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25"/>
  <workbookPr showInkAnnotation="0" codeName="ThisWorkbook" defaultThemeVersion="124226"/>
  <mc:AlternateContent xmlns:mc="http://schemas.openxmlformats.org/markup-compatibility/2006">
    <mc:Choice Requires="x15">
      <x15ac:absPath xmlns:x15ac="http://schemas.microsoft.com/office/spreadsheetml/2010/11/ac" url="https://ncconnect-my.sharepoint.com/personal/suzanne_morrison_deq_nc_gov/Documents/Desktop/Current Projects/Round 3 RFP/Appendices/Appendix   Required/Attachement XX - Budget Workbook and Justification (SF 424)/"/>
    </mc:Choice>
  </mc:AlternateContent>
  <xr:revisionPtr revIDLastSave="6" documentId="8_{DDDFC646-1A20-4EAB-B5BD-8C9AC94F6273}" xr6:coauthVersionLast="47" xr6:coauthVersionMax="47" xr10:uidLastSave="{998233E4-A6AA-4A8C-842B-889DFB974301}"/>
  <bookViews>
    <workbookView xWindow="-120" yWindow="-120" windowWidth="29040" windowHeight="15720" tabRatio="853" firstSheet="10" activeTab="10"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Match" sheetId="11" r:id="rId11"/>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Match'!$5:$5</definedName>
    <definedName name="Text156" localSheetId="10">'j. Cost Match'!#REF!</definedName>
    <definedName name="Text157" localSheetId="10">'j. Cost Match'!#REF!</definedName>
    <definedName name="Text158" localSheetId="10">'j. Cost Match'!#REF!</definedName>
    <definedName name="Z_5BEC5FDE_32D0_42EF_8D2A_06DCBD4F05CC_.wvu.Cols" localSheetId="9" hidden="1">'i. Indirect'!$E:$F</definedName>
    <definedName name="Z_5BEC5FDE_32D0_42EF_8D2A_06DCBD4F05CC_.wvu.PrintArea" localSheetId="1" hidden="1">'a. Personnel'!$A$1:$F$37</definedName>
    <definedName name="Z_5BEC5FDE_32D0_42EF_8D2A_06DCBD4F05CC_.wvu.PrintArea" localSheetId="2" hidden="1">'b. Fringe'!$A$1:$D$21</definedName>
    <definedName name="Z_5BEC5FDE_32D0_42EF_8D2A_06DCBD4F05CC_.wvu.PrintArea" localSheetId="6" hidden="1">'f. Contractual'!$B$1:$D$30</definedName>
    <definedName name="Z_5BEC5FDE_32D0_42EF_8D2A_06DCBD4F05CC_.wvu.PrintArea" localSheetId="7" hidden="1">'g. Construction'!$B$1:$E$16</definedName>
    <definedName name="Z_5BEC5FDE_32D0_42EF_8D2A_06DCBD4F05CC_.wvu.PrintArea" localSheetId="8" hidden="1">'h. Other'!$B$1:$E$15</definedName>
    <definedName name="Z_5BEC5FDE_32D0_42EF_8D2A_06DCBD4F05CC_.wvu.PrintArea" localSheetId="9" hidden="1">'i. Indirect'!$A$1:$D$25</definedName>
    <definedName name="Z_5BEC5FDE_32D0_42EF_8D2A_06DCBD4F05CC_.wvu.PrintArea" localSheetId="10" hidden="1">'j. Cost Match'!$A$1:$D$20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Match'!$5:$5</definedName>
    <definedName name="Z_6588CF8C_0BB8_4786_9A46_0A2D10254132_.wvu.Cols" localSheetId="9" hidden="1">'i. Indirect'!$E:$F</definedName>
    <definedName name="Z_6588CF8C_0BB8_4786_9A46_0A2D10254132_.wvu.PrintArea" localSheetId="1" hidden="1">'a. Personnel'!$A$1:$F$37</definedName>
    <definedName name="Z_6588CF8C_0BB8_4786_9A46_0A2D10254132_.wvu.PrintArea" localSheetId="2" hidden="1">'b. Fringe'!$A$1:$D$21</definedName>
    <definedName name="Z_6588CF8C_0BB8_4786_9A46_0A2D10254132_.wvu.PrintArea" localSheetId="6" hidden="1">'f. Contractual'!$B$1:$D$30</definedName>
    <definedName name="Z_6588CF8C_0BB8_4786_9A46_0A2D10254132_.wvu.PrintArea" localSheetId="7" hidden="1">'g. Construction'!$B$1:$E$16</definedName>
    <definedName name="Z_6588CF8C_0BB8_4786_9A46_0A2D10254132_.wvu.PrintArea" localSheetId="8" hidden="1">'h. Other'!$B$1:$E$15</definedName>
    <definedName name="Z_6588CF8C_0BB8_4786_9A46_0A2D10254132_.wvu.PrintArea" localSheetId="9" hidden="1">'i. Indirect'!$A$1:$D$25</definedName>
    <definedName name="Z_6588CF8C_0BB8_4786_9A46_0A2D10254132_.wvu.PrintArea" localSheetId="10" hidden="1">'j. Cost Match'!$A$1:$D$20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Match'!$5:$5</definedName>
    <definedName name="Z_712CE29F_EFCA_4968_A7C5_599F87319D6A_.wvu.Cols" localSheetId="9" hidden="1">'i. Indirect'!$E:$F</definedName>
    <definedName name="Z_712CE29F_EFCA_4968_A7C5_599F87319D6A_.wvu.PrintArea" localSheetId="1" hidden="1">'a. Personnel'!$A$1:$F$37</definedName>
    <definedName name="Z_712CE29F_EFCA_4968_A7C5_599F87319D6A_.wvu.PrintArea" localSheetId="2" hidden="1">'b. Fringe'!$A$1:$D$21</definedName>
    <definedName name="Z_712CE29F_EFCA_4968_A7C5_599F87319D6A_.wvu.PrintArea" localSheetId="6" hidden="1">'f. Contractual'!$B$1:$D$30</definedName>
    <definedName name="Z_712CE29F_EFCA_4968_A7C5_599F87319D6A_.wvu.PrintArea" localSheetId="7" hidden="1">'g. Construction'!$B$1:$E$16</definedName>
    <definedName name="Z_712CE29F_EFCA_4968_A7C5_599F87319D6A_.wvu.PrintArea" localSheetId="8" hidden="1">'h. Other'!$B$1:$E$15</definedName>
    <definedName name="Z_712CE29F_EFCA_4968_A7C5_599F87319D6A_.wvu.PrintArea" localSheetId="9" hidden="1">'i. Indirect'!$A$1:$D$25</definedName>
    <definedName name="Z_712CE29F_EFCA_4968_A7C5_599F87319D6A_.wvu.PrintArea" localSheetId="10" hidden="1">'j. Cost Match'!$A$1:$D$20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Match'!$5:$5</definedName>
    <definedName name="Z_BF352FCE_C1BE_4B84_9561_6030FEF6A15F_.wvu.Cols" localSheetId="9" hidden="1">'i. Indirect'!$E:$F</definedName>
    <definedName name="Z_BF352FCE_C1BE_4B84_9561_6030FEF6A15F_.wvu.PrintArea" localSheetId="1" hidden="1">'a. Personnel'!$A$1:$F$37</definedName>
    <definedName name="Z_BF352FCE_C1BE_4B84_9561_6030FEF6A15F_.wvu.PrintArea" localSheetId="2" hidden="1">'b. Fringe'!$A$1:$D$21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Match'!$5:$5</definedName>
    <definedName name="Z_D5CEF8EB_A9A7_4458_BF65_8F18E34CBA87_.wvu.Cols" localSheetId="9" hidden="1">'i. Indirect'!$E:$F</definedName>
    <definedName name="Z_D5CEF8EB_A9A7_4458_BF65_8F18E34CBA87_.wvu.PrintArea" localSheetId="1" hidden="1">'a. Personnel'!$A$1:$F$37</definedName>
    <definedName name="Z_D5CEF8EB_A9A7_4458_BF65_8F18E34CBA87_.wvu.PrintArea" localSheetId="2" hidden="1">'b. Fringe'!$A$1:$D$21</definedName>
    <definedName name="Z_D5CEF8EB_A9A7_4458_BF65_8F18E34CBA87_.wvu.PrintArea" localSheetId="6" hidden="1">'f. Contractual'!$B$1:$D$30</definedName>
    <definedName name="Z_D5CEF8EB_A9A7_4458_BF65_8F18E34CBA87_.wvu.PrintArea" localSheetId="7" hidden="1">'g. Construction'!$B$1:$E$16</definedName>
    <definedName name="Z_D5CEF8EB_A9A7_4458_BF65_8F18E34CBA87_.wvu.PrintArea" localSheetId="8" hidden="1">'h. Other'!$B$1:$E$15</definedName>
    <definedName name="Z_D5CEF8EB_A9A7_4458_BF65_8F18E34CBA87_.wvu.PrintArea" localSheetId="9" hidden="1">'i. Indirect'!$A$1:$D$25</definedName>
    <definedName name="Z_D5CEF8EB_A9A7_4458_BF65_8F18E34CBA87_.wvu.PrintArea" localSheetId="10" hidden="1">'j. Cost Match'!$A$1:$D$20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Match'!$5:$5</definedName>
    <definedName name="Z_D7FF18E2_A72D_4088_BD59_9D74A43C39A8_.wvu.Cols" localSheetId="9" hidden="1">'i. Indirect'!$E:$F</definedName>
    <definedName name="Z_D7FF18E2_A72D_4088_BD59_9D74A43C39A8_.wvu.PrintArea" localSheetId="1" hidden="1">'a. Personnel'!$A$1:$F$37</definedName>
    <definedName name="Z_D7FF18E2_A72D_4088_BD59_9D74A43C39A8_.wvu.PrintArea" localSheetId="2" hidden="1">'b. Fringe'!$A$1:$D$21</definedName>
    <definedName name="Z_D7FF18E2_A72D_4088_BD59_9D74A43C39A8_.wvu.PrintArea" localSheetId="6" hidden="1">'f. Contractual'!$B$1:$D$30</definedName>
    <definedName name="Z_D7FF18E2_A72D_4088_BD59_9D74A43C39A8_.wvu.PrintArea" localSheetId="7" hidden="1">'g. Construction'!$B$1:$E$16</definedName>
    <definedName name="Z_D7FF18E2_A72D_4088_BD59_9D74A43C39A8_.wvu.PrintArea" localSheetId="8" hidden="1">'h. Other'!$B$1:$E$15</definedName>
    <definedName name="Z_D7FF18E2_A72D_4088_BD59_9D74A43C39A8_.wvu.PrintArea" localSheetId="9" hidden="1">'i. Indirect'!$A$1:$D$25</definedName>
    <definedName name="Z_D7FF18E2_A72D_4088_BD59_9D74A43C39A8_.wvu.PrintArea" localSheetId="10" hidden="1">'j. Cost Match'!$A$1:$D$20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Match'!$5:$5</definedName>
  </definedNames>
  <calcPr calcId="191028"/>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E12" i="1" s="1"/>
  <c r="B29" i="1" l="1"/>
  <c r="C29" i="1" s="1"/>
  <c r="B27" i="1"/>
  <c r="C27" i="1" s="1"/>
  <c r="B26" i="1"/>
  <c r="C26" i="1" s="1"/>
  <c r="B18" i="1" l="1"/>
  <c r="C18" i="1" s="1"/>
  <c r="B19" i="1"/>
  <c r="C19" i="1" s="1"/>
  <c r="B20" i="1"/>
  <c r="C20" i="1" s="1"/>
  <c r="B25" i="1"/>
  <c r="C25" i="1" s="1"/>
  <c r="B24" i="1"/>
  <c r="C24" i="1" s="1"/>
  <c r="B23" i="1"/>
  <c r="C23" i="1" s="1"/>
  <c r="B22" i="1"/>
  <c r="C22" i="1" s="1"/>
  <c r="D27" i="7"/>
  <c r="B16" i="1"/>
  <c r="C16" i="1" s="1"/>
  <c r="B16" i="10" l="1"/>
  <c r="C14" i="9"/>
  <c r="C15" i="8"/>
  <c r="E14" i="6"/>
  <c r="E13" i="6"/>
  <c r="E12" i="6"/>
  <c r="E11" i="6"/>
  <c r="E10" i="6"/>
  <c r="E9" i="6"/>
  <c r="E8" i="6"/>
  <c r="E13" i="5"/>
  <c r="E12" i="5"/>
  <c r="E11" i="5"/>
  <c r="E10" i="5"/>
  <c r="E9" i="5"/>
  <c r="E8" i="5"/>
  <c r="E7" i="5"/>
  <c r="K11" i="4"/>
  <c r="K10" i="4"/>
  <c r="K9" i="4"/>
  <c r="K8" i="4"/>
  <c r="K7" i="4"/>
  <c r="B13" i="3"/>
  <c r="D12" i="3"/>
  <c r="D11" i="3"/>
  <c r="D10" i="3"/>
  <c r="D9" i="3"/>
  <c r="D8" i="3"/>
  <c r="D7" i="3"/>
  <c r="C34" i="2"/>
  <c r="E33" i="2"/>
  <c r="E32" i="2"/>
  <c r="E31" i="2"/>
  <c r="E30" i="2"/>
  <c r="E29" i="2"/>
  <c r="E28" i="2"/>
  <c r="E27" i="2"/>
  <c r="E26" i="2"/>
  <c r="E25" i="2"/>
  <c r="E24" i="2"/>
  <c r="E23" i="2"/>
  <c r="E22" i="2"/>
  <c r="E21" i="2"/>
  <c r="E20" i="2"/>
  <c r="E19" i="2"/>
  <c r="E18" i="2"/>
  <c r="E17" i="2"/>
  <c r="E16" i="2"/>
  <c r="E15" i="2"/>
  <c r="E14" i="2"/>
  <c r="E13" i="2"/>
  <c r="E12" i="2"/>
  <c r="E11" i="2"/>
  <c r="E10" i="2"/>
  <c r="E9" i="2"/>
  <c r="E8" i="2"/>
  <c r="E34" i="2" l="1"/>
  <c r="D13" i="7"/>
  <c r="D13" i="3"/>
  <c r="B17" i="1" s="1"/>
  <c r="K12" i="4"/>
  <c r="E15" i="6"/>
  <c r="D22" i="7"/>
  <c r="E14" i="5"/>
  <c r="D17" i="11"/>
  <c r="D19" i="11" s="1"/>
  <c r="C17" i="1" l="1"/>
  <c r="D29" i="7"/>
  <c r="B28" i="1" l="1"/>
  <c r="C28" i="1" l="1"/>
  <c r="C30" i="1" s="1"/>
  <c r="B30" i="1"/>
</calcChain>
</file>

<file path=xl/sharedStrings.xml><?xml version="1.0" encoding="utf-8"?>
<sst xmlns="http://schemas.openxmlformats.org/spreadsheetml/2006/main" count="210" uniqueCount="150">
  <si>
    <t>Instructions and Summary</t>
  </si>
  <si>
    <t>Award Number:</t>
  </si>
  <si>
    <t>Date of Submission:</t>
  </si>
  <si>
    <t>Award Recipient:</t>
  </si>
  <si>
    <t xml:space="preserve">Form submitted by: </t>
  </si>
  <si>
    <t>(May be award recipient or sub-recipient)</t>
  </si>
  <si>
    <t xml:space="preserve">Please read the instructions on each worksheet tab before starting. If you have any questions, please ask your DOE contact!  </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</si>
  <si>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If using this form for invoice submission, fill out tabs a. through j. with total costs for just the proposed invoice and fill out tab k. per the instructions on that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match)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t>
    </r>
    <r>
      <rPr>
        <b/>
        <sz val="10"/>
        <rFont val="Arial"/>
        <family val="2"/>
      </rPr>
      <t xml:space="preserve">
</t>
    </r>
    <r>
      <rPr>
        <b/>
        <sz val="10"/>
        <color rgb="FFFF0000"/>
        <rFont val="Arial"/>
        <family val="2"/>
      </rPr>
      <t>8.</t>
    </r>
    <r>
      <rPr>
        <sz val="10"/>
        <color rgb="FFFF0000"/>
        <rFont val="Arial"/>
        <family val="2"/>
      </rPr>
      <t xml:space="preserve"> ALL application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</si>
  <si>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t xml:space="preserve">SUMMARY OF BUDGET CATEGORY COSTS PROPOSED
</t>
    </r>
    <r>
      <rPr>
        <b/>
        <sz val="11"/>
        <color indexed="10"/>
        <rFont val="Arial"/>
        <family val="2"/>
      </rPr>
      <t>The values in this summary table are from entries made in subsequent tabs, only blank white cells require data entry</t>
    </r>
  </si>
  <si>
    <t>Section A - Budget Summary</t>
  </si>
  <si>
    <t xml:space="preserve">Application Period </t>
  </si>
  <si>
    <t>Federal Share</t>
  </si>
  <si>
    <t>Cost Match</t>
  </si>
  <si>
    <t>Total Project Costs</t>
  </si>
  <si>
    <t>Cost Match % of Federal Share</t>
  </si>
  <si>
    <t>Proposed Application Period Dates</t>
  </si>
  <si>
    <r>
      <rPr>
        <b/>
        <sz val="10"/>
        <color rgb="FFFF0000"/>
        <rFont val="Arial"/>
        <family val="2"/>
      </rPr>
      <t>Example!!!</t>
    </r>
    <r>
      <rPr>
        <sz val="10"/>
        <color rgb="FFFF0000"/>
        <rFont val="Arial"/>
        <family val="2"/>
      </rPr>
      <t xml:space="preserve"> 01/01/2014 - 12/31/2014</t>
    </r>
  </si>
  <si>
    <t xml:space="preserve">Section B - Budget Categories </t>
  </si>
  <si>
    <t>CATEGORY</t>
  </si>
  <si>
    <t xml:space="preserve"> Total Costs</t>
  </si>
  <si>
    <t>% of Project</t>
  </si>
  <si>
    <r>
      <t xml:space="preserve">Comments </t>
    </r>
    <r>
      <rPr>
        <sz val="10"/>
        <rFont val="Arial"/>
        <family val="2"/>
      </rPr>
      <t>(as needed)</t>
    </r>
  </si>
  <si>
    <t>a. Personnel</t>
  </si>
  <si>
    <t>b. Fringe Benefits</t>
  </si>
  <si>
    <t>c. Travel</t>
  </si>
  <si>
    <t>d. Equipment</t>
  </si>
  <si>
    <t>e. Supplies</t>
  </si>
  <si>
    <t>f. Contractual</t>
  </si>
  <si>
    <t>Sub-recipient</t>
  </si>
  <si>
    <t>Vendor</t>
  </si>
  <si>
    <t>FFRDC</t>
  </si>
  <si>
    <t xml:space="preserve">Total Contractual </t>
  </si>
  <si>
    <t>g. Construction</t>
  </si>
  <si>
    <t>h. Other Direct Costs</t>
  </si>
  <si>
    <t>Total Direct Costs</t>
  </si>
  <si>
    <t>i. Indirect Charges</t>
  </si>
  <si>
    <t>Total Costs</t>
  </si>
  <si>
    <t>Additional Explanation (as needed):</t>
  </si>
  <si>
    <t>Detailed Budget Justification</t>
  </si>
  <si>
    <r>
      <t>INSTRUCTIONS - PLEASE READ!!!</t>
    </r>
    <r>
      <rPr>
        <b/>
        <sz val="10"/>
        <rFont val="Arial"/>
        <family val="2"/>
      </rPr>
      <t xml:space="preserve">
1.</t>
    </r>
    <r>
      <rPr>
        <sz val="10"/>
        <rFont val="Arial"/>
        <family val="2"/>
      </rPr>
      <t xml:space="preserve"> List project costs solely for personnel of the entity completing this form.  Identify the SOPO Task number associated with each item.  All personnel costs for subrecipients and vendors must be included under f. Contractual.
</t>
    </r>
    <r>
      <rPr>
        <b/>
        <sz val="10"/>
        <rFont val="Arial"/>
        <family val="2"/>
      </rPr>
      <t>2.</t>
    </r>
    <r>
      <rPr>
        <sz val="10"/>
        <rFont val="Arial"/>
        <family val="2"/>
      </rPr>
      <t xml:space="preserve"> All personnel should be identified by position title and not by name. Enter the amount of time (i.e., hours) and the base pay rate (i.e., dollars per hour) and the Total Direct Personnel Cost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personnel (e.g. Technician working 4000 hours) the number of personnel for that position title must be identified.  
</t>
    </r>
    <r>
      <rPr>
        <sz val="10"/>
        <color rgb="FFFF0000"/>
        <rFont val="Arial"/>
        <family val="2"/>
      </rPr>
      <t>5. The total cost for each application period is rounded to the nearest dollar.</t>
    </r>
  </si>
  <si>
    <t>SOPO Task #</t>
  </si>
  <si>
    <t>Position Title</t>
  </si>
  <si>
    <t>Application Period</t>
  </si>
  <si>
    <t>Rate Basis</t>
  </si>
  <si>
    <t>Time 
(Hrs)</t>
  </si>
  <si>
    <t>Pay Rate
($/Hr)</t>
  </si>
  <si>
    <t>Total
($)</t>
  </si>
  <si>
    <r>
      <t xml:space="preserve">Sr. Engineer </t>
    </r>
    <r>
      <rPr>
        <b/>
        <sz val="10"/>
        <color rgb="FFFF0000"/>
        <rFont val="Arial"/>
        <family val="2"/>
      </rPr>
      <t>(EXAMPLE!!!)</t>
    </r>
  </si>
  <si>
    <t>Actual Salary</t>
  </si>
  <si>
    <t>Technicians (2)</t>
  </si>
  <si>
    <t>Total Direct Personnel Cost</t>
  </si>
  <si>
    <t xml:space="preserve">Detailed Budget Justification </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</si>
  <si>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or labor type. If all personnel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Match.
</t>
    </r>
    <r>
      <rPr>
        <sz val="10"/>
        <color rgb="FFFF0000"/>
        <rFont val="Arial"/>
        <family val="2"/>
      </rPr>
      <t>4. Each budget period is rounded to the nearest dollar.</t>
    </r>
  </si>
  <si>
    <t>Labor Type</t>
  </si>
  <si>
    <t>Personnel Costs</t>
  </si>
  <si>
    <t>Rate</t>
  </si>
  <si>
    <t>Total</t>
  </si>
  <si>
    <r>
      <t xml:space="preserve">EXAMPLE!!! </t>
    </r>
    <r>
      <rPr>
        <sz val="10"/>
        <color indexed="10"/>
        <rFont val="Arial"/>
        <family val="2"/>
      </rPr>
      <t>Sr. Engineer</t>
    </r>
  </si>
  <si>
    <t>Total:</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</si>
  <si>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</si>
  <si>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</si>
  <si>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t>Additional Explanation (as necessary): Please use this box (or an attachment) to list the elements that comprise your fringe benefits and how they are applied to your base (e.g. Personnel) to arrive at your fringe benefit rate.</t>
  </si>
  <si>
    <r>
      <t>INSTRUCTIONS - PLEASE READ!!!</t>
    </r>
    <r>
      <rPr>
        <b/>
        <sz val="10"/>
        <rFont val="Arial"/>
        <family val="2"/>
      </rPr>
      <t xml:space="preserve">
1. </t>
    </r>
    <r>
      <rPr>
        <sz val="10"/>
        <rFont val="Arial"/>
        <family val="2"/>
      </rPr>
      <t xml:space="preserve"> Examples of Purpose of Travel are subrecipient site visits, DOE meetings, project mgmt. meetings, etc. Examples of Basis for Estimating Costs are past trips, travel quotes, General Services Administration (GSA) rates, etc.   
</t>
    </r>
    <r>
      <rPr>
        <b/>
        <sz val="10"/>
        <rFont val="Arial"/>
        <family val="2"/>
      </rPr>
      <t>2.</t>
    </r>
    <r>
      <rPr>
        <sz val="10"/>
        <rFont val="Arial"/>
        <family val="2"/>
      </rPr>
      <t xml:space="preserve">  All listed travel must be necessary for performance of the Statement of Project Objectives.  Identify the SOPO Task number associated with each identified travel item.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GSA. 
</t>
    </r>
    <r>
      <rPr>
        <sz val="10"/>
        <color rgb="FFFF0000"/>
        <rFont val="Arial"/>
        <family val="2"/>
      </rPr>
      <t>4. The total cost for each application period is rounded to the nearest dollar.</t>
    </r>
  </si>
  <si>
    <t>Purpose of Travel</t>
  </si>
  <si>
    <t>Depart From</t>
  </si>
  <si>
    <t>Destination</t>
  </si>
  <si>
    <t>No. of Days</t>
  </si>
  <si>
    <t>No. of Travelers</t>
  </si>
  <si>
    <t>Lodging per Traveler</t>
  </si>
  <si>
    <t>Flight per Traveler</t>
  </si>
  <si>
    <t>Vehicle per Traveler</t>
  </si>
  <si>
    <t>Per Diem Per Traveler</t>
  </si>
  <si>
    <t>Cost per Trip</t>
  </si>
  <si>
    <t>Basis for Estimating Costs</t>
  </si>
  <si>
    <t>Domestic Travel</t>
  </si>
  <si>
    <r>
      <t>EXAMPLE!!!</t>
    </r>
    <r>
      <rPr>
        <sz val="10"/>
        <color indexed="10"/>
        <rFont val="Arial"/>
        <family val="2"/>
      </rPr>
      <t xml:space="preserve">  Visit to PV manufacturer</t>
    </r>
  </si>
  <si>
    <t>Current GSA rates</t>
  </si>
  <si>
    <t>Total Cost</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</si>
  <si>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and attaching information where possible. Identify the associated SOPO task number(s) for each item of equipment listed.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The total cost for each application period is rounded to the nearest dollar.</t>
    </r>
  </si>
  <si>
    <t>Equipment Item</t>
  </si>
  <si>
    <t>Qty</t>
  </si>
  <si>
    <t xml:space="preserve">Unit Cost         </t>
  </si>
  <si>
    <t xml:space="preserve">Total Cost             </t>
  </si>
  <si>
    <t>Basis of Cost</t>
  </si>
  <si>
    <t>Justification of need</t>
  </si>
  <si>
    <t>3,4,5</t>
  </si>
  <si>
    <r>
      <t xml:space="preserve">EXAMPLE!!!   </t>
    </r>
    <r>
      <rPr>
        <sz val="10"/>
        <color indexed="10"/>
        <rFont val="Arial"/>
        <family val="2"/>
      </rPr>
      <t>Thermal shock chamber</t>
    </r>
  </si>
  <si>
    <t>Vendor Quote - Attached</t>
  </si>
  <si>
    <t>Reliability testing of PV modules- Task 4.3</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</si>
  <si>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vendor quotes, catalog prices, prior invoices, etc.). Identify the associated SOPO task number(s) for each item of supplies listed.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sz val="10"/>
        <color rgb="FFFF0000"/>
        <rFont val="Arial"/>
        <family val="2"/>
      </rPr>
      <t xml:space="preserve">4.  Add rows as needed.  If rows are added, formulas/calculations may need to be adjusted by the preparer.                                                                                                                                                                 5.  The total cost for each application period is rounded to the nearest dollar.                                                            </t>
    </r>
  </si>
  <si>
    <t>General Category of Supplies</t>
  </si>
  <si>
    <t>4,6</t>
  </si>
  <si>
    <r>
      <t xml:space="preserve">EXAMPLE!!! </t>
    </r>
    <r>
      <rPr>
        <sz val="10"/>
        <color indexed="10"/>
        <rFont val="Arial"/>
        <family val="2"/>
      </rPr>
      <t xml:space="preserve"> Wireless DAS components</t>
    </r>
  </si>
  <si>
    <t>Catalog price</t>
  </si>
  <si>
    <t>For Alpha prototype - Task 2.4</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</si>
  <si>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 xml:space="preserve">Subrecipients (partners, sub-awardees): Subrecipients shall submit a Budget Justification describing all project costs and calculations.  The budget justification is required for all resilience projects and when their total </t>
    </r>
    <r>
      <rPr>
        <u/>
        <sz val="10"/>
        <color rgb="FFFF0000"/>
        <rFont val="Arial"/>
        <family val="2"/>
      </rPr>
      <t>proposed subaward budget exceeds $250,000</t>
    </r>
    <r>
      <rPr>
        <u/>
        <sz val="10"/>
        <rFont val="Arial"/>
        <family val="2"/>
      </rPr>
      <t>.</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$250,000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5.  Identify the associated SOPO task number(s) for each entity listed
6</t>
    </r>
    <r>
      <rPr>
        <sz val="10"/>
        <color rgb="FFFF0000"/>
        <rFont val="Arial"/>
        <family val="2"/>
      </rPr>
      <t>. The total cost for each application period is rounded to the nearest dollar..</t>
    </r>
  </si>
  <si>
    <t>Sub-Recipient
Name/Organization</t>
  </si>
  <si>
    <t>Purpose and Basis of Cost</t>
  </si>
  <si>
    <t>2,4</t>
  </si>
  <si>
    <r>
      <t>EXAMPLE!!!</t>
    </r>
    <r>
      <rPr>
        <sz val="10"/>
        <color indexed="10"/>
        <rFont val="Arial"/>
        <family val="2"/>
      </rPr>
      <t xml:space="preserve">  XYZ Corp.</t>
    </r>
  </si>
  <si>
    <t>Partner to develop optimal lens for Gen 2 product. Cost estimate based on personnel hours.</t>
  </si>
  <si>
    <t>Sub-total</t>
  </si>
  <si>
    <t>Vendor 
Name/Organization</t>
  </si>
  <si>
    <t>Project Total</t>
  </si>
  <si>
    <r>
      <t>EXAMPLE!!!</t>
    </r>
    <r>
      <rPr>
        <sz val="10"/>
        <color indexed="10"/>
        <rFont val="Arial"/>
        <family val="2"/>
      </rPr>
      <t xml:space="preserve">  ABC Corp.</t>
    </r>
  </si>
  <si>
    <t>Vendor for developing robotics to perform lens inspection. Estimate provided by vendor.</t>
  </si>
  <si>
    <t>FFRDC
Name/Organization</t>
  </si>
  <si>
    <t>Total Contractual</t>
  </si>
  <si>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Identify the associated SOPO task number(s) for all construction listed.
</t>
    </r>
    <r>
      <rPr>
        <sz val="10"/>
        <color rgb="FFFF0000"/>
        <rFont val="Arial"/>
        <family val="2"/>
      </rPr>
      <t>3. The total cost for each application period is rounded to the nearest dollar.</t>
    </r>
  </si>
  <si>
    <r>
      <t>Overall description of construction activities:</t>
    </r>
    <r>
      <rPr>
        <b/>
        <sz val="11"/>
        <color indexed="10"/>
        <rFont val="Arial"/>
        <family val="2"/>
      </rPr>
      <t xml:space="preserve"> Example Only!!! - Build wind turbine platform</t>
    </r>
  </si>
  <si>
    <t>General Description</t>
  </si>
  <si>
    <t xml:space="preserve">Cost             </t>
  </si>
  <si>
    <t>EXAMPLE ONLY!!! Three days of excavation for platform site</t>
  </si>
  <si>
    <t>Engineering estimate</t>
  </si>
  <si>
    <t>Site must be prepared for construction of platform.</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</si>
  <si>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Identify the associated SOPO task number(s) for all items listed.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The total cost for each application period is rounded to the nearest dollar.</t>
    </r>
  </si>
  <si>
    <t>General Description and SOPO Task #</t>
  </si>
  <si>
    <t xml:space="preserve"> Cost             </t>
  </si>
  <si>
    <r>
      <t xml:space="preserve">EXAMPLE!!! </t>
    </r>
    <r>
      <rPr>
        <sz val="10"/>
        <color indexed="10"/>
        <rFont val="Arial"/>
        <family val="2"/>
      </rPr>
      <t xml:space="preserve"> Grad student tuition - tasks 1-3</t>
    </r>
  </si>
  <si>
    <t>Established UCD costs</t>
  </si>
  <si>
    <t xml:space="preserve">Support of graduate students working on project </t>
  </si>
  <si>
    <t>i. Indirect Costs</t>
  </si>
  <si>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Match.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Match contribution, nor can the Recipient claim "unrecovered indirect costs"</t>
    </r>
    <r>
      <rPr>
        <sz val="10"/>
        <rFont val="Arial"/>
        <family val="2"/>
      </rPr>
      <t xml:space="preserve"> </t>
    </r>
    <r>
      <rPr>
        <b/>
        <sz val="10"/>
        <rFont val="Arial"/>
        <family val="2"/>
      </rPr>
      <t>as a Cost Match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application period is rounded to the nearest dollar.</t>
    </r>
  </si>
  <si>
    <t xml:space="preserve">Explanation of BASE </t>
  </si>
  <si>
    <t>Provide ONLY Applicable Rates:</t>
  </si>
  <si>
    <t>Overhead Rate</t>
  </si>
  <si>
    <t>General &amp; Administrative (G&amp;A)</t>
  </si>
  <si>
    <t>FCCM Rate, if applicable</t>
  </si>
  <si>
    <t>OTHER Indirect Rate</t>
  </si>
  <si>
    <t>Indirect Costs (As Applicable):</t>
  </si>
  <si>
    <t>Overhead Costs</t>
  </si>
  <si>
    <t>G&amp;A Costs</t>
  </si>
  <si>
    <t>FCCM Costs, if applicable</t>
  </si>
  <si>
    <t xml:space="preserve"> OTHER Indirect Costs</t>
  </si>
  <si>
    <t>Total indirect costs requested: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</si>
  <si>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</si>
  <si>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</si>
  <si>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t>You must provide an explanation (below or in a separate attachment) and show how your indirect cost rate was applied to this budget in order to come up with the indirect costs shown.</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</si>
  <si>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</si>
  <si>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match proposed must be provided in the table below. All items in the chart below must be identified within the applicable cost category tabs a. through i. in addition to the detailed presentation of the cash or cash value of all cost match proposed provided in the table below. Identify the source organization &amp; amount of each cost match item proposed in the award. 
</t>
    </r>
    <r>
      <rPr>
        <b/>
        <sz val="10"/>
        <rFont val="Arial"/>
        <family val="2"/>
      </rPr>
      <t xml:space="preserve">2. </t>
    </r>
    <r>
      <rPr>
        <u/>
        <sz val="10"/>
        <rFont val="Arial"/>
        <family val="2"/>
      </rPr>
      <t>Cash Cost Match</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match. All cost match items must be necessary to the performance of the project. </t>
    </r>
    <r>
      <rPr>
        <b/>
        <sz val="10"/>
        <rFont val="Arial"/>
        <family val="2"/>
      </rPr>
      <t>Vendors may not provide cost match.</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Match</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match items include volunteer personnel hours, the donation of space or use of equipment, etc. The cash value and calculations thereof for all In Kind cost match items must be justified and explained in the Cost Match Item section below. All cost match items must be necessary to the performance of the project. If questions exist, consult your DOE contact before filling out In Kind cost match in this section. </t>
    </r>
    <r>
      <rPr>
        <b/>
        <sz val="10"/>
        <rFont val="Arial"/>
        <family val="2"/>
      </rPr>
      <t xml:space="preserve">Vendors may not provide cost match. </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match. This prohibition includes FFRDC sub-recipients. Non-Federal sources include any source not originally derived from Federal funds. Cost matching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match) under any resulting award. The project may only incur those costs that are allowable and allocable to the project (including cost match)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Match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Match contribution,</t>
    </r>
    <r>
      <rPr>
        <b/>
        <sz val="10"/>
        <rFont val="Arial"/>
        <family val="2"/>
      </rPr>
      <t xml:space="preserve"> without prior approval.
</t>
    </r>
    <r>
      <rPr>
        <b/>
        <sz val="10"/>
        <color rgb="FFFF0000"/>
        <rFont val="Arial"/>
        <family val="2"/>
      </rPr>
      <t>8.</t>
    </r>
    <r>
      <rPr>
        <sz val="10"/>
        <color rgb="FFFF0000"/>
        <rFont val="Arial"/>
        <family val="2"/>
      </rPr>
      <t xml:space="preserve"> Each application period is rounded to the nearest dollar. </t>
    </r>
  </si>
  <si>
    <t xml:space="preserve">Organization/Source                 </t>
  </si>
  <si>
    <t xml:space="preserve">Type (Cash or In Kind) </t>
  </si>
  <si>
    <t xml:space="preserve">Cost Match Item </t>
  </si>
  <si>
    <t>Total Project Cost Match</t>
  </si>
  <si>
    <r>
      <t xml:space="preserve">ABC Company
</t>
    </r>
    <r>
      <rPr>
        <b/>
        <sz val="10"/>
        <color indexed="10"/>
        <rFont val="Arial"/>
        <family val="2"/>
      </rPr>
      <t>EXAMPLE!!!</t>
    </r>
  </si>
  <si>
    <t>Cash</t>
  </si>
  <si>
    <t>Project partner ABC Company will provide 20 PV modules for product development at the price of $680 per module</t>
  </si>
  <si>
    <t>Total Cost Match</t>
  </si>
  <si>
    <t xml:space="preserve">Total Federal Share of Project Costs:  </t>
  </si>
  <si>
    <t>Cost Match Percent of Federal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</si>
</sst>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4">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u/>
      <sz val="10"/>
      <color rgb="FFFF0000"/>
      <name val="Arial"/>
      <family val="2"/>
    </font>
  </fonts>
  <fills count="7">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indexed="6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style="medium">
        <color indexed="64"/>
      </left>
      <right style="thin">
        <color indexed="64"/>
      </right>
      <top/>
      <bottom style="medium">
        <color indexed="10"/>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s>
  <cellStyleXfs count="5">
    <xf numFmtId="0" fontId="0" fillId="0" borderId="0"/>
    <xf numFmtId="44" fontId="1" fillId="0" borderId="0" applyFont="0" applyFill="0" applyBorder="0" applyAlignment="0" applyProtection="0"/>
    <xf numFmtId="0" fontId="5" fillId="0" borderId="0"/>
    <xf numFmtId="0" fontId="27" fillId="0" borderId="0"/>
    <xf numFmtId="9" fontId="1" fillId="0" borderId="0" applyFont="0" applyFill="0" applyBorder="0" applyAlignment="0" applyProtection="0"/>
  </cellStyleXfs>
  <cellXfs count="445">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Alignment="1" applyProtection="1">
      <alignment horizontal="left" vertical="top" wrapText="1"/>
      <protection locked="0"/>
    </xf>
    <xf numFmtId="0" fontId="4" fillId="2" borderId="18" xfId="0" applyFont="1" applyFill="1" applyBorder="1" applyAlignment="1" applyProtection="1">
      <alignment horizontal="left" vertical="center" wrapText="1"/>
      <protection locked="0"/>
    </xf>
    <xf numFmtId="0" fontId="4" fillId="2" borderId="19" xfId="0" applyFont="1" applyFill="1" applyBorder="1" applyAlignment="1" applyProtection="1">
      <alignment horizontal="left" vertical="center" wrapText="1"/>
      <protection locked="0"/>
    </xf>
    <xf numFmtId="0" fontId="0" fillId="0" borderId="0" xfId="0"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right" vertical="center" wrapText="1"/>
    </xf>
    <xf numFmtId="49" fontId="24" fillId="0" borderId="0" xfId="0" applyNumberFormat="1" applyFont="1" applyAlignment="1">
      <alignment horizontal="left" vertical="center"/>
    </xf>
    <xf numFmtId="0" fontId="7" fillId="0" borderId="9" xfId="0" applyFont="1" applyBorder="1" applyAlignment="1" applyProtection="1">
      <alignment horizontal="left" vertical="center" wrapText="1"/>
      <protection locked="0"/>
    </xf>
    <xf numFmtId="0" fontId="7"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horizontal="center" vertical="center" wrapText="1"/>
    </xf>
    <xf numFmtId="49" fontId="0" fillId="0" borderId="0" xfId="0" applyNumberFormat="1" applyAlignment="1">
      <alignment horizontal="left" vertical="center" wrapText="1"/>
    </xf>
    <xf numFmtId="0" fontId="3" fillId="0" borderId="0" xfId="0" applyFont="1" applyAlignment="1">
      <alignment horizontal="center" vertical="center" wrapText="1"/>
    </xf>
    <xf numFmtId="49" fontId="3" fillId="0" borderId="0" xfId="0" applyNumberFormat="1" applyFont="1" applyAlignment="1">
      <alignment horizontal="right" vertical="center" wrapText="1"/>
    </xf>
    <xf numFmtId="0" fontId="2" fillId="0" borderId="0" xfId="0" applyFont="1" applyAlignment="1">
      <alignment vertical="center" wrapText="1"/>
    </xf>
    <xf numFmtId="0" fontId="29" fillId="0" borderId="0" xfId="0" applyFont="1" applyAlignment="1">
      <alignment horizontal="left" vertical="center" wrapText="1"/>
    </xf>
    <xf numFmtId="49" fontId="4" fillId="0" borderId="0" xfId="0" applyNumberFormat="1" applyFont="1" applyAlignment="1">
      <alignment vertical="center" wrapText="1"/>
    </xf>
    <xf numFmtId="0" fontId="4" fillId="0" borderId="0" xfId="0" applyFont="1" applyAlignment="1">
      <alignment horizontal="left" vertical="center" wrapText="1"/>
    </xf>
    <xf numFmtId="0" fontId="17" fillId="0" borderId="0" xfId="0" applyFont="1" applyAlignment="1">
      <alignment vertical="center" wrapText="1"/>
    </xf>
    <xf numFmtId="0" fontId="3" fillId="3" borderId="23" xfId="0" applyFont="1" applyFill="1" applyBorder="1" applyAlignment="1">
      <alignment horizontal="center" vertical="center" wrapText="1"/>
    </xf>
    <xf numFmtId="0" fontId="3" fillId="3" borderId="23" xfId="0" applyFont="1" applyFill="1" applyBorder="1" applyAlignment="1">
      <alignment horizontal="right" vertical="center" wrapText="1"/>
    </xf>
    <xf numFmtId="0" fontId="4" fillId="3" borderId="25"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5" borderId="1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5" xfId="0" applyFont="1" applyFill="1" applyBorder="1" applyAlignment="1">
      <alignment horizontal="left" vertical="center" wrapText="1"/>
    </xf>
    <xf numFmtId="0" fontId="3" fillId="5" borderId="36" xfId="0" applyFont="1" applyFill="1" applyBorder="1" applyAlignment="1">
      <alignment horizontal="left" vertical="center" wrapText="1"/>
    </xf>
    <xf numFmtId="0" fontId="3" fillId="5" borderId="36" xfId="0" applyFont="1" applyFill="1" applyBorder="1" applyAlignment="1">
      <alignment horizontal="right" vertical="center" wrapText="1"/>
    </xf>
    <xf numFmtId="0" fontId="3" fillId="5" borderId="17" xfId="0" applyFont="1" applyFill="1" applyBorder="1" applyAlignment="1">
      <alignment horizontal="right" vertical="center" wrapText="1"/>
    </xf>
    <xf numFmtId="0" fontId="4" fillId="5" borderId="33" xfId="0" applyFont="1" applyFill="1" applyBorder="1" applyAlignment="1">
      <alignment horizontal="center" vertical="center" wrapText="1"/>
    </xf>
    <xf numFmtId="164" fontId="4" fillId="5" borderId="33" xfId="0" applyNumberFormat="1" applyFont="1" applyFill="1" applyBorder="1" applyAlignment="1">
      <alignment horizontal="center" vertical="center" wrapText="1"/>
    </xf>
    <xf numFmtId="0" fontId="32" fillId="3" borderId="5" xfId="0" applyFont="1" applyFill="1" applyBorder="1" applyAlignment="1">
      <alignment horizontal="left" vertical="center" wrapText="1"/>
    </xf>
    <xf numFmtId="0" fontId="32" fillId="3" borderId="1" xfId="0" applyFont="1" applyFill="1" applyBorder="1" applyAlignment="1">
      <alignment horizontal="right" vertical="center" wrapText="1"/>
    </xf>
    <xf numFmtId="164" fontId="32" fillId="3" borderId="1" xfId="0" applyNumberFormat="1" applyFont="1" applyFill="1" applyBorder="1" applyAlignment="1">
      <alignment horizontal="right" vertical="center" wrapText="1"/>
    </xf>
    <xf numFmtId="165" fontId="32" fillId="3" borderId="7" xfId="0" applyNumberFormat="1" applyFont="1" applyFill="1" applyBorder="1" applyAlignment="1">
      <alignment horizontal="right" vertical="center" wrapText="1"/>
    </xf>
    <xf numFmtId="0" fontId="32" fillId="3" borderId="21" xfId="0" applyFont="1" applyFill="1" applyBorder="1" applyAlignment="1">
      <alignment horizontal="left" vertical="center" wrapText="1"/>
    </xf>
    <xf numFmtId="0" fontId="32" fillId="3" borderId="39" xfId="0" applyFont="1" applyFill="1" applyBorder="1" applyAlignment="1">
      <alignment horizontal="left" vertical="center" wrapText="1"/>
    </xf>
    <xf numFmtId="0" fontId="32" fillId="3" borderId="27" xfId="0" applyFont="1" applyFill="1" applyBorder="1" applyAlignment="1">
      <alignment horizontal="right" vertical="center" wrapText="1"/>
    </xf>
    <xf numFmtId="164" fontId="32" fillId="3" borderId="27" xfId="0" applyNumberFormat="1" applyFont="1" applyFill="1" applyBorder="1" applyAlignment="1">
      <alignment horizontal="right" vertical="center" wrapText="1"/>
    </xf>
    <xf numFmtId="165" fontId="32" fillId="3" borderId="33" xfId="0" applyNumberFormat="1" applyFont="1" applyFill="1" applyBorder="1" applyAlignment="1">
      <alignment horizontal="right" vertical="center" wrapText="1"/>
    </xf>
    <xf numFmtId="0" fontId="32" fillId="3" borderId="34" xfId="0" applyFont="1" applyFill="1" applyBorder="1" applyAlignment="1">
      <alignment horizontal="left" vertical="center" wrapText="1"/>
    </xf>
    <xf numFmtId="0" fontId="3" fillId="3" borderId="23" xfId="0" applyFont="1" applyFill="1" applyBorder="1" applyAlignment="1" applyProtection="1">
      <alignment horizontal="right" vertical="center" wrapText="1"/>
      <protection locked="0"/>
    </xf>
    <xf numFmtId="0" fontId="3" fillId="3" borderId="29" xfId="0" applyFont="1" applyFill="1" applyBorder="1" applyAlignment="1" applyProtection="1">
      <alignment horizontal="right" vertical="center" wrapText="1"/>
      <protection locked="0"/>
    </xf>
    <xf numFmtId="49" fontId="4" fillId="5" borderId="37" xfId="2" applyNumberFormat="1" applyFont="1" applyFill="1" applyBorder="1" applyAlignment="1">
      <alignment horizontal="center" vertical="center" wrapText="1"/>
    </xf>
    <xf numFmtId="0" fontId="7" fillId="5" borderId="2" xfId="0" applyFont="1" applyFill="1" applyBorder="1" applyAlignment="1">
      <alignment vertical="center" wrapText="1"/>
    </xf>
    <xf numFmtId="49" fontId="4" fillId="5" borderId="1" xfId="2" applyNumberFormat="1" applyFont="1" applyFill="1" applyBorder="1" applyAlignment="1">
      <alignment horizontal="center" vertical="center" wrapText="1"/>
    </xf>
    <xf numFmtId="49" fontId="4" fillId="3" borderId="17" xfId="2" applyNumberFormat="1" applyFont="1" applyFill="1" applyBorder="1" applyAlignment="1">
      <alignment horizontal="right" vertical="center" wrapText="1"/>
    </xf>
    <xf numFmtId="165" fontId="3" fillId="3" borderId="27" xfId="2" applyNumberFormat="1" applyFont="1" applyFill="1" applyBorder="1" applyAlignment="1">
      <alignment horizontal="center" vertical="center" wrapText="1"/>
    </xf>
    <xf numFmtId="9" fontId="3" fillId="3" borderId="27" xfId="2" applyNumberFormat="1" applyFont="1" applyFill="1" applyBorder="1" applyAlignment="1">
      <alignment horizontal="center" vertical="center" wrapText="1"/>
    </xf>
    <xf numFmtId="9" fontId="28" fillId="3" borderId="1" xfId="2" applyNumberFormat="1" applyFont="1" applyFill="1" applyBorder="1" applyAlignment="1">
      <alignment horizontal="center" vertical="center" wrapText="1"/>
    </xf>
    <xf numFmtId="1" fontId="3" fillId="3" borderId="23" xfId="0" applyNumberFormat="1" applyFont="1" applyFill="1" applyBorder="1" applyAlignment="1" applyProtection="1">
      <alignment horizontal="center" vertical="top" wrapText="1"/>
      <protection locked="0"/>
    </xf>
    <xf numFmtId="165" fontId="3" fillId="0" borderId="0" xfId="0" applyNumberFormat="1" applyFont="1" applyAlignment="1" applyProtection="1">
      <alignment horizontal="right" vertical="top" wrapText="1"/>
      <protection locked="0"/>
    </xf>
    <xf numFmtId="0" fontId="3" fillId="3" borderId="39" xfId="0" applyFont="1" applyFill="1" applyBorder="1" applyAlignment="1" applyProtection="1">
      <alignment horizontal="right" vertical="top" wrapText="1"/>
      <protection locked="0"/>
    </xf>
    <xf numFmtId="0" fontId="3" fillId="3" borderId="28" xfId="0" applyFont="1" applyFill="1" applyBorder="1" applyAlignment="1" applyProtection="1">
      <alignment horizontal="right" vertical="top" wrapText="1"/>
      <protection locked="0"/>
    </xf>
    <xf numFmtId="165" fontId="4" fillId="5" borderId="33" xfId="0" applyNumberFormat="1" applyFont="1" applyFill="1" applyBorder="1" applyAlignment="1">
      <alignment horizontal="center" vertical="center" wrapText="1"/>
    </xf>
    <xf numFmtId="0" fontId="3" fillId="3" borderId="31" xfId="0" applyFont="1" applyFill="1" applyBorder="1" applyAlignment="1" applyProtection="1">
      <alignment horizontal="left" vertical="top" wrapText="1"/>
      <protection locked="0"/>
    </xf>
    <xf numFmtId="1" fontId="3" fillId="3" borderId="23" xfId="0" applyNumberFormat="1" applyFont="1" applyFill="1" applyBorder="1" applyAlignment="1" applyProtection="1">
      <alignment horizontal="right" vertical="top" wrapText="1"/>
      <protection locked="0"/>
    </xf>
    <xf numFmtId="44" fontId="7" fillId="5" borderId="1" xfId="1" applyFont="1" applyFill="1" applyBorder="1" applyAlignment="1" applyProtection="1">
      <alignment horizontal="center" wrapText="1"/>
      <protection locked="0"/>
    </xf>
    <xf numFmtId="165" fontId="7" fillId="4" borderId="1" xfId="1" applyNumberFormat="1" applyFont="1" applyFill="1" applyBorder="1" applyAlignment="1" applyProtection="1">
      <alignment horizontal="center" wrapText="1"/>
      <protection locked="0"/>
    </xf>
    <xf numFmtId="9" fontId="31" fillId="3" borderId="2" xfId="2" applyNumberFormat="1" applyFont="1" applyFill="1" applyBorder="1" applyAlignment="1">
      <alignment horizontal="left" vertical="center" wrapText="1"/>
    </xf>
    <xf numFmtId="0" fontId="32" fillId="4" borderId="5" xfId="0" applyFont="1" applyFill="1" applyBorder="1" applyAlignment="1" applyProtection="1">
      <alignment horizontal="left" vertical="top" wrapText="1"/>
      <protection locked="0"/>
    </xf>
    <xf numFmtId="0" fontId="32" fillId="3" borderId="2" xfId="0" applyFont="1" applyFill="1" applyBorder="1" applyAlignment="1">
      <alignment horizontal="center" vertical="center"/>
    </xf>
    <xf numFmtId="0" fontId="32" fillId="3" borderId="17" xfId="0" applyFont="1" applyFill="1" applyBorder="1" applyAlignment="1">
      <alignment horizontal="center" vertical="center"/>
    </xf>
    <xf numFmtId="49" fontId="2" fillId="0" borderId="0" xfId="0" applyNumberFormat="1" applyFont="1" applyAlignment="1">
      <alignment vertical="center" wrapText="1"/>
    </xf>
    <xf numFmtId="0" fontId="32" fillId="4" borderId="15" xfId="0" applyFont="1" applyFill="1" applyBorder="1" applyAlignment="1">
      <alignment horizontal="center" vertical="center" wrapText="1"/>
    </xf>
    <xf numFmtId="10" fontId="7" fillId="4" borderId="1" xfId="0" applyNumberFormat="1" applyFont="1" applyFill="1" applyBorder="1" applyAlignment="1" applyProtection="1">
      <alignment horizontal="center" wrapText="1"/>
      <protection locked="0"/>
    </xf>
    <xf numFmtId="165" fontId="4" fillId="3" borderId="27" xfId="1" applyNumberFormat="1" applyFont="1" applyFill="1" applyBorder="1" applyAlignment="1" applyProtection="1">
      <alignment horizontal="center" wrapText="1"/>
    </xf>
    <xf numFmtId="165" fontId="3" fillId="3" borderId="23" xfId="0" applyNumberFormat="1" applyFont="1" applyFill="1" applyBorder="1" applyAlignment="1">
      <alignment horizontal="right" vertical="center" wrapText="1"/>
    </xf>
    <xf numFmtId="6" fontId="7" fillId="0" borderId="2" xfId="2" applyNumberFormat="1" applyFont="1" applyBorder="1" applyAlignment="1" applyProtection="1">
      <alignment horizontal="left" vertical="center" wrapText="1"/>
      <protection locked="0"/>
    </xf>
    <xf numFmtId="10" fontId="7" fillId="4"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3" borderId="15"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165" fontId="3" fillId="3" borderId="23" xfId="0" applyNumberFormat="1" applyFont="1" applyFill="1" applyBorder="1" applyAlignment="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Font="1" applyAlignment="1" applyProtection="1">
      <alignment horizontal="right" vertical="top" wrapText="1"/>
      <protection locked="0"/>
    </xf>
    <xf numFmtId="0" fontId="3" fillId="0" borderId="0" xfId="0"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5" borderId="44" xfId="0" applyFont="1" applyFill="1" applyBorder="1" applyAlignment="1" applyProtection="1">
      <alignment horizontal="center" vertical="center" wrapText="1"/>
      <protection locked="0"/>
    </xf>
    <xf numFmtId="164" fontId="3" fillId="5" borderId="45" xfId="0" applyNumberFormat="1" applyFont="1" applyFill="1" applyBorder="1" applyAlignment="1" applyProtection="1">
      <alignment horizontal="center" vertical="center" wrapText="1"/>
      <protection locked="0"/>
    </xf>
    <xf numFmtId="1" fontId="3" fillId="5" borderId="45" xfId="0" applyNumberFormat="1" applyFont="1" applyFill="1" applyBorder="1" applyAlignment="1" applyProtection="1">
      <alignment horizontal="center" vertical="center" wrapText="1"/>
      <protection locked="0"/>
    </xf>
    <xf numFmtId="167" fontId="3" fillId="5" borderId="45" xfId="1" applyNumberFormat="1" applyFont="1" applyFill="1" applyBorder="1" applyAlignment="1" applyProtection="1">
      <alignment horizontal="center" vertical="center" wrapText="1"/>
      <protection locked="0"/>
    </xf>
    <xf numFmtId="165" fontId="3" fillId="5" borderId="45" xfId="0" applyNumberFormat="1" applyFont="1" applyFill="1" applyBorder="1" applyAlignment="1" applyProtection="1">
      <alignment horizontal="center" vertical="center" wrapText="1"/>
      <protection locked="0"/>
    </xf>
    <xf numFmtId="0" fontId="3" fillId="5" borderId="46" xfId="0" applyFont="1" applyFill="1" applyBorder="1" applyAlignment="1" applyProtection="1">
      <alignment horizontal="center" vertical="center" wrapText="1"/>
      <protection locked="0"/>
    </xf>
    <xf numFmtId="0" fontId="3" fillId="5" borderId="28"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2" fillId="3" borderId="57" xfId="0" applyFont="1" applyFill="1" applyBorder="1" applyAlignment="1" applyProtection="1">
      <alignment horizontal="center" vertical="top" wrapText="1"/>
      <protection locked="0"/>
    </xf>
    <xf numFmtId="0" fontId="31" fillId="3" borderId="54" xfId="0" applyFont="1" applyFill="1" applyBorder="1" applyAlignment="1" applyProtection="1">
      <alignment horizontal="left" vertical="top" wrapText="1"/>
      <protection locked="0"/>
    </xf>
    <xf numFmtId="164" fontId="32" fillId="3" borderId="55" xfId="0" applyNumberFormat="1" applyFont="1" applyFill="1" applyBorder="1" applyAlignment="1" applyProtection="1">
      <alignment horizontal="center" vertical="top" wrapText="1"/>
      <protection locked="0"/>
    </xf>
    <xf numFmtId="1" fontId="32" fillId="3" borderId="55" xfId="0" applyNumberFormat="1" applyFont="1" applyFill="1" applyBorder="1" applyAlignment="1" applyProtection="1">
      <alignment horizontal="right" vertical="top" wrapText="1"/>
      <protection locked="0"/>
    </xf>
    <xf numFmtId="165" fontId="32" fillId="3" borderId="55" xfId="1" applyNumberFormat="1" applyFont="1" applyFill="1" applyBorder="1" applyAlignment="1" applyProtection="1">
      <alignment horizontal="right" vertical="top" wrapText="1"/>
      <protection locked="0"/>
    </xf>
    <xf numFmtId="165" fontId="32" fillId="3" borderId="55" xfId="0" applyNumberFormat="1" applyFont="1" applyFill="1" applyBorder="1" applyAlignment="1" applyProtection="1">
      <alignment horizontal="right" vertical="top" wrapText="1"/>
      <protection locked="0"/>
    </xf>
    <xf numFmtId="0" fontId="32" fillId="3" borderId="56"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0" fontId="2" fillId="0" borderId="0" xfId="0" applyFont="1" applyAlignment="1" applyProtection="1">
      <alignment vertical="top" wrapText="1"/>
      <protection locked="0"/>
    </xf>
    <xf numFmtId="0" fontId="14" fillId="0" borderId="0" xfId="0" applyFont="1" applyAlignment="1" applyProtection="1">
      <alignment vertical="center" wrapText="1"/>
      <protection locked="0"/>
    </xf>
    <xf numFmtId="0" fontId="5" fillId="0" borderId="0" xfId="0" applyFont="1" applyAlignment="1" applyProtection="1">
      <alignment horizontal="center" vertical="top" wrapText="1"/>
      <protection locked="0"/>
    </xf>
    <xf numFmtId="0" fontId="4" fillId="5" borderId="47" xfId="0" applyFont="1" applyFill="1" applyBorder="1" applyAlignment="1" applyProtection="1">
      <alignment horizontal="center" vertical="center" wrapText="1"/>
      <protection locked="0"/>
    </xf>
    <xf numFmtId="0" fontId="4" fillId="5" borderId="45" xfId="0" applyFont="1" applyFill="1" applyBorder="1" applyAlignment="1" applyProtection="1">
      <alignment horizontal="center" vertical="center" wrapText="1"/>
      <protection locked="0"/>
    </xf>
    <xf numFmtId="165" fontId="4" fillId="5" borderId="45" xfId="0" applyNumberFormat="1" applyFont="1" applyFill="1" applyBorder="1" applyAlignment="1" applyProtection="1">
      <alignment horizontal="center" vertical="center" wrapText="1"/>
      <protection locked="0"/>
    </xf>
    <xf numFmtId="1" fontId="4" fillId="5" borderId="45" xfId="0" applyNumberFormat="1" applyFont="1" applyFill="1" applyBorder="1" applyAlignment="1" applyProtection="1">
      <alignment horizontal="center" vertical="center" wrapText="1"/>
      <protection locked="0"/>
    </xf>
    <xf numFmtId="0" fontId="4" fillId="5" borderId="46" xfId="0" applyFont="1" applyFill="1" applyBorder="1" applyAlignment="1" applyProtection="1">
      <alignment horizontal="center" vertical="center" wrapText="1"/>
      <protection locked="0"/>
    </xf>
    <xf numFmtId="0" fontId="32" fillId="3" borderId="54" xfId="0" applyFont="1" applyFill="1" applyBorder="1" applyAlignment="1" applyProtection="1">
      <alignment horizontal="center" vertical="top" wrapText="1"/>
      <protection locked="0"/>
    </xf>
    <xf numFmtId="0" fontId="32" fillId="3" borderId="55" xfId="0" applyFont="1" applyFill="1" applyBorder="1" applyAlignment="1" applyProtection="1">
      <alignment horizontal="center" vertical="top" wrapText="1"/>
      <protection locked="0"/>
    </xf>
    <xf numFmtId="1" fontId="32" fillId="3" borderId="55"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3" fillId="5" borderId="31" xfId="0" applyFont="1" applyFill="1" applyBorder="1" applyAlignment="1" applyProtection="1">
      <alignment horizontal="center" vertical="center" wrapText="1"/>
      <protection locked="0"/>
    </xf>
    <xf numFmtId="0" fontId="4" fillId="5" borderId="28" xfId="0"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164" fontId="4" fillId="5" borderId="23" xfId="0" applyNumberFormat="1" applyFont="1" applyFill="1" applyBorder="1" applyAlignment="1" applyProtection="1">
      <alignment horizontal="center" vertical="center" wrapText="1"/>
      <protection locked="0"/>
    </xf>
    <xf numFmtId="165" fontId="4" fillId="5" borderId="23" xfId="0" applyNumberFormat="1" applyFont="1" applyFill="1" applyBorder="1" applyAlignment="1" applyProtection="1">
      <alignment horizontal="center" vertical="center" wrapText="1"/>
      <protection locked="0"/>
    </xf>
    <xf numFmtId="1" fontId="4" fillId="5" borderId="23" xfId="0" applyNumberFormat="1" applyFont="1" applyFill="1" applyBorder="1" applyAlignment="1" applyProtection="1">
      <alignment horizontal="center" vertical="center" wrapText="1"/>
      <protection locked="0"/>
    </xf>
    <xf numFmtId="0" fontId="4" fillId="5" borderId="29" xfId="0" applyFont="1" applyFill="1" applyBorder="1" applyAlignment="1" applyProtection="1">
      <alignment horizontal="center" vertical="center" wrapText="1"/>
      <protection locked="0"/>
    </xf>
    <xf numFmtId="164" fontId="32" fillId="3" borderId="55" xfId="0" applyNumberFormat="1" applyFont="1" applyFill="1" applyBorder="1" applyAlignment="1" applyProtection="1">
      <alignment horizontal="right" vertical="top" wrapText="1"/>
      <protection locked="0"/>
    </xf>
    <xf numFmtId="0" fontId="7" fillId="0" borderId="0" xfId="0" applyFont="1" applyAlignment="1" applyProtection="1">
      <alignment horizontal="left" vertical="top" wrapText="1"/>
      <protection locked="0"/>
    </xf>
    <xf numFmtId="0" fontId="4" fillId="0" borderId="0" xfId="0" applyFont="1" applyAlignment="1" applyProtection="1">
      <alignment horizontal="right" vertical="top" wrapText="1"/>
      <protection locked="0"/>
    </xf>
    <xf numFmtId="165" fontId="4" fillId="5" borderId="29" xfId="0" applyNumberFormat="1" applyFont="1" applyFill="1" applyBorder="1" applyAlignment="1" applyProtection="1">
      <alignment horizontal="center" vertical="center" wrapText="1"/>
      <protection locked="0"/>
    </xf>
    <xf numFmtId="0" fontId="31" fillId="3" borderId="54" xfId="0" applyFont="1" applyFill="1" applyBorder="1" applyAlignment="1" applyProtection="1">
      <alignment vertical="top" wrapText="1"/>
      <protection locked="0"/>
    </xf>
    <xf numFmtId="0" fontId="32" fillId="3" borderId="54" xfId="0" applyFont="1" applyFill="1" applyBorder="1" applyAlignment="1" applyProtection="1">
      <alignment vertical="top" wrapText="1"/>
      <protection locked="0"/>
    </xf>
    <xf numFmtId="165" fontId="31" fillId="3" borderId="56" xfId="0" applyNumberFormat="1" applyFont="1" applyFill="1" applyBorder="1" applyAlignment="1" applyProtection="1">
      <alignment horizontal="right" vertical="top" wrapText="1"/>
      <protection locked="0"/>
    </xf>
    <xf numFmtId="0" fontId="3" fillId="3" borderId="17" xfId="0" applyFont="1" applyFill="1" applyBorder="1" applyAlignment="1" applyProtection="1">
      <alignment horizontal="center" vertical="top" wrapText="1"/>
      <protection locked="0"/>
    </xf>
    <xf numFmtId="0" fontId="31" fillId="3" borderId="57" xfId="0" applyFont="1" applyFill="1" applyBorder="1" applyAlignment="1" applyProtection="1">
      <alignment vertical="center" wrapText="1"/>
      <protection locked="0"/>
    </xf>
    <xf numFmtId="0" fontId="18" fillId="0" borderId="0" xfId="0" applyFont="1" applyAlignment="1" applyProtection="1">
      <alignment horizontal="center"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right" vertical="top" wrapText="1"/>
      <protection locked="0"/>
    </xf>
    <xf numFmtId="0" fontId="18" fillId="0" borderId="0" xfId="0" applyFont="1" applyAlignment="1" applyProtection="1">
      <alignment vertical="top" wrapText="1"/>
      <protection locked="0"/>
    </xf>
    <xf numFmtId="0" fontId="3" fillId="3" borderId="31" xfId="0" applyFont="1" applyFill="1" applyBorder="1" applyAlignment="1" applyProtection="1">
      <alignment horizontal="center" vertical="top" wrapText="1"/>
      <protection locked="0"/>
    </xf>
    <xf numFmtId="165" fontId="3" fillId="3" borderId="16" xfId="0" applyNumberFormat="1" applyFont="1" applyFill="1" applyBorder="1" applyAlignment="1">
      <alignment horizontal="right" vertical="top" wrapText="1"/>
    </xf>
    <xf numFmtId="165" fontId="3" fillId="3" borderId="29" xfId="0" applyNumberFormat="1" applyFont="1" applyFill="1" applyBorder="1" applyAlignment="1">
      <alignment horizontal="right" vertical="top" wrapText="1"/>
    </xf>
    <xf numFmtId="165" fontId="2" fillId="0" borderId="0" xfId="0" applyNumberFormat="1" applyFont="1" applyAlignment="1" applyProtection="1">
      <alignment horizontal="right" vertical="top" wrapText="1"/>
      <protection locked="0"/>
    </xf>
    <xf numFmtId="1" fontId="5" fillId="0" borderId="0" xfId="0" applyNumberFormat="1" applyFont="1" applyAlignment="1" applyProtection="1">
      <alignment vertical="top" wrapText="1"/>
      <protection locked="0"/>
    </xf>
    <xf numFmtId="0" fontId="3" fillId="5" borderId="31" xfId="0" applyFont="1" applyFill="1" applyBorder="1" applyAlignment="1" applyProtection="1">
      <alignment horizontal="center" vertical="top" wrapText="1"/>
      <protection locked="0"/>
    </xf>
    <xf numFmtId="1" fontId="32" fillId="3" borderId="55"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32" fillId="3" borderId="55" xfId="0" applyNumberFormat="1" applyFont="1" applyFill="1" applyBorder="1" applyAlignment="1" applyProtection="1">
      <alignment horizontal="left" vertical="top" wrapText="1"/>
      <protection locked="0"/>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Font="1" applyAlignment="1" applyProtection="1">
      <alignment horizontal="left" vertical="center" wrapText="1" indent="1"/>
      <protection locked="0"/>
    </xf>
    <xf numFmtId="49" fontId="4" fillId="0" borderId="0" xfId="0" applyNumberFormat="1" applyFont="1" applyAlignment="1" applyProtection="1">
      <alignment horizontal="center" vertical="top" wrapText="1"/>
      <protection locked="0"/>
    </xf>
    <xf numFmtId="0" fontId="4" fillId="0" borderId="0" xfId="0" applyFont="1" applyAlignment="1" applyProtection="1">
      <alignment horizontal="center" wrapText="1"/>
      <protection locked="0"/>
    </xf>
    <xf numFmtId="49" fontId="7" fillId="5" borderId="37" xfId="0" applyNumberFormat="1" applyFont="1" applyFill="1" applyBorder="1" applyAlignment="1" applyProtection="1">
      <alignment horizontal="left" vertical="top" wrapText="1"/>
      <protection locked="0"/>
    </xf>
    <xf numFmtId="0" fontId="4" fillId="5" borderId="2" xfId="0" applyFont="1" applyFill="1" applyBorder="1" applyAlignment="1" applyProtection="1">
      <alignment horizontal="right" wrapText="1"/>
      <protection locked="0"/>
    </xf>
    <xf numFmtId="0" fontId="7" fillId="5" borderId="1" xfId="0" applyFont="1" applyFill="1" applyBorder="1" applyAlignment="1" applyProtection="1">
      <alignment wrapText="1"/>
      <protection locked="0"/>
    </xf>
    <xf numFmtId="9" fontId="28" fillId="0" borderId="0" xfId="0" applyNumberFormat="1" applyFont="1" applyAlignment="1" applyProtection="1">
      <alignment horizontal="center" wrapText="1"/>
      <protection locked="0"/>
    </xf>
    <xf numFmtId="165" fontId="28" fillId="0" borderId="0" xfId="0" applyNumberFormat="1" applyFont="1" applyAlignment="1" applyProtection="1">
      <alignment horizontal="center" wrapText="1"/>
      <protection locked="0"/>
    </xf>
    <xf numFmtId="0" fontId="7" fillId="0" borderId="2" xfId="0" applyFont="1" applyBorder="1" applyAlignment="1" applyProtection="1">
      <alignment horizontal="right" wrapText="1"/>
      <protection locked="0"/>
    </xf>
    <xf numFmtId="0" fontId="7" fillId="0" borderId="0" xfId="0" applyFont="1" applyAlignment="1" applyProtection="1">
      <alignment horizontal="center" wrapText="1"/>
      <protection locked="0"/>
    </xf>
    <xf numFmtId="165" fontId="7" fillId="0" borderId="0" xfId="0" applyNumberFormat="1" applyFont="1" applyAlignment="1" applyProtection="1">
      <alignment horizontal="center" wrapText="1"/>
      <protection locked="0"/>
    </xf>
    <xf numFmtId="0" fontId="4" fillId="0" borderId="17" xfId="0" applyFont="1" applyBorder="1" applyAlignment="1" applyProtection="1">
      <alignment horizontal="right" wrapText="1"/>
      <protection locked="0"/>
    </xf>
    <xf numFmtId="0" fontId="4" fillId="0" borderId="0" xfId="0" applyFont="1" applyAlignment="1" applyProtection="1">
      <alignment horizontal="left" vertical="top" wrapText="1" indent="1"/>
      <protection locked="0"/>
    </xf>
    <xf numFmtId="0" fontId="0" fillId="0" borderId="0" xfId="0" applyAlignment="1" applyProtection="1">
      <alignment wrapText="1"/>
      <protection locked="0"/>
    </xf>
    <xf numFmtId="0" fontId="32" fillId="3" borderId="41" xfId="0" applyFont="1" applyFill="1" applyBorder="1" applyAlignment="1" applyProtection="1">
      <alignment horizontal="left" vertical="top" wrapText="1"/>
      <protection locked="0"/>
    </xf>
    <xf numFmtId="1" fontId="32" fillId="3" borderId="42" xfId="0" applyNumberFormat="1" applyFont="1" applyFill="1" applyBorder="1" applyAlignment="1" applyProtection="1">
      <alignment horizontal="center" vertical="top" wrapText="1"/>
      <protection locked="0"/>
    </xf>
    <xf numFmtId="1" fontId="32" fillId="3" borderId="42" xfId="0" applyNumberFormat="1" applyFont="1" applyFill="1" applyBorder="1" applyAlignment="1" applyProtection="1">
      <alignment horizontal="left" vertical="top" wrapText="1"/>
      <protection locked="0"/>
    </xf>
    <xf numFmtId="165" fontId="31" fillId="3" borderId="43" xfId="0" applyNumberFormat="1" applyFont="1" applyFill="1" applyBorder="1" applyAlignment="1" applyProtection="1">
      <alignment horizontal="right" vertical="top" wrapText="1"/>
      <protection locked="0"/>
    </xf>
    <xf numFmtId="0" fontId="7" fillId="0" borderId="0" xfId="0" applyFont="1" applyAlignment="1" applyProtection="1">
      <alignment vertical="top" wrapText="1"/>
      <protection locked="0"/>
    </xf>
    <xf numFmtId="0" fontId="16" fillId="0" borderId="0" xfId="0" applyFont="1" applyAlignment="1" applyProtection="1">
      <alignment horizontal="right" vertical="top" wrapText="1"/>
      <protection locked="0"/>
    </xf>
    <xf numFmtId="165" fontId="16" fillId="0" borderId="0" xfId="0" applyNumberFormat="1" applyFont="1" applyAlignment="1" applyProtection="1">
      <alignment horizontal="center" vertical="top" wrapText="1"/>
      <protection locked="0"/>
    </xf>
    <xf numFmtId="165" fontId="3" fillId="3" borderId="30" xfId="0" applyNumberFormat="1" applyFont="1" applyFill="1" applyBorder="1" applyAlignment="1">
      <alignment horizontal="right" vertical="top" wrapText="1"/>
    </xf>
    <xf numFmtId="0" fontId="7" fillId="0" borderId="8" xfId="0" applyFont="1" applyBorder="1" applyAlignment="1" applyProtection="1">
      <alignment horizontal="left" vertical="center" wrapText="1"/>
      <protection locked="0"/>
    </xf>
    <xf numFmtId="0" fontId="2" fillId="0" borderId="0" xfId="0" applyFont="1" applyAlignment="1">
      <alignment horizontal="right" vertical="center" wrapText="1"/>
    </xf>
    <xf numFmtId="0" fontId="2" fillId="4" borderId="20" xfId="0" applyFont="1" applyFill="1" applyBorder="1" applyAlignment="1">
      <alignment horizontal="center" vertical="center" wrapText="1"/>
    </xf>
    <xf numFmtId="0" fontId="23" fillId="5" borderId="30" xfId="0" applyFont="1" applyFill="1" applyBorder="1" applyAlignment="1">
      <alignment horizontal="left" vertical="center" wrapText="1"/>
    </xf>
    <xf numFmtId="49" fontId="4" fillId="5" borderId="15" xfId="2" applyNumberFormat="1" applyFont="1" applyFill="1" applyBorder="1" applyAlignment="1">
      <alignment horizontal="center" vertical="center" wrapText="1"/>
    </xf>
    <xf numFmtId="165" fontId="28" fillId="3" borderId="15" xfId="2" applyNumberFormat="1" applyFont="1" applyFill="1" applyBorder="1" applyAlignment="1">
      <alignment horizontal="center" vertical="center" wrapText="1"/>
    </xf>
    <xf numFmtId="165" fontId="3" fillId="3" borderId="16" xfId="2" applyNumberFormat="1" applyFont="1" applyFill="1" applyBorder="1" applyAlignment="1">
      <alignment horizontal="center" vertical="center" wrapText="1"/>
    </xf>
    <xf numFmtId="0" fontId="1" fillId="3" borderId="23" xfId="0" applyFont="1" applyFill="1" applyBorder="1" applyAlignment="1" applyProtection="1">
      <alignment horizontal="right" vertical="center" wrapText="1"/>
      <protection locked="0"/>
    </xf>
    <xf numFmtId="165" fontId="28" fillId="3" borderId="1" xfId="2" applyNumberFormat="1" applyFont="1" applyFill="1" applyBorder="1" applyAlignment="1">
      <alignment horizontal="center" vertical="center" wrapText="1"/>
    </xf>
    <xf numFmtId="165" fontId="7" fillId="4" borderId="1" xfId="2" applyNumberFormat="1" applyFont="1" applyFill="1" applyBorder="1" applyAlignment="1" applyProtection="1">
      <alignment horizontal="center" vertical="center" wrapText="1"/>
      <protection locked="0"/>
    </xf>
    <xf numFmtId="165" fontId="3" fillId="4" borderId="21" xfId="0" applyNumberFormat="1" applyFont="1" applyFill="1" applyBorder="1" applyAlignment="1" applyProtection="1">
      <alignment horizontal="right" vertical="top" wrapText="1"/>
      <protection locked="0"/>
    </xf>
    <xf numFmtId="165" fontId="3" fillId="4" borderId="15" xfId="0" applyNumberFormat="1" applyFont="1" applyFill="1" applyBorder="1" applyAlignment="1" applyProtection="1">
      <alignment horizontal="right" vertical="top" wrapText="1"/>
      <protection locked="0"/>
    </xf>
    <xf numFmtId="165" fontId="3" fillId="4" borderId="14" xfId="0" applyNumberFormat="1" applyFont="1" applyFill="1" applyBorder="1" applyAlignment="1" applyProtection="1">
      <alignment horizontal="right" vertical="top" wrapText="1"/>
      <protection locked="0"/>
    </xf>
    <xf numFmtId="165" fontId="16" fillId="0" borderId="0" xfId="0" applyNumberFormat="1" applyFont="1" applyAlignment="1" applyProtection="1">
      <alignment horizontal="center" vertical="center" wrapText="1"/>
      <protection locked="0"/>
    </xf>
    <xf numFmtId="0" fontId="4" fillId="0" borderId="0" xfId="0" applyFont="1" applyAlignment="1" applyProtection="1">
      <alignment horizontal="right" vertical="center" wrapText="1"/>
      <protection locked="0"/>
    </xf>
    <xf numFmtId="166" fontId="16" fillId="0" borderId="0" xfId="4" applyNumberFormat="1" applyFont="1" applyAlignment="1" applyProtection="1">
      <alignment horizontal="right" vertical="center" wrapText="1"/>
      <protection locked="0"/>
    </xf>
    <xf numFmtId="0" fontId="4" fillId="5" borderId="44" xfId="0" applyFont="1" applyFill="1" applyBorder="1" applyAlignment="1" applyProtection="1">
      <alignment horizontal="left" vertical="center" wrapText="1"/>
      <protection locked="0"/>
    </xf>
    <xf numFmtId="0" fontId="1" fillId="0" borderId="0" xfId="0" applyFont="1" applyAlignment="1">
      <alignment vertical="center" wrapText="1"/>
    </xf>
    <xf numFmtId="49" fontId="1" fillId="0" borderId="0" xfId="0" applyNumberFormat="1" applyFont="1" applyAlignment="1">
      <alignment horizontal="left" vertical="center" wrapText="1"/>
    </xf>
    <xf numFmtId="165" fontId="1" fillId="0" borderId="7" xfId="0" applyNumberFormat="1" applyFont="1" applyBorder="1" applyAlignment="1">
      <alignment horizontal="right" vertical="center" wrapText="1"/>
    </xf>
    <xf numFmtId="9" fontId="1" fillId="0" borderId="7" xfId="4" applyFont="1" applyFill="1" applyBorder="1" applyAlignment="1" applyProtection="1">
      <alignment horizontal="center" vertical="center" wrapText="1"/>
    </xf>
    <xf numFmtId="165" fontId="1" fillId="4" borderId="0" xfId="0" applyNumberFormat="1" applyFont="1" applyFill="1" applyAlignment="1">
      <alignment horizontal="right" vertical="center" wrapText="1"/>
    </xf>
    <xf numFmtId="10" fontId="1"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10" fontId="1" fillId="0" borderId="7" xfId="0" applyNumberFormat="1" applyFont="1" applyBorder="1" applyAlignment="1">
      <alignment horizontal="center" vertical="center" wrapText="1"/>
    </xf>
    <xf numFmtId="165" fontId="1" fillId="0" borderId="1" xfId="0" applyNumberFormat="1" applyFont="1" applyBorder="1" applyAlignment="1">
      <alignment horizontal="right" vertical="center" wrapText="1"/>
    </xf>
    <xf numFmtId="165" fontId="1" fillId="0" borderId="27" xfId="0" applyNumberFormat="1" applyFont="1" applyBorder="1" applyAlignment="1">
      <alignment horizontal="right" vertical="center" wrapText="1"/>
    </xf>
    <xf numFmtId="10" fontId="1" fillId="0" borderId="27" xfId="0" applyNumberFormat="1"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vertical="center"/>
      <protection locked="0"/>
    </xf>
    <xf numFmtId="0" fontId="1" fillId="4" borderId="7" xfId="0" applyFont="1" applyFill="1" applyBorder="1" applyAlignment="1" applyProtection="1">
      <alignment horizontal="right" vertical="center" wrapText="1"/>
      <protection locked="0"/>
    </xf>
    <xf numFmtId="164" fontId="1" fillId="4" borderId="7" xfId="0" applyNumberFormat="1" applyFont="1" applyFill="1" applyBorder="1" applyAlignment="1" applyProtection="1">
      <alignment horizontal="right" vertical="center" wrapText="1"/>
      <protection locked="0"/>
    </xf>
    <xf numFmtId="165" fontId="1" fillId="3" borderId="7" xfId="0" applyNumberFormat="1" applyFont="1" applyFill="1" applyBorder="1" applyAlignment="1" applyProtection="1">
      <alignment horizontal="right" vertical="center" wrapText="1"/>
      <protection locked="0"/>
    </xf>
    <xf numFmtId="0" fontId="1" fillId="0" borderId="21" xfId="0" applyFont="1" applyBorder="1" applyAlignment="1" applyProtection="1">
      <alignment horizontal="left" vertical="center" wrapText="1"/>
      <protection locked="0"/>
    </xf>
    <xf numFmtId="0" fontId="1" fillId="0" borderId="1" xfId="0" applyFont="1" applyBorder="1" applyAlignment="1" applyProtection="1">
      <alignment vertical="center" wrapText="1"/>
      <protection locked="0"/>
    </xf>
    <xf numFmtId="0" fontId="1" fillId="4" borderId="1" xfId="0" applyFont="1" applyFill="1" applyBorder="1" applyAlignment="1" applyProtection="1">
      <alignment horizontal="right" vertical="center" wrapText="1"/>
      <protection locked="0"/>
    </xf>
    <xf numFmtId="164" fontId="1" fillId="4" borderId="1" xfId="0" applyNumberFormat="1" applyFont="1" applyFill="1" applyBorder="1" applyAlignment="1" applyProtection="1">
      <alignment horizontal="right" vertical="center" wrapText="1"/>
      <protection locked="0"/>
    </xf>
    <xf numFmtId="0" fontId="1" fillId="0" borderId="15" xfId="0" applyFont="1" applyBorder="1" applyAlignment="1" applyProtection="1">
      <alignment horizontal="left" vertical="center" wrapText="1"/>
      <protection locked="0"/>
    </xf>
    <xf numFmtId="0" fontId="1" fillId="0" borderId="1" xfId="0" applyFont="1" applyBorder="1" applyAlignment="1" applyProtection="1">
      <alignment vertical="center"/>
      <protection locked="0"/>
    </xf>
    <xf numFmtId="0" fontId="1" fillId="0" borderId="49" xfId="0" applyFont="1" applyBorder="1" applyAlignment="1" applyProtection="1">
      <alignment vertical="center" wrapText="1"/>
      <protection locked="0"/>
    </xf>
    <xf numFmtId="0" fontId="1" fillId="4" borderId="49" xfId="0" applyFont="1" applyFill="1" applyBorder="1" applyAlignment="1" applyProtection="1">
      <alignment horizontal="right" vertical="center" wrapText="1"/>
      <protection locked="0"/>
    </xf>
    <xf numFmtId="164" fontId="1" fillId="4" borderId="49" xfId="0" applyNumberFormat="1" applyFont="1" applyFill="1" applyBorder="1" applyAlignment="1" applyProtection="1">
      <alignment horizontal="right" vertical="center" wrapText="1"/>
      <protection locked="0"/>
    </xf>
    <xf numFmtId="165" fontId="1" fillId="3" borderId="4" xfId="0" applyNumberFormat="1" applyFont="1" applyFill="1" applyBorder="1" applyAlignment="1" applyProtection="1">
      <alignment horizontal="right" vertical="center" wrapText="1"/>
      <protection locked="0"/>
    </xf>
    <xf numFmtId="0" fontId="1" fillId="0" borderId="14" xfId="0" applyFont="1" applyBorder="1" applyAlignment="1" applyProtection="1">
      <alignment horizontal="left" vertical="center" wrapText="1"/>
      <protection locked="0"/>
    </xf>
    <xf numFmtId="0" fontId="1" fillId="3" borderId="31" xfId="0" applyFont="1" applyFill="1" applyBorder="1" applyAlignment="1" applyProtection="1">
      <alignment horizontal="center" vertical="center" wrapText="1"/>
      <protection locked="0"/>
    </xf>
    <xf numFmtId="1"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0" fontId="1" fillId="0" borderId="0" xfId="0" applyFont="1" applyAlignment="1" applyProtection="1">
      <alignment vertical="center" wrapText="1"/>
      <protection locked="0"/>
    </xf>
    <xf numFmtId="49" fontId="1" fillId="0" borderId="0" xfId="0" applyNumberFormat="1" applyFont="1" applyAlignment="1" applyProtection="1">
      <alignment horizontal="left" vertical="top" wrapText="1"/>
      <protection locked="0"/>
    </xf>
    <xf numFmtId="164" fontId="1" fillId="0" borderId="0" xfId="0" applyNumberFormat="1" applyFont="1" applyAlignment="1" applyProtection="1">
      <alignment horizontal="center" vertical="top" wrapText="1"/>
      <protection locked="0"/>
    </xf>
    <xf numFmtId="1" fontId="1" fillId="0" borderId="0" xfId="0" applyNumberFormat="1" applyFont="1" applyAlignment="1" applyProtection="1">
      <alignment horizontal="center" vertical="top" wrapText="1"/>
      <protection locked="0"/>
    </xf>
    <xf numFmtId="167" fontId="1" fillId="0" borderId="0" xfId="1" applyNumberFormat="1" applyFont="1" applyAlignment="1" applyProtection="1">
      <alignment horizontal="center" vertical="top" wrapText="1"/>
      <protection locked="0"/>
    </xf>
    <xf numFmtId="165" fontId="1" fillId="0" borderId="0" xfId="0" applyNumberFormat="1" applyFont="1" applyAlignment="1" applyProtection="1">
      <alignment horizontal="right" vertical="top" wrapText="1"/>
      <protection locked="0"/>
    </xf>
    <xf numFmtId="0" fontId="1" fillId="0" borderId="0" xfId="0" applyFont="1" applyAlignment="1" applyProtection="1">
      <alignment horizontal="left" vertical="top" wrapText="1"/>
      <protection locked="0"/>
    </xf>
    <xf numFmtId="0" fontId="1" fillId="5" borderId="31" xfId="0" applyFont="1" applyFill="1" applyBorder="1" applyAlignment="1" applyProtection="1">
      <alignment horizontal="center" vertical="top" wrapText="1"/>
      <protection locked="0"/>
    </xf>
    <xf numFmtId="0" fontId="1" fillId="0" borderId="2" xfId="0" applyFont="1" applyBorder="1" applyAlignment="1" applyProtection="1">
      <alignment horizontal="center" vertical="top" wrapText="1"/>
      <protection locked="0"/>
    </xf>
    <xf numFmtId="0" fontId="1" fillId="4" borderId="6" xfId="0" applyFont="1" applyFill="1" applyBorder="1" applyAlignment="1" applyProtection="1">
      <alignment horizontal="left" vertical="top" wrapText="1"/>
      <protection locked="0"/>
    </xf>
    <xf numFmtId="164" fontId="1" fillId="4" borderId="7" xfId="0" applyNumberFormat="1" applyFont="1" applyFill="1" applyBorder="1" applyAlignment="1" applyProtection="1">
      <alignment horizontal="center" vertical="top" wrapText="1"/>
      <protection locked="0"/>
    </xf>
    <xf numFmtId="1" fontId="1" fillId="4" borderId="7" xfId="0" applyNumberFormat="1" applyFont="1" applyFill="1" applyBorder="1" applyAlignment="1" applyProtection="1">
      <alignment horizontal="right" vertical="top" wrapText="1"/>
      <protection locked="0"/>
    </xf>
    <xf numFmtId="165" fontId="1" fillId="4" borderId="7" xfId="1" applyNumberFormat="1" applyFont="1" applyFill="1" applyBorder="1" applyAlignment="1" applyProtection="1">
      <alignment horizontal="right" vertical="top" wrapText="1"/>
      <protection locked="0"/>
    </xf>
    <xf numFmtId="165" fontId="1" fillId="3" borderId="7" xfId="0" applyNumberFormat="1" applyFont="1" applyFill="1" applyBorder="1" applyAlignment="1" applyProtection="1">
      <alignment horizontal="right" vertical="top" wrapText="1"/>
      <protection locked="0"/>
    </xf>
    <xf numFmtId="0" fontId="1" fillId="4" borderId="21"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164" fontId="1" fillId="4" borderId="1" xfId="0" applyNumberFormat="1" applyFont="1" applyFill="1" applyBorder="1" applyAlignment="1" applyProtection="1">
      <alignment horizontal="center" vertical="top" wrapText="1"/>
      <protection locked="0"/>
    </xf>
    <xf numFmtId="1" fontId="1" fillId="4" borderId="1" xfId="0" applyNumberFormat="1" applyFont="1" applyFill="1" applyBorder="1" applyAlignment="1" applyProtection="1">
      <alignment horizontal="right" vertical="top" wrapText="1"/>
      <protection locked="0"/>
    </xf>
    <xf numFmtId="165" fontId="1" fillId="4" borderId="1" xfId="1" applyNumberFormat="1" applyFont="1" applyFill="1" applyBorder="1" applyAlignment="1" applyProtection="1">
      <alignment horizontal="right" vertical="top" wrapText="1"/>
      <protection locked="0"/>
    </xf>
    <xf numFmtId="0" fontId="1" fillId="4" borderId="15" xfId="0" applyFont="1" applyFill="1" applyBorder="1" applyAlignment="1" applyProtection="1">
      <alignment horizontal="left" vertical="top" wrapText="1"/>
      <protection locked="0"/>
    </xf>
    <xf numFmtId="0" fontId="1" fillId="3" borderId="31" xfId="0" applyFont="1" applyFill="1" applyBorder="1" applyAlignment="1" applyProtection="1">
      <alignment horizontal="center" vertical="top" wrapText="1"/>
      <protection locked="0"/>
    </xf>
    <xf numFmtId="164" fontId="1" fillId="3" borderId="23" xfId="0" applyNumberFormat="1" applyFont="1" applyFill="1" applyBorder="1" applyAlignment="1" applyProtection="1">
      <alignment horizontal="center" vertical="top" wrapText="1"/>
      <protection locked="0"/>
    </xf>
    <xf numFmtId="1" fontId="1" fillId="3" borderId="23" xfId="0" applyNumberFormat="1" applyFont="1" applyFill="1" applyBorder="1" applyAlignment="1" applyProtection="1">
      <alignment horizontal="right" vertical="top" wrapText="1"/>
      <protection locked="0"/>
    </xf>
    <xf numFmtId="165" fontId="1" fillId="3" borderId="23" xfId="1" applyNumberFormat="1" applyFont="1" applyFill="1" applyBorder="1" applyAlignment="1" applyProtection="1">
      <alignment horizontal="right" vertical="top" wrapText="1"/>
      <protection locked="0"/>
    </xf>
    <xf numFmtId="0" fontId="1" fillId="3" borderId="29" xfId="0" applyFont="1" applyFill="1" applyBorder="1" applyAlignment="1" applyProtection="1">
      <alignment horizontal="left" vertical="top" wrapText="1"/>
      <protection locked="0"/>
    </xf>
    <xf numFmtId="49" fontId="1" fillId="0" borderId="0" xfId="0" applyNumberFormat="1" applyFont="1" applyAlignment="1" applyProtection="1">
      <alignment horizontal="center" vertical="top" wrapText="1"/>
      <protection locked="0"/>
    </xf>
    <xf numFmtId="0" fontId="1" fillId="0" borderId="0" xfId="0" applyFont="1" applyAlignment="1" applyProtection="1">
      <alignment horizontal="center" vertical="top" wrapText="1"/>
      <protection locked="0"/>
    </xf>
    <xf numFmtId="0" fontId="1" fillId="4" borderId="7" xfId="0" applyFont="1" applyFill="1" applyBorder="1" applyAlignment="1" applyProtection="1">
      <alignment horizontal="center" vertical="top" wrapText="1"/>
      <protection locked="0"/>
    </xf>
    <xf numFmtId="165" fontId="1" fillId="4" borderId="7" xfId="0" applyNumberFormat="1" applyFont="1" applyFill="1" applyBorder="1" applyAlignment="1" applyProtection="1">
      <alignment horizontal="right" vertical="top" wrapText="1"/>
      <protection locked="0"/>
    </xf>
    <xf numFmtId="165" fontId="1" fillId="4" borderId="7" xfId="0" applyNumberFormat="1" applyFont="1" applyFill="1" applyBorder="1" applyAlignment="1" applyProtection="1">
      <alignment horizontal="center" vertical="top" wrapText="1"/>
      <protection locked="0"/>
    </xf>
    <xf numFmtId="0" fontId="1" fillId="4" borderId="1" xfId="0" applyFont="1" applyFill="1" applyBorder="1" applyAlignment="1" applyProtection="1">
      <alignment horizontal="center" vertical="top" wrapText="1"/>
      <protection locked="0"/>
    </xf>
    <xf numFmtId="165" fontId="1" fillId="4" borderId="1" xfId="0" applyNumberFormat="1" applyFont="1" applyFill="1" applyBorder="1" applyAlignment="1" applyProtection="1">
      <alignment horizontal="right" vertical="top" wrapText="1"/>
      <protection locked="0"/>
    </xf>
    <xf numFmtId="165" fontId="1" fillId="3" borderId="1" xfId="0" applyNumberFormat="1" applyFont="1" applyFill="1" applyBorder="1" applyAlignment="1" applyProtection="1">
      <alignment horizontal="right" vertical="top" wrapText="1"/>
      <protection locked="0"/>
    </xf>
    <xf numFmtId="1" fontId="1" fillId="4" borderId="1" xfId="0" applyNumberFormat="1" applyFont="1" applyFill="1" applyBorder="1" applyAlignment="1" applyProtection="1">
      <alignment horizontal="center" vertical="top" wrapText="1"/>
      <protection locked="0"/>
    </xf>
    <xf numFmtId="0" fontId="1" fillId="0" borderId="35" xfId="0" applyFont="1" applyBorder="1" applyAlignment="1" applyProtection="1">
      <alignment horizontal="center" vertical="top" wrapText="1"/>
      <protection locked="0"/>
    </xf>
    <xf numFmtId="0" fontId="1" fillId="4" borderId="24" xfId="0" applyFont="1" applyFill="1" applyBorder="1" applyAlignment="1" applyProtection="1">
      <alignment horizontal="left" vertical="top" wrapText="1"/>
      <protection locked="0"/>
    </xf>
    <xf numFmtId="0" fontId="1" fillId="4" borderId="49" xfId="0" applyFont="1" applyFill="1" applyBorder="1" applyAlignment="1" applyProtection="1">
      <alignment horizontal="center" vertical="top" wrapText="1"/>
      <protection locked="0"/>
    </xf>
    <xf numFmtId="165" fontId="1" fillId="4" borderId="49" xfId="0" applyNumberFormat="1" applyFont="1" applyFill="1" applyBorder="1" applyAlignment="1" applyProtection="1">
      <alignment horizontal="right" vertical="top" wrapText="1"/>
      <protection locked="0"/>
    </xf>
    <xf numFmtId="165" fontId="1" fillId="3" borderId="49" xfId="0" applyNumberFormat="1" applyFont="1" applyFill="1" applyBorder="1" applyAlignment="1" applyProtection="1">
      <alignment horizontal="right" vertical="top" wrapText="1"/>
      <protection locked="0"/>
    </xf>
    <xf numFmtId="1" fontId="1" fillId="4" borderId="49" xfId="0" applyNumberFormat="1" applyFont="1" applyFill="1" applyBorder="1" applyAlignment="1" applyProtection="1">
      <alignment horizontal="center" vertical="top" wrapText="1"/>
      <protection locked="0"/>
    </xf>
    <xf numFmtId="0" fontId="1" fillId="4" borderId="14" xfId="0" applyFont="1" applyFill="1" applyBorder="1" applyAlignment="1" applyProtection="1">
      <alignment horizontal="left" vertical="top" wrapText="1"/>
      <protection locked="0"/>
    </xf>
    <xf numFmtId="0" fontId="1" fillId="3" borderId="23" xfId="0" applyFont="1" applyFill="1" applyBorder="1" applyAlignment="1" applyProtection="1">
      <alignment horizontal="center" vertical="top" wrapText="1"/>
      <protection locked="0"/>
    </xf>
    <xf numFmtId="165" fontId="1" fillId="3" borderId="23" xfId="0" applyNumberFormat="1" applyFont="1" applyFill="1" applyBorder="1" applyAlignment="1" applyProtection="1">
      <alignment horizontal="right" vertical="top" wrapText="1"/>
      <protection locked="0"/>
    </xf>
    <xf numFmtId="165" fontId="1" fillId="3" borderId="23" xfId="0" applyNumberFormat="1" applyFont="1" applyFill="1" applyBorder="1" applyAlignment="1">
      <alignment horizontal="right" vertical="top" wrapText="1"/>
    </xf>
    <xf numFmtId="1" fontId="1" fillId="3" borderId="23" xfId="0" applyNumberFormat="1" applyFont="1" applyFill="1" applyBorder="1" applyAlignment="1" applyProtection="1">
      <alignment horizontal="center" vertical="top" wrapText="1"/>
      <protection locked="0"/>
    </xf>
    <xf numFmtId="0" fontId="1" fillId="3" borderId="29" xfId="0" applyFont="1" applyFill="1" applyBorder="1" applyAlignment="1" applyProtection="1">
      <alignment horizontal="center" vertical="top" wrapText="1"/>
      <protection locked="0"/>
    </xf>
    <xf numFmtId="164" fontId="1" fillId="0" borderId="0" xfId="0" applyNumberFormat="1" applyFont="1" applyAlignment="1" applyProtection="1">
      <alignment horizontal="right" vertical="top" wrapText="1"/>
      <protection locked="0"/>
    </xf>
    <xf numFmtId="164" fontId="1" fillId="4" borderId="7" xfId="0" applyNumberFormat="1" applyFont="1" applyFill="1" applyBorder="1" applyAlignment="1" applyProtection="1">
      <alignment horizontal="right" vertical="top" wrapText="1"/>
      <protection locked="0"/>
    </xf>
    <xf numFmtId="1" fontId="1" fillId="4" borderId="7" xfId="0" applyNumberFormat="1" applyFont="1" applyFill="1" applyBorder="1" applyAlignment="1" applyProtection="1">
      <alignment horizontal="center" vertical="top" wrapText="1"/>
      <protection locked="0"/>
    </xf>
    <xf numFmtId="164" fontId="1" fillId="4" borderId="1" xfId="0" applyNumberFormat="1" applyFont="1" applyFill="1" applyBorder="1" applyAlignment="1" applyProtection="1">
      <alignment horizontal="right" vertical="top" wrapText="1"/>
      <protection locked="0"/>
    </xf>
    <xf numFmtId="164" fontId="1" fillId="4" borderId="49" xfId="0" applyNumberFormat="1" applyFont="1" applyFill="1" applyBorder="1" applyAlignment="1" applyProtection="1">
      <alignment horizontal="right" vertical="top" wrapText="1"/>
      <protection locked="0"/>
    </xf>
    <xf numFmtId="165" fontId="1" fillId="3" borderId="4" xfId="0" applyNumberFormat="1" applyFont="1" applyFill="1" applyBorder="1" applyAlignment="1" applyProtection="1">
      <alignment horizontal="right" vertical="top" wrapText="1"/>
      <protection locked="0"/>
    </xf>
    <xf numFmtId="164" fontId="1" fillId="3" borderId="23" xfId="0" applyNumberFormat="1" applyFont="1" applyFill="1" applyBorder="1" applyAlignment="1" applyProtection="1">
      <alignment horizontal="right" vertical="top" wrapText="1"/>
      <protection locked="0"/>
    </xf>
    <xf numFmtId="0" fontId="1" fillId="0" borderId="6" xfId="0" applyFont="1" applyBorder="1" applyAlignment="1" applyProtection="1">
      <alignment vertical="top" wrapText="1"/>
      <protection locked="0"/>
    </xf>
    <xf numFmtId="0" fontId="1" fillId="0" borderId="5" xfId="0" applyFont="1" applyBorder="1" applyAlignment="1" applyProtection="1">
      <alignment vertical="top" wrapText="1"/>
      <protection locked="0"/>
    </xf>
    <xf numFmtId="1" fontId="1" fillId="0" borderId="0" xfId="0" applyNumberFormat="1" applyFont="1" applyAlignment="1" applyProtection="1">
      <alignment vertical="top" wrapText="1"/>
      <protection locked="0"/>
    </xf>
    <xf numFmtId="0" fontId="1" fillId="4" borderId="5" xfId="0" applyFont="1" applyFill="1" applyBorder="1" applyAlignment="1" applyProtection="1">
      <alignment vertical="top" wrapText="1"/>
      <protection locked="0"/>
    </xf>
    <xf numFmtId="1" fontId="1" fillId="4" borderId="1" xfId="0" applyNumberFormat="1" applyFont="1" applyFill="1" applyBorder="1" applyAlignment="1" applyProtection="1">
      <alignment vertical="top" wrapText="1"/>
      <protection locked="0"/>
    </xf>
    <xf numFmtId="0" fontId="1" fillId="4" borderId="24" xfId="0" applyFont="1" applyFill="1" applyBorder="1" applyAlignment="1" applyProtection="1">
      <alignment vertical="top" wrapText="1"/>
      <protection locked="0"/>
    </xf>
    <xf numFmtId="165" fontId="1" fillId="4" borderId="4" xfId="0" applyNumberFormat="1" applyFont="1" applyFill="1" applyBorder="1" applyAlignment="1" applyProtection="1">
      <alignment horizontal="right" vertical="top" wrapText="1"/>
      <protection locked="0"/>
    </xf>
    <xf numFmtId="1" fontId="1" fillId="4" borderId="49" xfId="0" applyNumberFormat="1" applyFont="1" applyFill="1" applyBorder="1" applyAlignment="1" applyProtection="1">
      <alignment vertical="top" wrapText="1"/>
      <protection locked="0"/>
    </xf>
    <xf numFmtId="1" fontId="1" fillId="3" borderId="23" xfId="0" applyNumberFormat="1" applyFont="1" applyFill="1" applyBorder="1" applyAlignment="1" applyProtection="1">
      <alignment vertical="top" wrapText="1"/>
      <protection locked="0"/>
    </xf>
    <xf numFmtId="1" fontId="1" fillId="0" borderId="0" xfId="0" applyNumberFormat="1" applyFont="1" applyAlignment="1" applyProtection="1">
      <alignment horizontal="left" vertical="top" wrapText="1"/>
      <protection locked="0"/>
    </xf>
    <xf numFmtId="0" fontId="1" fillId="4" borderId="6" xfId="0" applyFont="1" applyFill="1" applyBorder="1" applyAlignment="1" applyProtection="1">
      <alignment vertical="top" wrapText="1"/>
      <protection locked="0"/>
    </xf>
    <xf numFmtId="1" fontId="1" fillId="4" borderId="7" xfId="0" applyNumberFormat="1" applyFont="1" applyFill="1" applyBorder="1" applyAlignment="1" applyProtection="1">
      <alignment horizontal="left" vertical="top" wrapText="1"/>
      <protection locked="0"/>
    </xf>
    <xf numFmtId="1" fontId="1" fillId="4" borderId="1" xfId="0" applyNumberFormat="1" applyFont="1" applyFill="1" applyBorder="1" applyAlignment="1" applyProtection="1">
      <alignment horizontal="left" vertical="top" wrapText="1"/>
      <protection locked="0"/>
    </xf>
    <xf numFmtId="1" fontId="1" fillId="4" borderId="49" xfId="0" applyNumberFormat="1" applyFont="1" applyFill="1" applyBorder="1" applyAlignment="1" applyProtection="1">
      <alignment horizontal="left" vertical="top" wrapText="1"/>
      <protection locked="0"/>
    </xf>
    <xf numFmtId="1" fontId="1" fillId="3" borderId="23" xfId="0" applyNumberFormat="1" applyFont="1" applyFill="1" applyBorder="1" applyAlignment="1" applyProtection="1">
      <alignment horizontal="left" vertical="top" wrapText="1"/>
      <protection locked="0"/>
    </xf>
    <xf numFmtId="0" fontId="1" fillId="0" borderId="0" xfId="0" applyFont="1" applyAlignment="1" applyProtection="1">
      <alignment wrapText="1"/>
      <protection locked="0"/>
    </xf>
    <xf numFmtId="165" fontId="1" fillId="0" borderId="0" xfId="0" applyNumberFormat="1" applyFont="1" applyAlignment="1" applyProtection="1">
      <alignment horizontal="center" vertical="top" wrapText="1"/>
      <protection locked="0"/>
    </xf>
    <xf numFmtId="0" fontId="1" fillId="0" borderId="11" xfId="0" applyFont="1" applyBorder="1" applyAlignment="1" applyProtection="1">
      <alignment horizontal="left" vertical="top" wrapText="1"/>
      <protection locked="0"/>
    </xf>
    <xf numFmtId="1" fontId="1" fillId="0" borderId="7" xfId="0" applyNumberFormat="1" applyFont="1" applyBorder="1" applyAlignment="1" applyProtection="1">
      <alignment horizontal="center" vertical="top" wrapText="1"/>
      <protection locked="0"/>
    </xf>
    <xf numFmtId="1" fontId="1" fillId="0" borderId="7" xfId="0" applyNumberFormat="1"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1" fontId="1" fillId="0" borderId="1" xfId="0" applyNumberFormat="1" applyFont="1" applyBorder="1" applyAlignment="1" applyProtection="1">
      <alignment horizontal="center" vertical="top" wrapText="1"/>
      <protection locked="0"/>
    </xf>
    <xf numFmtId="1" fontId="1" fillId="0" borderId="1" xfId="0" applyNumberFormat="1" applyFont="1" applyBorder="1" applyAlignment="1" applyProtection="1">
      <alignment horizontal="left" vertical="top" wrapText="1"/>
      <protection locked="0"/>
    </xf>
    <xf numFmtId="0" fontId="4" fillId="0" borderId="0" xfId="0" applyFont="1" applyAlignment="1">
      <alignment horizontal="right" vertical="center" wrapText="1"/>
    </xf>
    <xf numFmtId="49" fontId="2" fillId="0" borderId="0" xfId="0" applyNumberFormat="1" applyFont="1" applyAlignment="1">
      <alignment horizontal="left" vertical="center" wrapText="1"/>
    </xf>
    <xf numFmtId="0" fontId="3" fillId="0" borderId="0" xfId="0" applyFont="1" applyAlignment="1">
      <alignment vertical="center" wrapText="1"/>
    </xf>
    <xf numFmtId="49" fontId="2" fillId="0" borderId="0" xfId="0" applyNumberFormat="1" applyFont="1" applyAlignment="1" applyProtection="1">
      <alignment horizontal="left" vertical="top" wrapText="1"/>
      <protection locked="0"/>
    </xf>
    <xf numFmtId="49" fontId="10" fillId="0" borderId="0" xfId="0" applyNumberFormat="1" applyFont="1" applyAlignment="1" applyProtection="1">
      <alignment horizontal="center" vertical="center" wrapText="1"/>
      <protection locked="0"/>
    </xf>
    <xf numFmtId="0" fontId="1" fillId="0" borderId="0" xfId="0" applyFont="1" applyAlignment="1" applyProtection="1">
      <alignment vertical="top" wrapText="1"/>
      <protection locked="0"/>
    </xf>
    <xf numFmtId="49" fontId="4" fillId="5" borderId="22" xfId="0" applyNumberFormat="1" applyFont="1" applyFill="1" applyBorder="1" applyAlignment="1" applyProtection="1">
      <alignment horizontal="center" vertical="top" wrapText="1"/>
      <protection locked="0"/>
    </xf>
    <xf numFmtId="0" fontId="2" fillId="0" borderId="0" xfId="0" applyFont="1" applyAlignment="1" applyProtection="1">
      <alignment vertical="top" wrapText="1"/>
      <protection locked="0"/>
    </xf>
    <xf numFmtId="49" fontId="30" fillId="0" borderId="0" xfId="0" applyNumberFormat="1" applyFont="1" applyAlignment="1">
      <alignment horizontal="center" vertical="center" wrapText="1"/>
    </xf>
    <xf numFmtId="0" fontId="4" fillId="0" borderId="0" xfId="0" applyFont="1" applyAlignment="1">
      <alignment horizontal="right" vertical="center" wrapText="1"/>
    </xf>
    <xf numFmtId="0" fontId="4" fillId="5" borderId="31"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1" fillId="0" borderId="50" xfId="0" applyFont="1" applyBorder="1" applyAlignment="1" applyProtection="1">
      <alignment vertical="top" wrapText="1"/>
      <protection locked="0"/>
    </xf>
    <xf numFmtId="0" fontId="1" fillId="0" borderId="18" xfId="0" applyFont="1" applyBorder="1" applyAlignment="1" applyProtection="1">
      <alignment vertical="top" wrapText="1"/>
      <protection locked="0"/>
    </xf>
    <xf numFmtId="0" fontId="1" fillId="0" borderId="19" xfId="0" applyFont="1" applyBorder="1" applyAlignment="1" applyProtection="1">
      <alignment vertical="top" wrapText="1"/>
      <protection locked="0"/>
    </xf>
    <xf numFmtId="0" fontId="1" fillId="0" borderId="51" xfId="0" applyFont="1" applyBorder="1" applyAlignment="1" applyProtection="1">
      <alignment vertical="top" wrapText="1"/>
      <protection locked="0"/>
    </xf>
    <xf numFmtId="0" fontId="1" fillId="0" borderId="20" xfId="0" applyFont="1" applyBorder="1" applyAlignment="1" applyProtection="1">
      <alignment vertical="top" wrapText="1"/>
      <protection locked="0"/>
    </xf>
    <xf numFmtId="0" fontId="1" fillId="0" borderId="52" xfId="0" applyFont="1" applyBorder="1" applyAlignment="1" applyProtection="1">
      <alignment vertical="top" wrapText="1"/>
      <protection locked="0"/>
    </xf>
    <xf numFmtId="0" fontId="26" fillId="5" borderId="26"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9" fillId="5" borderId="26" xfId="0" applyFont="1" applyFill="1" applyBorder="1" applyAlignment="1">
      <alignment horizontal="left" vertical="center" wrapText="1" readingOrder="1"/>
    </xf>
    <xf numFmtId="0" fontId="19" fillId="5" borderId="48" xfId="0" applyFont="1" applyFill="1" applyBorder="1" applyAlignment="1">
      <alignment horizontal="left" vertical="center" wrapText="1" readingOrder="1"/>
    </xf>
    <xf numFmtId="0" fontId="19" fillId="5" borderId="25" xfId="0" applyFont="1" applyFill="1" applyBorder="1" applyAlignment="1">
      <alignment horizontal="left" vertical="center" wrapText="1" readingOrder="1"/>
    </xf>
    <xf numFmtId="0" fontId="4" fillId="0" borderId="53" xfId="0" applyFont="1" applyBorder="1" applyAlignment="1">
      <alignment horizontal="center" vertical="center" wrapText="1"/>
    </xf>
    <xf numFmtId="0" fontId="2" fillId="0" borderId="61" xfId="0" applyFont="1" applyBorder="1" applyAlignment="1">
      <alignment horizontal="center" vertical="center" wrapText="1"/>
    </xf>
    <xf numFmtId="0" fontId="3" fillId="5" borderId="60" xfId="0" applyFont="1" applyFill="1" applyBorder="1" applyAlignment="1">
      <alignment horizontal="center" vertical="center" wrapText="1"/>
    </xf>
    <xf numFmtId="0" fontId="3" fillId="5" borderId="4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5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58"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52" xfId="0" applyFont="1" applyFill="1" applyBorder="1" applyAlignment="1">
      <alignment horizontal="center" vertical="center" wrapText="1"/>
    </xf>
    <xf numFmtId="49" fontId="10" fillId="0" borderId="20" xfId="0" applyNumberFormat="1" applyFont="1" applyBorder="1" applyAlignment="1">
      <alignment horizontal="center" vertical="center" wrapText="1"/>
    </xf>
    <xf numFmtId="0" fontId="4" fillId="5" borderId="22" xfId="0" applyFont="1" applyFill="1" applyBorder="1" applyAlignment="1">
      <alignment horizontal="center" vertical="center" wrapText="1"/>
    </xf>
    <xf numFmtId="49" fontId="2" fillId="0" borderId="0" xfId="0" applyNumberFormat="1" applyFont="1" applyAlignment="1">
      <alignment horizontal="left" vertical="center" wrapText="1"/>
    </xf>
    <xf numFmtId="0" fontId="4" fillId="5" borderId="44"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15" fillId="5" borderId="50" xfId="0" applyFont="1" applyFill="1" applyBorder="1" applyAlignment="1">
      <alignment horizontal="left" vertical="center" wrapText="1"/>
    </xf>
    <xf numFmtId="0" fontId="3" fillId="5" borderId="18"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 fillId="5" borderId="51" xfId="0" applyFont="1" applyFill="1" applyBorder="1" applyAlignment="1">
      <alignment horizontal="left" vertical="center" wrapText="1"/>
    </xf>
    <xf numFmtId="0" fontId="3" fillId="5" borderId="20" xfId="0" applyFont="1" applyFill="1" applyBorder="1" applyAlignment="1">
      <alignment horizontal="left" vertical="center" wrapText="1"/>
    </xf>
    <xf numFmtId="0" fontId="3" fillId="5" borderId="52" xfId="0" applyFont="1" applyFill="1" applyBorder="1" applyAlignment="1">
      <alignment horizontal="left" vertical="center" wrapText="1"/>
    </xf>
    <xf numFmtId="0" fontId="3" fillId="0" borderId="20" xfId="0" applyFont="1" applyBorder="1" applyAlignment="1">
      <alignment vertical="center" wrapText="1"/>
    </xf>
    <xf numFmtId="165" fontId="4" fillId="5" borderId="44" xfId="0" applyNumberFormat="1" applyFont="1" applyFill="1" applyBorder="1" applyAlignment="1">
      <alignment horizontal="center" vertical="center" wrapText="1"/>
    </xf>
    <xf numFmtId="165" fontId="4" fillId="5" borderId="32" xfId="0" applyNumberFormat="1" applyFont="1" applyFill="1" applyBorder="1" applyAlignment="1">
      <alignment horizontal="center" vertical="center" wrapText="1"/>
    </xf>
    <xf numFmtId="0" fontId="4" fillId="5" borderId="46"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3" fillId="0" borderId="0" xfId="0" applyFont="1" applyAlignment="1">
      <alignment vertical="center" wrapText="1"/>
    </xf>
    <xf numFmtId="0" fontId="3" fillId="0" borderId="13" xfId="0" applyFont="1" applyBorder="1" applyAlignment="1">
      <alignment vertical="center" wrapText="1"/>
    </xf>
    <xf numFmtId="0" fontId="1" fillId="0" borderId="26" xfId="0" applyFont="1" applyBorder="1" applyAlignment="1" applyProtection="1">
      <alignment vertical="top" wrapText="1"/>
      <protection locked="0"/>
    </xf>
    <xf numFmtId="0" fontId="1" fillId="0" borderId="48" xfId="0" applyFont="1" applyBorder="1" applyAlignment="1" applyProtection="1">
      <alignment vertical="top" wrapText="1"/>
      <protection locked="0"/>
    </xf>
    <xf numFmtId="0" fontId="1" fillId="0" borderId="25" xfId="0" applyFont="1" applyBorder="1" applyAlignment="1" applyProtection="1">
      <alignment vertical="top" wrapText="1"/>
      <protection locked="0"/>
    </xf>
    <xf numFmtId="0" fontId="3" fillId="5" borderId="26" xfId="0" applyFont="1" applyFill="1" applyBorder="1" applyAlignment="1">
      <alignment horizontal="left" vertical="center" wrapText="1"/>
    </xf>
    <xf numFmtId="0" fontId="3" fillId="5" borderId="48"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1" fillId="4" borderId="50"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4" borderId="12" xfId="0" applyFont="1" applyFill="1" applyBorder="1" applyAlignment="1" applyProtection="1">
      <alignment horizontal="left" vertical="center" wrapText="1"/>
      <protection locked="0"/>
    </xf>
    <xf numFmtId="0" fontId="1" fillId="4" borderId="0" xfId="0" applyFont="1" applyFill="1" applyAlignment="1" applyProtection="1">
      <alignment horizontal="left" vertical="center" wrapText="1"/>
      <protection locked="0"/>
    </xf>
    <xf numFmtId="0" fontId="1" fillId="4" borderId="13" xfId="0" applyFont="1" applyFill="1" applyBorder="1" applyAlignment="1" applyProtection="1">
      <alignment horizontal="left" vertical="center" wrapText="1"/>
      <protection locked="0"/>
    </xf>
    <xf numFmtId="0" fontId="1" fillId="4" borderId="51" xfId="0" applyFont="1" applyFill="1" applyBorder="1" applyAlignment="1" applyProtection="1">
      <alignment horizontal="left" vertical="center" wrapText="1"/>
      <protection locked="0"/>
    </xf>
    <xf numFmtId="0" fontId="1" fillId="4" borderId="20" xfId="0" applyFont="1" applyFill="1" applyBorder="1" applyAlignment="1" applyProtection="1">
      <alignment horizontal="left" vertical="center" wrapText="1"/>
      <protection locked="0"/>
    </xf>
    <xf numFmtId="0" fontId="1" fillId="4" borderId="52" xfId="0" applyFont="1" applyFill="1" applyBorder="1" applyAlignment="1" applyProtection="1">
      <alignment horizontal="left" vertical="center" wrapText="1"/>
      <protection locked="0"/>
    </xf>
    <xf numFmtId="0" fontId="3" fillId="5" borderId="50" xfId="0" applyFont="1" applyFill="1" applyBorder="1" applyAlignment="1">
      <alignment horizontal="left" vertical="center" wrapText="1"/>
    </xf>
    <xf numFmtId="49" fontId="4" fillId="5" borderId="22" xfId="2" applyNumberFormat="1" applyFont="1" applyFill="1" applyBorder="1" applyAlignment="1">
      <alignment horizontal="center" vertical="center" wrapText="1"/>
    </xf>
    <xf numFmtId="49" fontId="4" fillId="5" borderId="38" xfId="2" applyNumberFormat="1" applyFont="1" applyFill="1" applyBorder="1" applyAlignment="1">
      <alignment horizontal="center" vertical="center" wrapText="1"/>
    </xf>
    <xf numFmtId="0" fontId="15" fillId="5" borderId="26" xfId="0" applyFont="1" applyFill="1" applyBorder="1" applyAlignment="1" applyProtection="1">
      <alignment horizontal="left" vertical="center" wrapText="1"/>
      <protection locked="0"/>
    </xf>
    <xf numFmtId="0" fontId="15" fillId="5" borderId="48" xfId="0" applyFont="1" applyFill="1" applyBorder="1" applyAlignment="1" applyProtection="1">
      <alignment horizontal="left" vertical="center" wrapText="1"/>
      <protection locked="0"/>
    </xf>
    <xf numFmtId="0" fontId="15" fillId="5" borderId="25" xfId="0" applyFont="1" applyFill="1" applyBorder="1" applyAlignment="1" applyProtection="1">
      <alignment horizontal="left" vertical="center" wrapText="1"/>
      <protection locked="0"/>
    </xf>
    <xf numFmtId="0" fontId="1" fillId="0" borderId="50" xfId="0" applyFont="1" applyBorder="1" applyAlignment="1" applyProtection="1">
      <alignment horizontal="left" vertical="top" wrapText="1"/>
      <protection locked="0"/>
    </xf>
    <xf numFmtId="0" fontId="1" fillId="0" borderId="18" xfId="0" applyFont="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0" fontId="1" fillId="0" borderId="51" xfId="0" applyFont="1" applyBorder="1" applyAlignment="1" applyProtection="1">
      <alignment horizontal="left" vertical="top" wrapText="1"/>
      <protection locked="0"/>
    </xf>
    <xf numFmtId="0" fontId="1" fillId="0" borderId="20" xfId="0" applyFont="1" applyBorder="1" applyAlignment="1" applyProtection="1">
      <alignment horizontal="left" vertical="top" wrapText="1"/>
      <protection locked="0"/>
    </xf>
    <xf numFmtId="0" fontId="1" fillId="0" borderId="52" xfId="0"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5" borderId="48" xfId="0" applyFont="1" applyFill="1" applyBorder="1" applyAlignment="1" applyProtection="1">
      <alignment horizontal="left" vertical="top" wrapText="1"/>
      <protection locked="0"/>
    </xf>
    <xf numFmtId="0" fontId="4" fillId="5" borderId="25" xfId="0" applyFont="1" applyFill="1" applyBorder="1" applyAlignment="1" applyProtection="1">
      <alignment horizontal="left" vertical="top" wrapText="1"/>
      <protection locked="0"/>
    </xf>
    <xf numFmtId="0" fontId="10" fillId="0" borderId="20" xfId="0" applyFont="1" applyBorder="1" applyAlignment="1" applyProtection="1">
      <alignment horizontal="center" vertical="center" wrapText="1"/>
      <protection locked="0"/>
    </xf>
    <xf numFmtId="0" fontId="13" fillId="5" borderId="26" xfId="0" applyFont="1" applyFill="1" applyBorder="1" applyAlignment="1" applyProtection="1">
      <alignment horizontal="left" vertical="center" wrapText="1"/>
      <protection locked="0"/>
    </xf>
    <xf numFmtId="0" fontId="13" fillId="5" borderId="48" xfId="0" applyFont="1" applyFill="1" applyBorder="1" applyAlignment="1" applyProtection="1">
      <alignment horizontal="left" vertical="center" wrapText="1"/>
      <protection locked="0"/>
    </xf>
    <xf numFmtId="0" fontId="13" fillId="5" borderId="25" xfId="0" applyFont="1" applyFill="1" applyBorder="1" applyAlignment="1" applyProtection="1">
      <alignment horizontal="left" vertical="center" wrapText="1"/>
      <protection locked="0"/>
    </xf>
    <xf numFmtId="0" fontId="4" fillId="5" borderId="26" xfId="0" applyFont="1" applyFill="1" applyBorder="1" applyAlignment="1" applyProtection="1">
      <alignment horizontal="center" vertical="top" wrapText="1"/>
      <protection locked="0"/>
    </xf>
    <xf numFmtId="0" fontId="4" fillId="5" borderId="48" xfId="0" applyFont="1" applyFill="1" applyBorder="1" applyAlignment="1" applyProtection="1">
      <alignment horizontal="center" vertical="top" wrapText="1"/>
      <protection locked="0"/>
    </xf>
    <xf numFmtId="0" fontId="4" fillId="5" borderId="25" xfId="0" applyFont="1" applyFill="1" applyBorder="1" applyAlignment="1" applyProtection="1">
      <alignment horizontal="center" vertical="top" wrapText="1"/>
      <protection locked="0"/>
    </xf>
    <xf numFmtId="49" fontId="10" fillId="0" borderId="0" xfId="0" applyNumberFormat="1" applyFont="1" applyAlignment="1" applyProtection="1">
      <alignment horizontal="center" vertical="center" wrapText="1"/>
      <protection locked="0"/>
    </xf>
    <xf numFmtId="49" fontId="4" fillId="0" borderId="26" xfId="0" applyNumberFormat="1" applyFont="1" applyBorder="1" applyAlignment="1" applyProtection="1">
      <alignment horizontal="left" wrapText="1"/>
      <protection locked="0"/>
    </xf>
    <xf numFmtId="49" fontId="4" fillId="0" borderId="48" xfId="0" applyNumberFormat="1" applyFont="1" applyBorder="1" applyAlignment="1" applyProtection="1">
      <alignment horizontal="left" wrapText="1"/>
      <protection locked="0"/>
    </xf>
    <xf numFmtId="49" fontId="4" fillId="0" borderId="25" xfId="0" applyNumberFormat="1" applyFont="1" applyBorder="1" applyAlignment="1" applyProtection="1">
      <alignment horizontal="left" wrapText="1"/>
      <protection locked="0"/>
    </xf>
    <xf numFmtId="0" fontId="1" fillId="5" borderId="26" xfId="0" applyFont="1" applyFill="1" applyBorder="1" applyAlignment="1" applyProtection="1">
      <alignment horizontal="left" vertical="center" wrapText="1"/>
      <protection locked="0"/>
    </xf>
    <xf numFmtId="0" fontId="1" fillId="5" borderId="48" xfId="0" applyFont="1" applyFill="1" applyBorder="1" applyAlignment="1" applyProtection="1">
      <alignment horizontal="left" vertical="center" wrapText="1"/>
      <protection locked="0"/>
    </xf>
    <xf numFmtId="0" fontId="1" fillId="5" borderId="25" xfId="0" applyFont="1" applyFill="1" applyBorder="1" applyAlignment="1" applyProtection="1">
      <alignment horizontal="left" vertical="center" wrapText="1"/>
      <protection locked="0"/>
    </xf>
    <xf numFmtId="49" fontId="4" fillId="5" borderId="22" xfId="0" applyNumberFormat="1" applyFont="1" applyFill="1" applyBorder="1" applyAlignment="1" applyProtection="1">
      <alignment horizontal="center" vertical="top" wrapText="1"/>
      <protection locked="0"/>
    </xf>
    <xf numFmtId="0" fontId="0" fillId="5" borderId="38" xfId="0" applyFill="1" applyBorder="1" applyAlignment="1" applyProtection="1">
      <alignment horizontal="center" vertical="top" wrapText="1"/>
      <protection locked="0"/>
    </xf>
    <xf numFmtId="166" fontId="4" fillId="5" borderId="1" xfId="4" applyNumberFormat="1" applyFont="1" applyFill="1" applyBorder="1" applyAlignment="1" applyProtection="1">
      <alignment horizontal="center" vertical="top" wrapText="1"/>
      <protection locked="0"/>
    </xf>
    <xf numFmtId="0" fontId="0" fillId="5" borderId="15"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1" fillId="0" borderId="12"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13" xfId="0" applyFont="1" applyBorder="1" applyAlignment="1" applyProtection="1">
      <alignment vertical="top" wrapText="1"/>
      <protection locked="0"/>
    </xf>
    <xf numFmtId="166" fontId="4" fillId="4" borderId="1" xfId="4" applyNumberFormat="1" applyFont="1" applyFill="1" applyBorder="1" applyAlignment="1" applyProtection="1">
      <alignment horizontal="center" wrapText="1"/>
      <protection locked="0"/>
    </xf>
    <xf numFmtId="0" fontId="0" fillId="4" borderId="15" xfId="0"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6" fontId="4" fillId="3" borderId="1" xfId="4" applyNumberFormat="1" applyFont="1" applyFill="1" applyBorder="1" applyAlignment="1" applyProtection="1">
      <alignment horizontal="center" wrapText="1"/>
      <protection locked="0"/>
    </xf>
    <xf numFmtId="0" fontId="0" fillId="3" borderId="15" xfId="0"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0" fontId="0" fillId="5" borderId="15" xfId="0" applyFill="1" applyBorder="1" applyAlignment="1" applyProtection="1">
      <alignment horizontal="center" wrapText="1"/>
      <protection locked="0"/>
    </xf>
    <xf numFmtId="0" fontId="22" fillId="5" borderId="26" xfId="0" applyFont="1" applyFill="1" applyBorder="1" applyAlignment="1" applyProtection="1">
      <protection locked="0"/>
    </xf>
    <xf numFmtId="0" fontId="23" fillId="5" borderId="48" xfId="0" applyFont="1" applyFill="1" applyBorder="1" applyAlignment="1" applyProtection="1">
      <protection locked="0"/>
    </xf>
    <xf numFmtId="0" fontId="23" fillId="5" borderId="25" xfId="0" applyFont="1" applyFill="1" applyBorder="1" applyAlignment="1" applyProtection="1">
      <protection locked="0"/>
    </xf>
    <xf numFmtId="0" fontId="4" fillId="5" borderId="26" xfId="0" applyFont="1" applyFill="1" applyBorder="1" applyAlignment="1" applyProtection="1">
      <alignment horizontal="left" vertical="center" wrapText="1" indent="1"/>
      <protection locked="0"/>
    </xf>
    <xf numFmtId="0" fontId="4" fillId="5" borderId="48" xfId="0" applyFont="1" applyFill="1" applyBorder="1" applyAlignment="1" applyProtection="1">
      <alignment horizontal="left" vertical="center" wrapText="1" indent="1"/>
      <protection locked="0"/>
    </xf>
    <xf numFmtId="0" fontId="4" fillId="5" borderId="25" xfId="0" applyFont="1" applyFill="1" applyBorder="1" applyAlignment="1" applyProtection="1">
      <alignment horizontal="left" vertical="center" wrapText="1" indent="1"/>
      <protection locked="0"/>
    </xf>
    <xf numFmtId="0" fontId="3" fillId="4" borderId="26" xfId="0" applyFont="1" applyFill="1" applyBorder="1" applyAlignment="1" applyProtection="1">
      <alignment horizontal="left" vertical="center" wrapText="1"/>
      <protection locked="0"/>
    </xf>
    <xf numFmtId="0" fontId="1" fillId="4" borderId="48" xfId="0" applyFont="1" applyFill="1" applyBorder="1" applyAlignment="1" applyProtection="1">
      <alignment horizontal="left" vertical="center" wrapText="1"/>
      <protection locked="0"/>
    </xf>
    <xf numFmtId="0" fontId="1" fillId="4" borderId="25" xfId="0" applyFont="1" applyFill="1" applyBorder="1" applyAlignment="1" applyProtection="1">
      <alignment horizontal="left" vertical="center" wrapText="1"/>
      <protection locked="0"/>
    </xf>
    <xf numFmtId="165" fontId="4" fillId="3" borderId="27" xfId="1" applyNumberFormat="1" applyFont="1" applyFill="1" applyBorder="1" applyAlignment="1" applyProtection="1">
      <alignment horizontal="center" wrapText="1"/>
      <protection locked="0"/>
    </xf>
    <xf numFmtId="0" fontId="0" fillId="3" borderId="16" xfId="0" applyFill="1" applyBorder="1" applyAlignment="1" applyProtection="1">
      <alignment horizontal="center" wrapText="1"/>
      <protection locked="0"/>
    </xf>
    <xf numFmtId="165" fontId="4" fillId="3" borderId="1" xfId="1" applyNumberFormat="1" applyFont="1" applyFill="1" applyBorder="1" applyAlignment="1" applyProtection="1">
      <alignment horizontal="center" wrapText="1"/>
      <protection locked="0"/>
    </xf>
    <xf numFmtId="49" fontId="10" fillId="0" borderId="20" xfId="0" applyNumberFormat="1" applyFont="1" applyBorder="1" applyAlignment="1" applyProtection="1">
      <alignment horizontal="center" vertical="center"/>
      <protection locked="0"/>
    </xf>
    <xf numFmtId="164" fontId="16" fillId="0" borderId="0" xfId="0" applyNumberFormat="1" applyFont="1" applyAlignment="1" applyProtection="1">
      <alignment horizontal="right" vertical="top" wrapText="1"/>
      <protection locked="0"/>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M89"/>
  <sheetViews>
    <sheetView showGridLines="0" topLeftCell="A17" zoomScale="120" zoomScaleNormal="120" workbookViewId="0">
      <selection activeCell="A24" sqref="A24"/>
    </sheetView>
  </sheetViews>
  <sheetFormatPr defaultColWidth="9.140625" defaultRowHeight="12.75"/>
  <cols>
    <col min="1" max="1" width="24.140625" style="26" customWidth="1"/>
    <col min="2" max="2" width="20.140625" style="26" customWidth="1"/>
    <col min="3" max="3" width="19.140625" style="26" customWidth="1"/>
    <col min="4" max="4" width="18.42578125" style="9" customWidth="1"/>
    <col min="5" max="5" width="18.5703125" style="9" customWidth="1"/>
    <col min="6" max="6" width="60.140625" style="10" customWidth="1"/>
    <col min="7" max="19" width="9.42578125" style="9" customWidth="1"/>
    <col min="20" max="16384" width="9.140625" style="9"/>
  </cols>
  <sheetData>
    <row r="1" spans="1:13" s="10" customFormat="1" ht="11.25" customHeight="1">
      <c r="A1" s="19"/>
      <c r="B1" s="321" t="s">
        <v>0</v>
      </c>
      <c r="C1" s="321"/>
      <c r="D1" s="321"/>
      <c r="E1" s="321"/>
      <c r="F1" s="20"/>
      <c r="G1" s="204"/>
      <c r="H1" s="204"/>
      <c r="I1" s="204"/>
      <c r="J1" s="204"/>
      <c r="K1" s="204"/>
      <c r="L1" s="204"/>
      <c r="M1" s="204"/>
    </row>
    <row r="2" spans="1:13" s="10" customFormat="1" ht="11.25" customHeight="1">
      <c r="A2" s="21"/>
      <c r="B2" s="321"/>
      <c r="C2" s="321"/>
      <c r="D2" s="321"/>
      <c r="E2" s="321"/>
      <c r="F2" s="20"/>
      <c r="G2" s="204"/>
      <c r="H2" s="204"/>
      <c r="I2" s="204"/>
      <c r="J2" s="204"/>
      <c r="K2" s="204"/>
      <c r="L2" s="204"/>
      <c r="M2" s="204"/>
    </row>
    <row r="3" spans="1:13" s="23" customFormat="1" ht="16.5" customHeight="1">
      <c r="A3" s="313" t="s">
        <v>1</v>
      </c>
      <c r="B3" s="22"/>
      <c r="C3" s="322" t="s">
        <v>2</v>
      </c>
      <c r="D3" s="322"/>
      <c r="E3" s="322"/>
      <c r="F3" s="22"/>
    </row>
    <row r="4" spans="1:13" s="23" customFormat="1" ht="15" customHeight="1">
      <c r="A4" s="313" t="s">
        <v>3</v>
      </c>
      <c r="B4" s="187"/>
      <c r="C4" s="322" t="s">
        <v>4</v>
      </c>
      <c r="D4" s="322"/>
      <c r="E4" s="322"/>
      <c r="F4" s="22"/>
    </row>
    <row r="5" spans="1:13" s="23" customFormat="1" ht="10.5" customHeight="1" thickBot="1">
      <c r="A5" s="313"/>
      <c r="B5" s="24"/>
      <c r="C5" s="313"/>
      <c r="D5" s="313"/>
      <c r="E5" s="313"/>
      <c r="F5" s="25" t="s">
        <v>5</v>
      </c>
    </row>
    <row r="6" spans="1:13" ht="15.75" customHeight="1" thickBot="1">
      <c r="A6" s="332" t="s">
        <v>6</v>
      </c>
      <c r="B6" s="333"/>
      <c r="C6" s="333"/>
      <c r="D6" s="333"/>
      <c r="E6" s="333"/>
      <c r="F6" s="334"/>
    </row>
    <row r="7" spans="1:13" ht="228.75" customHeight="1" thickBot="1">
      <c r="A7" s="335" t="s">
        <v>7</v>
      </c>
      <c r="B7" s="336"/>
      <c r="C7" s="336"/>
      <c r="D7" s="336"/>
      <c r="E7" s="336"/>
      <c r="F7" s="337"/>
      <c r="H7" s="23"/>
      <c r="I7" s="23"/>
      <c r="J7" s="23"/>
      <c r="K7" s="23"/>
      <c r="L7" s="23"/>
      <c r="M7" s="23"/>
    </row>
    <row r="8" spans="1:13" ht="7.5" customHeight="1" thickBot="1">
      <c r="D8" s="26"/>
      <c r="E8" s="26"/>
      <c r="F8" s="205"/>
      <c r="H8" s="23"/>
      <c r="I8" s="23"/>
      <c r="J8" s="23"/>
      <c r="K8" s="23"/>
      <c r="L8" s="23"/>
      <c r="M8" s="23"/>
    </row>
    <row r="9" spans="1:13" ht="29.25" customHeight="1" thickBot="1">
      <c r="A9" s="323" t="s">
        <v>8</v>
      </c>
      <c r="B9" s="324"/>
      <c r="C9" s="324"/>
      <c r="D9" s="324"/>
      <c r="E9" s="324"/>
      <c r="F9" s="325"/>
      <c r="H9" s="23"/>
      <c r="I9" s="23"/>
      <c r="J9" s="23"/>
      <c r="K9" s="23"/>
      <c r="L9" s="23"/>
      <c r="M9" s="23"/>
    </row>
    <row r="10" spans="1:13" ht="30.75" thickBot="1">
      <c r="A10" s="190" t="s">
        <v>9</v>
      </c>
      <c r="B10" s="34"/>
      <c r="C10" s="34"/>
      <c r="D10" s="34"/>
      <c r="E10" s="34"/>
      <c r="F10" s="36"/>
      <c r="H10" s="23"/>
      <c r="I10" s="23"/>
      <c r="J10" s="23"/>
      <c r="K10" s="23"/>
      <c r="L10" s="23"/>
      <c r="M10" s="23"/>
    </row>
    <row r="11" spans="1:13" ht="26.25" thickBot="1">
      <c r="A11" s="338" t="s">
        <v>10</v>
      </c>
      <c r="B11" s="37" t="s">
        <v>11</v>
      </c>
      <c r="C11" s="37" t="s">
        <v>12</v>
      </c>
      <c r="D11" s="37" t="s">
        <v>13</v>
      </c>
      <c r="E11" s="37" t="s">
        <v>14</v>
      </c>
      <c r="F11" s="38" t="s">
        <v>15</v>
      </c>
      <c r="H11" s="23"/>
      <c r="I11" s="23"/>
      <c r="J11" s="23"/>
      <c r="K11" s="23"/>
      <c r="L11" s="23"/>
      <c r="M11" s="23"/>
    </row>
    <row r="12" spans="1:13" ht="24" customHeight="1">
      <c r="A12" s="339"/>
      <c r="B12" s="206">
        <v>0</v>
      </c>
      <c r="C12" s="206">
        <v>0</v>
      </c>
      <c r="D12" s="206">
        <f>C12+B12</f>
        <v>0</v>
      </c>
      <c r="E12" s="207">
        <f>IF(D12&gt;0,C12/B12,0)</f>
        <v>0</v>
      </c>
      <c r="F12" s="82" t="s">
        <v>16</v>
      </c>
      <c r="H12" s="23"/>
      <c r="I12" s="23"/>
      <c r="J12" s="23"/>
      <c r="K12" s="23"/>
      <c r="L12" s="23"/>
      <c r="M12" s="23"/>
    </row>
    <row r="13" spans="1:13" ht="15" thickBot="1">
      <c r="A13" s="189"/>
      <c r="B13" s="208"/>
      <c r="C13" s="208"/>
      <c r="D13" s="208"/>
      <c r="E13" s="209"/>
      <c r="F13" s="210"/>
      <c r="H13" s="23"/>
      <c r="I13" s="23"/>
      <c r="J13" s="23"/>
      <c r="K13" s="23"/>
      <c r="L13" s="23"/>
      <c r="M13" s="23"/>
    </row>
    <row r="14" spans="1:13" ht="30.75" thickBot="1">
      <c r="A14" s="190" t="s">
        <v>17</v>
      </c>
      <c r="B14" s="34"/>
      <c r="C14" s="34"/>
      <c r="D14" s="34"/>
      <c r="E14" s="34"/>
      <c r="F14" s="36"/>
      <c r="H14" s="23"/>
      <c r="I14" s="23"/>
      <c r="J14" s="23"/>
      <c r="K14" s="23"/>
      <c r="L14" s="23"/>
      <c r="M14" s="23"/>
    </row>
    <row r="15" spans="1:13" s="27" customFormat="1" ht="26.1" customHeight="1" thickBot="1">
      <c r="A15" s="39" t="s">
        <v>18</v>
      </c>
      <c r="B15" s="40" t="s">
        <v>19</v>
      </c>
      <c r="C15" s="40" t="s">
        <v>20</v>
      </c>
      <c r="D15" s="340" t="s">
        <v>21</v>
      </c>
      <c r="E15" s="341"/>
      <c r="F15" s="342"/>
      <c r="H15" s="23"/>
      <c r="I15" s="23"/>
      <c r="J15" s="23"/>
      <c r="K15" s="23"/>
      <c r="L15" s="23"/>
      <c r="M15" s="23"/>
    </row>
    <row r="16" spans="1:13" ht="15.75" customHeight="1">
      <c r="A16" s="41" t="s">
        <v>22</v>
      </c>
      <c r="B16" s="206">
        <f>'a. Personnel'!E34</f>
        <v>0</v>
      </c>
      <c r="C16" s="211">
        <f>IF(B16&gt;0,B16/B$30,0)</f>
        <v>0</v>
      </c>
      <c r="D16" s="343"/>
      <c r="E16" s="344"/>
      <c r="F16" s="345"/>
      <c r="G16" s="204"/>
      <c r="H16" s="23"/>
      <c r="I16" s="23"/>
      <c r="J16" s="23"/>
      <c r="K16" s="23"/>
      <c r="L16" s="23"/>
      <c r="M16" s="23"/>
    </row>
    <row r="17" spans="1:13" ht="15.75" customHeight="1">
      <c r="A17" s="42" t="s">
        <v>23</v>
      </c>
      <c r="B17" s="206">
        <f>'b. Fringe'!D13</f>
        <v>0</v>
      </c>
      <c r="C17" s="211">
        <f t="shared" ref="C17:C20" si="0">IF(B17&gt;0,B17/B$30,0)</f>
        <v>0</v>
      </c>
      <c r="D17" s="346"/>
      <c r="E17" s="347"/>
      <c r="F17" s="348"/>
      <c r="G17" s="204"/>
      <c r="H17" s="23"/>
      <c r="I17" s="23"/>
      <c r="J17" s="23"/>
      <c r="K17" s="23"/>
      <c r="L17" s="23"/>
      <c r="M17" s="23"/>
    </row>
    <row r="18" spans="1:13" ht="15.75" customHeight="1">
      <c r="A18" s="42" t="s">
        <v>24</v>
      </c>
      <c r="B18" s="206">
        <f>'c. Travel'!K12</f>
        <v>0</v>
      </c>
      <c r="C18" s="211">
        <f t="shared" si="0"/>
        <v>0</v>
      </c>
      <c r="D18" s="346"/>
      <c r="E18" s="347"/>
      <c r="F18" s="348"/>
      <c r="G18" s="204"/>
      <c r="H18" s="23"/>
      <c r="I18" s="23"/>
      <c r="J18" s="23"/>
      <c r="K18" s="23"/>
      <c r="L18" s="23"/>
      <c r="M18" s="23"/>
    </row>
    <row r="19" spans="1:13" ht="15.75" customHeight="1">
      <c r="A19" s="42" t="s">
        <v>25</v>
      </c>
      <c r="B19" s="206">
        <f>'d. Equipment'!E14</f>
        <v>0</v>
      </c>
      <c r="C19" s="211">
        <f t="shared" si="0"/>
        <v>0</v>
      </c>
      <c r="D19" s="346"/>
      <c r="E19" s="347"/>
      <c r="F19" s="348"/>
      <c r="G19" s="204"/>
      <c r="H19" s="23"/>
      <c r="I19" s="23"/>
      <c r="J19" s="23"/>
      <c r="K19" s="23"/>
      <c r="L19" s="23"/>
      <c r="M19" s="23"/>
    </row>
    <row r="20" spans="1:13" ht="15.75" customHeight="1">
      <c r="A20" s="42" t="s">
        <v>26</v>
      </c>
      <c r="B20" s="206">
        <f>'e. Supplies'!E15</f>
        <v>0</v>
      </c>
      <c r="C20" s="211">
        <f t="shared" si="0"/>
        <v>0</v>
      </c>
      <c r="D20" s="346"/>
      <c r="E20" s="347"/>
      <c r="F20" s="348"/>
      <c r="G20" s="204"/>
      <c r="H20" s="23"/>
      <c r="I20" s="23"/>
      <c r="J20" s="23"/>
      <c r="K20" s="23"/>
      <c r="L20" s="23"/>
      <c r="M20" s="23"/>
    </row>
    <row r="21" spans="1:13" ht="14.25">
      <c r="A21" s="43" t="s">
        <v>27</v>
      </c>
      <c r="B21" s="206"/>
      <c r="C21" s="211"/>
      <c r="D21" s="346"/>
      <c r="E21" s="347"/>
      <c r="F21" s="348"/>
      <c r="G21" s="204"/>
      <c r="H21" s="23"/>
      <c r="I21" s="23"/>
      <c r="J21" s="23"/>
      <c r="K21" s="23"/>
      <c r="L21" s="23"/>
      <c r="M21" s="23"/>
    </row>
    <row r="22" spans="1:13" ht="14.25">
      <c r="A22" s="44" t="s">
        <v>28</v>
      </c>
      <c r="B22" s="206">
        <f>'f. Contractual'!D13</f>
        <v>0</v>
      </c>
      <c r="C22" s="211">
        <f>IF(B22&gt;0,B22/B$30,0)</f>
        <v>0</v>
      </c>
      <c r="D22" s="346"/>
      <c r="E22" s="347"/>
      <c r="F22" s="348"/>
      <c r="G22" s="204"/>
      <c r="H22" s="23"/>
      <c r="I22" s="23"/>
      <c r="J22" s="23"/>
      <c r="K22" s="23"/>
      <c r="L22" s="23"/>
      <c r="M22" s="23"/>
    </row>
    <row r="23" spans="1:13" ht="14.25">
      <c r="A23" s="44" t="s">
        <v>29</v>
      </c>
      <c r="B23" s="206">
        <f>'f. Contractual'!D22</f>
        <v>0</v>
      </c>
      <c r="C23" s="211">
        <f t="shared" ref="C23:C29" si="1">IF(B23&gt;0,B23/B$30,0)</f>
        <v>0</v>
      </c>
      <c r="D23" s="346"/>
      <c r="E23" s="347"/>
      <c r="F23" s="348"/>
      <c r="G23" s="204"/>
      <c r="H23" s="23"/>
      <c r="I23" s="23"/>
      <c r="J23" s="23"/>
      <c r="K23" s="23"/>
      <c r="L23" s="23"/>
      <c r="M23" s="23"/>
    </row>
    <row r="24" spans="1:13" ht="14.25">
      <c r="A24" s="44" t="s">
        <v>30</v>
      </c>
      <c r="B24" s="206">
        <f>'f. Contractual'!D27</f>
        <v>0</v>
      </c>
      <c r="C24" s="211">
        <f t="shared" si="1"/>
        <v>0</v>
      </c>
      <c r="D24" s="346"/>
      <c r="E24" s="347"/>
      <c r="F24" s="348"/>
      <c r="G24" s="204"/>
      <c r="H24" s="23"/>
      <c r="I24" s="23"/>
      <c r="J24" s="23"/>
      <c r="K24" s="23"/>
      <c r="L24" s="23"/>
      <c r="M24" s="23"/>
    </row>
    <row r="25" spans="1:13" ht="14.25">
      <c r="A25" s="45" t="s">
        <v>31</v>
      </c>
      <c r="B25" s="206">
        <f>'f. Contractual'!D29</f>
        <v>0</v>
      </c>
      <c r="C25" s="211">
        <f t="shared" si="1"/>
        <v>0</v>
      </c>
      <c r="D25" s="346"/>
      <c r="E25" s="347"/>
      <c r="F25" s="348"/>
      <c r="G25" s="204"/>
      <c r="H25" s="23"/>
      <c r="I25" s="23"/>
      <c r="J25" s="23"/>
      <c r="K25" s="23"/>
      <c r="L25" s="23"/>
      <c r="M25" s="23"/>
    </row>
    <row r="26" spans="1:13" ht="15.75" customHeight="1">
      <c r="A26" s="42" t="s">
        <v>32</v>
      </c>
      <c r="B26" s="206">
        <f>'g. Construction'!C15</f>
        <v>0</v>
      </c>
      <c r="C26" s="211">
        <f t="shared" si="1"/>
        <v>0</v>
      </c>
      <c r="D26" s="346"/>
      <c r="E26" s="347"/>
      <c r="F26" s="348"/>
      <c r="G26" s="204"/>
      <c r="H26" s="23"/>
      <c r="I26" s="23"/>
      <c r="J26" s="23"/>
      <c r="K26" s="23"/>
      <c r="L26" s="23"/>
      <c r="M26" s="23"/>
    </row>
    <row r="27" spans="1:13" ht="15.75" customHeight="1">
      <c r="A27" s="42" t="s">
        <v>33</v>
      </c>
      <c r="B27" s="206">
        <f>'h. Other'!C14</f>
        <v>0</v>
      </c>
      <c r="C27" s="211">
        <f t="shared" si="1"/>
        <v>0</v>
      </c>
      <c r="D27" s="346"/>
      <c r="E27" s="347"/>
      <c r="F27" s="348"/>
      <c r="G27" s="204"/>
      <c r="H27" s="23"/>
      <c r="I27" s="23"/>
      <c r="J27" s="23"/>
      <c r="K27" s="23"/>
      <c r="L27" s="23"/>
      <c r="M27" s="23"/>
    </row>
    <row r="28" spans="1:13" ht="15.75" customHeight="1">
      <c r="A28" s="42" t="s">
        <v>34</v>
      </c>
      <c r="B28" s="212">
        <f>B16+B17+B18+B19+B20+B25+B26+B27</f>
        <v>0</v>
      </c>
      <c r="C28" s="211">
        <f t="shared" si="1"/>
        <v>0</v>
      </c>
      <c r="D28" s="346"/>
      <c r="E28" s="347"/>
      <c r="F28" s="348"/>
      <c r="G28" s="204"/>
      <c r="H28" s="23"/>
      <c r="I28" s="23"/>
      <c r="J28" s="23"/>
      <c r="K28" s="23"/>
      <c r="L28" s="23"/>
      <c r="M28" s="23"/>
    </row>
    <row r="29" spans="1:13" ht="15.75" customHeight="1">
      <c r="A29" s="42" t="s">
        <v>35</v>
      </c>
      <c r="B29" s="206">
        <f>'i. Indirect'!B16</f>
        <v>0</v>
      </c>
      <c r="C29" s="211">
        <f t="shared" si="1"/>
        <v>0</v>
      </c>
      <c r="D29" s="346"/>
      <c r="E29" s="347"/>
      <c r="F29" s="348"/>
      <c r="G29" s="204"/>
      <c r="H29" s="23"/>
      <c r="I29" s="23"/>
      <c r="J29" s="23"/>
      <c r="K29" s="23"/>
      <c r="L29" s="23"/>
      <c r="M29" s="23"/>
    </row>
    <row r="30" spans="1:13" ht="15.75" customHeight="1" thickBot="1">
      <c r="A30" s="46" t="s">
        <v>36</v>
      </c>
      <c r="B30" s="213">
        <f>B28+B29</f>
        <v>0</v>
      </c>
      <c r="C30" s="214">
        <f>C28+C29</f>
        <v>0</v>
      </c>
      <c r="D30" s="349"/>
      <c r="E30" s="350"/>
      <c r="F30" s="351"/>
      <c r="G30" s="204"/>
    </row>
    <row r="31" spans="1:13" ht="8.25" customHeight="1" thickBot="1">
      <c r="F31" s="204"/>
    </row>
    <row r="32" spans="1:13">
      <c r="A32" s="326" t="s">
        <v>37</v>
      </c>
      <c r="B32" s="327"/>
      <c r="C32" s="327"/>
      <c r="D32" s="327"/>
      <c r="E32" s="327"/>
      <c r="F32" s="328"/>
    </row>
    <row r="33" spans="1:6" ht="10.5" customHeight="1" thickBot="1">
      <c r="A33" s="329"/>
      <c r="B33" s="330"/>
      <c r="C33" s="330"/>
      <c r="D33" s="330"/>
      <c r="E33" s="330"/>
      <c r="F33" s="331"/>
    </row>
    <row r="34" spans="1:6">
      <c r="F34" s="204"/>
    </row>
    <row r="35" spans="1:6">
      <c r="F35" s="204"/>
    </row>
    <row r="36" spans="1:6">
      <c r="F36" s="204"/>
    </row>
    <row r="37" spans="1:6">
      <c r="A37" s="28"/>
      <c r="B37" s="28"/>
      <c r="C37" s="28"/>
      <c r="F37" s="204"/>
    </row>
    <row r="38" spans="1:6">
      <c r="F38" s="204"/>
    </row>
    <row r="39" spans="1:6">
      <c r="F39" s="204"/>
    </row>
    <row r="40" spans="1:6">
      <c r="F40" s="204"/>
    </row>
    <row r="41" spans="1:6">
      <c r="F41" s="204"/>
    </row>
    <row r="42" spans="1:6">
      <c r="F42" s="204"/>
    </row>
    <row r="43" spans="1:6">
      <c r="F43" s="204"/>
    </row>
    <row r="44" spans="1:6">
      <c r="F44" s="204"/>
    </row>
    <row r="45" spans="1:6">
      <c r="F45" s="204"/>
    </row>
    <row r="46" spans="1:6">
      <c r="F46" s="204"/>
    </row>
    <row r="47" spans="1:6">
      <c r="F47" s="204"/>
    </row>
    <row r="48" spans="1:6">
      <c r="F48" s="204"/>
    </row>
    <row r="49" spans="6:6">
      <c r="F49" s="204"/>
    </row>
    <row r="50" spans="6:6">
      <c r="F50" s="204"/>
    </row>
    <row r="51" spans="6:6">
      <c r="F51" s="204"/>
    </row>
    <row r="52" spans="6:6">
      <c r="F52" s="204"/>
    </row>
    <row r="53" spans="6:6">
      <c r="F53" s="204"/>
    </row>
    <row r="54" spans="6:6">
      <c r="F54" s="204"/>
    </row>
    <row r="55" spans="6:6">
      <c r="F55" s="204"/>
    </row>
    <row r="56" spans="6:6">
      <c r="F56" s="204"/>
    </row>
    <row r="57" spans="6:6">
      <c r="F57" s="204"/>
    </row>
    <row r="58" spans="6:6">
      <c r="F58" s="204"/>
    </row>
    <row r="59" spans="6:6">
      <c r="F59" s="204"/>
    </row>
    <row r="60" spans="6:6">
      <c r="F60" s="204"/>
    </row>
    <row r="61" spans="6:6">
      <c r="F61" s="204"/>
    </row>
    <row r="62" spans="6:6">
      <c r="F62" s="204"/>
    </row>
    <row r="63" spans="6:6">
      <c r="F63" s="204"/>
    </row>
    <row r="64" spans="6:6">
      <c r="F64" s="204"/>
    </row>
    <row r="65" spans="6:6">
      <c r="F65" s="204"/>
    </row>
    <row r="66" spans="6:6">
      <c r="F66" s="204"/>
    </row>
    <row r="67" spans="6:6">
      <c r="F67" s="204"/>
    </row>
    <row r="68" spans="6:6">
      <c r="F68" s="204"/>
    </row>
    <row r="69" spans="6:6">
      <c r="F69" s="204"/>
    </row>
    <row r="70" spans="6:6">
      <c r="F70" s="204"/>
    </row>
    <row r="71" spans="6:6">
      <c r="F71" s="204"/>
    </row>
    <row r="72" spans="6:6">
      <c r="F72" s="204"/>
    </row>
    <row r="73" spans="6:6">
      <c r="F73" s="204"/>
    </row>
    <row r="74" spans="6:6">
      <c r="F74" s="204"/>
    </row>
    <row r="75" spans="6:6">
      <c r="F75" s="204"/>
    </row>
    <row r="76" spans="6:6">
      <c r="F76" s="204"/>
    </row>
    <row r="77" spans="6:6">
      <c r="F77" s="204"/>
    </row>
    <row r="78" spans="6:6">
      <c r="F78" s="204"/>
    </row>
    <row r="79" spans="6:6">
      <c r="F79" s="204"/>
    </row>
    <row r="80" spans="6:6">
      <c r="F80" s="204"/>
    </row>
    <row r="81" spans="6:6">
      <c r="F81" s="204"/>
    </row>
    <row r="82" spans="6:6">
      <c r="F82" s="204"/>
    </row>
    <row r="83" spans="6:6">
      <c r="F83" s="204"/>
    </row>
    <row r="84" spans="6:6">
      <c r="F84" s="204"/>
    </row>
    <row r="85" spans="6:6">
      <c r="F85" s="204"/>
    </row>
    <row r="86" spans="6:6">
      <c r="F86" s="204"/>
    </row>
    <row r="87" spans="6:6">
      <c r="F87" s="204"/>
    </row>
    <row r="88" spans="6:6">
      <c r="F88" s="204"/>
    </row>
    <row r="89" spans="6:6">
      <c r="F89" s="204"/>
    </row>
  </sheetData>
  <sheetProtection formatCells="0" formatColumns="0" formatRows="0" selectLockedCells="1"/>
  <customSheetViews>
    <customSheetView guid="{D7FF18E2-A72D-4088-BD59-9D74A43C39A8}" scale="90" topLeftCell="A7">
      <selection activeCell="D14" sqref="D14"/>
      <pageMargins left="0" right="0" top="0" bottom="0" header="0" footer="0"/>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 right="0" top="0" bottom="0" header="0" footer="0"/>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 right="0" top="0" bottom="0" header="0" footer="0"/>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 right="0" top="0" bottom="0" header="0" footer="0"/>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 right="0" top="0" bottom="0" header="0" footer="0"/>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 right="0" top="0" bottom="0" header="0" footer="0"/>
      <printOptions horizontalCentered="1"/>
      <pageSetup scale="85" orientation="landscape" horizontalDpi="300" verticalDpi="300" r:id="rId6"/>
      <headerFooter alignWithMargins="0"/>
    </customSheetView>
  </customSheetViews>
  <mergeCells count="24">
    <mergeCell ref="D28:F28"/>
    <mergeCell ref="D29:F29"/>
    <mergeCell ref="D30:F30"/>
    <mergeCell ref="D22:F22"/>
    <mergeCell ref="D23:F23"/>
    <mergeCell ref="D24:F24"/>
    <mergeCell ref="D25:F25"/>
    <mergeCell ref="D26:F26"/>
    <mergeCell ref="B1:E2"/>
    <mergeCell ref="C3:E3"/>
    <mergeCell ref="A9:F9"/>
    <mergeCell ref="A32:F33"/>
    <mergeCell ref="C4:E4"/>
    <mergeCell ref="A6:F6"/>
    <mergeCell ref="A7:F7"/>
    <mergeCell ref="A11:A12"/>
    <mergeCell ref="D15:F15"/>
    <mergeCell ref="D16:F16"/>
    <mergeCell ref="D17:F17"/>
    <mergeCell ref="D18:F18"/>
    <mergeCell ref="D19:F19"/>
    <mergeCell ref="D20:F20"/>
    <mergeCell ref="D21:F21"/>
    <mergeCell ref="D27:F27"/>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H87"/>
  <sheetViews>
    <sheetView showGridLines="0" zoomScale="90" zoomScaleNormal="90" workbookViewId="0">
      <selection activeCell="A8" sqref="A8"/>
    </sheetView>
  </sheetViews>
  <sheetFormatPr defaultColWidth="9.140625" defaultRowHeight="12.75"/>
  <cols>
    <col min="1" max="1" width="48.42578125" style="178" customWidth="1"/>
    <col min="2" max="2" width="27.42578125" style="178" customWidth="1"/>
    <col min="3" max="3" width="31.42578125" style="178" customWidth="1"/>
    <col min="4" max="4" width="50.5703125" style="178" customWidth="1"/>
    <col min="5" max="5" width="23.5703125" style="178" hidden="1" customWidth="1"/>
    <col min="6" max="6" width="9.140625" style="178" hidden="1" customWidth="1"/>
    <col min="7" max="7" width="6.5703125" style="178" customWidth="1"/>
    <col min="8" max="16384" width="9.140625" style="178"/>
  </cols>
  <sheetData>
    <row r="1" spans="1:8" s="163" customFormat="1" ht="10.5" customHeight="1">
      <c r="A1" s="398" t="s">
        <v>51</v>
      </c>
      <c r="B1" s="398"/>
      <c r="C1" s="419"/>
      <c r="D1" s="420"/>
      <c r="E1" s="96"/>
    </row>
    <row r="2" spans="1:8" s="164" customFormat="1" ht="18.75" thickBot="1">
      <c r="A2" s="443" t="s">
        <v>121</v>
      </c>
      <c r="B2" s="443"/>
      <c r="C2" s="443"/>
      <c r="D2" s="443"/>
      <c r="E2" s="97"/>
      <c r="F2" s="305"/>
      <c r="G2" s="305"/>
      <c r="H2" s="305"/>
    </row>
    <row r="3" spans="1:8" s="100" customFormat="1" ht="123" customHeight="1" thickBot="1">
      <c r="A3" s="412" t="s">
        <v>122</v>
      </c>
      <c r="B3" s="413"/>
      <c r="C3" s="413"/>
      <c r="D3" s="414"/>
      <c r="E3" s="7"/>
      <c r="F3" s="8"/>
      <c r="G3" s="165"/>
      <c r="H3" s="99"/>
    </row>
    <row r="4" spans="1:8" s="164" customFormat="1" ht="6.75" customHeight="1" thickBot="1">
      <c r="A4" s="166"/>
      <c r="B4" s="166"/>
      <c r="C4" s="166"/>
      <c r="D4" s="166"/>
      <c r="E4" s="166"/>
      <c r="F4" s="166"/>
      <c r="G4" s="305"/>
      <c r="H4" s="305"/>
    </row>
    <row r="5" spans="1:8" s="164" customFormat="1" ht="15">
      <c r="A5" s="168"/>
      <c r="B5" s="319" t="s">
        <v>42</v>
      </c>
      <c r="C5" s="415" t="s">
        <v>123</v>
      </c>
      <c r="D5" s="416"/>
      <c r="E5" s="167"/>
      <c r="F5" s="167"/>
      <c r="G5" s="305"/>
      <c r="H5" s="305"/>
    </row>
    <row r="6" spans="1:8" s="164" customFormat="1" ht="14.25" customHeight="1">
      <c r="A6" s="169" t="s">
        <v>124</v>
      </c>
      <c r="B6" s="170"/>
      <c r="C6" s="417"/>
      <c r="D6" s="418"/>
      <c r="E6" s="171"/>
      <c r="F6" s="172"/>
      <c r="G6" s="305"/>
      <c r="H6" s="305"/>
    </row>
    <row r="7" spans="1:8" s="164" customFormat="1" ht="15">
      <c r="A7" s="173" t="s">
        <v>125</v>
      </c>
      <c r="B7" s="83">
        <v>0</v>
      </c>
      <c r="C7" s="424"/>
      <c r="D7" s="425"/>
      <c r="E7" s="174"/>
      <c r="F7" s="175"/>
      <c r="G7" s="305"/>
      <c r="H7" s="305"/>
    </row>
    <row r="8" spans="1:8" s="164" customFormat="1" ht="15">
      <c r="A8" s="173" t="s">
        <v>126</v>
      </c>
      <c r="B8" s="83">
        <v>0</v>
      </c>
      <c r="C8" s="424"/>
      <c r="D8" s="425"/>
      <c r="E8" s="174"/>
      <c r="F8" s="175"/>
      <c r="G8" s="305"/>
      <c r="H8" s="305"/>
    </row>
    <row r="9" spans="1:8" s="164" customFormat="1" ht="15">
      <c r="A9" s="173" t="s">
        <v>127</v>
      </c>
      <c r="B9" s="83">
        <v>0</v>
      </c>
      <c r="C9" s="426"/>
      <c r="D9" s="425"/>
      <c r="E9" s="239"/>
      <c r="F9" s="305"/>
      <c r="G9" s="305"/>
      <c r="H9" s="305"/>
    </row>
    <row r="10" spans="1:8" s="164" customFormat="1" ht="15">
      <c r="A10" s="173" t="s">
        <v>128</v>
      </c>
      <c r="B10" s="83">
        <v>0</v>
      </c>
      <c r="C10" s="426"/>
      <c r="D10" s="425"/>
      <c r="E10" s="239"/>
      <c r="F10" s="305"/>
      <c r="G10" s="305"/>
      <c r="H10" s="305"/>
    </row>
    <row r="11" spans="1:8" s="164" customFormat="1" ht="15" customHeight="1">
      <c r="A11" s="169" t="s">
        <v>129</v>
      </c>
      <c r="B11" s="75"/>
      <c r="C11" s="429"/>
      <c r="D11" s="430"/>
      <c r="E11" s="239"/>
      <c r="F11" s="305"/>
      <c r="G11" s="305"/>
      <c r="H11" s="305"/>
    </row>
    <row r="12" spans="1:8" s="164" customFormat="1" ht="15" customHeight="1">
      <c r="A12" s="173" t="s">
        <v>130</v>
      </c>
      <c r="B12" s="76"/>
      <c r="C12" s="427"/>
      <c r="D12" s="428"/>
      <c r="E12" s="239"/>
      <c r="F12" s="305"/>
      <c r="G12" s="305"/>
      <c r="H12" s="305"/>
    </row>
    <row r="13" spans="1:8" s="164" customFormat="1" ht="15" customHeight="1">
      <c r="A13" s="173" t="s">
        <v>131</v>
      </c>
      <c r="B13" s="76"/>
      <c r="C13" s="427"/>
      <c r="D13" s="428"/>
      <c r="E13" s="239"/>
      <c r="F13" s="305"/>
      <c r="G13" s="305"/>
      <c r="H13" s="305"/>
    </row>
    <row r="14" spans="1:8" s="164" customFormat="1" ht="15" customHeight="1">
      <c r="A14" s="173" t="s">
        <v>132</v>
      </c>
      <c r="B14" s="76"/>
      <c r="C14" s="442"/>
      <c r="D14" s="428"/>
      <c r="E14" s="239"/>
      <c r="F14" s="305"/>
      <c r="G14" s="305"/>
      <c r="H14" s="305"/>
    </row>
    <row r="15" spans="1:8" s="164" customFormat="1" ht="15" customHeight="1">
      <c r="A15" s="173" t="s">
        <v>133</v>
      </c>
      <c r="B15" s="76"/>
      <c r="C15" s="442"/>
      <c r="D15" s="428"/>
      <c r="E15" s="239"/>
      <c r="F15" s="305"/>
      <c r="G15" s="305"/>
      <c r="H15" s="305"/>
    </row>
    <row r="16" spans="1:8" s="164" customFormat="1" ht="15" customHeight="1" thickBot="1">
      <c r="A16" s="176" t="s">
        <v>134</v>
      </c>
      <c r="B16" s="84">
        <f>ROUND(SUM(B12:B15),0)</f>
        <v>0</v>
      </c>
      <c r="C16" s="440"/>
      <c r="D16" s="441"/>
      <c r="E16" s="239"/>
      <c r="F16" s="305"/>
      <c r="G16" s="305"/>
      <c r="H16" s="305"/>
    </row>
    <row r="17" spans="1:8" s="164" customFormat="1" ht="6" customHeight="1" thickBot="1">
      <c r="A17" s="238"/>
      <c r="B17" s="262"/>
      <c r="C17" s="239"/>
      <c r="D17" s="306"/>
      <c r="E17" s="239"/>
      <c r="F17" s="305"/>
      <c r="G17" s="305"/>
      <c r="H17" s="305"/>
    </row>
    <row r="18" spans="1:8" s="164" customFormat="1" ht="48" customHeight="1" thickBot="1">
      <c r="A18" s="434" t="s">
        <v>135</v>
      </c>
      <c r="B18" s="435"/>
      <c r="C18" s="435"/>
      <c r="D18" s="436"/>
      <c r="E18" s="177"/>
      <c r="F18" s="177"/>
      <c r="G18" s="177"/>
      <c r="H18" s="305"/>
    </row>
    <row r="19" spans="1:8" s="164" customFormat="1" ht="163.5" customHeight="1" thickBot="1">
      <c r="A19" s="437" t="s">
        <v>136</v>
      </c>
      <c r="B19" s="438"/>
      <c r="C19" s="438"/>
      <c r="D19" s="439"/>
      <c r="E19" s="6"/>
      <c r="F19" s="6"/>
      <c r="G19" s="6"/>
      <c r="H19" s="305"/>
    </row>
    <row r="20" spans="1:8" s="164" customFormat="1" ht="7.5" customHeight="1" thickBot="1">
      <c r="A20" s="6"/>
      <c r="B20" s="6"/>
      <c r="C20" s="6"/>
      <c r="D20" s="6"/>
      <c r="E20" s="6"/>
      <c r="F20" s="6"/>
      <c r="G20" s="6"/>
      <c r="H20" s="305"/>
    </row>
    <row r="21" spans="1:8" s="164" customFormat="1" ht="16.5" thickBot="1">
      <c r="A21" s="431" t="s">
        <v>137</v>
      </c>
      <c r="B21" s="432"/>
      <c r="C21" s="432"/>
      <c r="D21" s="433"/>
      <c r="E21" s="6"/>
      <c r="F21" s="6"/>
      <c r="G21" s="6"/>
      <c r="H21" s="305"/>
    </row>
    <row r="22" spans="1:8" s="164" customFormat="1" ht="6" customHeight="1" thickBot="1">
      <c r="A22" s="6"/>
      <c r="B22" s="6"/>
      <c r="C22" s="6"/>
      <c r="D22" s="6"/>
      <c r="E22" s="6"/>
      <c r="F22" s="6"/>
      <c r="G22" s="6"/>
      <c r="H22" s="305"/>
    </row>
    <row r="23" spans="1:8" s="164" customFormat="1" ht="57.75" customHeight="1">
      <c r="A23" s="326" t="s">
        <v>138</v>
      </c>
      <c r="B23" s="327"/>
      <c r="C23" s="327"/>
      <c r="D23" s="328"/>
      <c r="E23" s="318"/>
      <c r="F23" s="318"/>
      <c r="G23" s="318"/>
      <c r="H23" s="305"/>
    </row>
    <row r="24" spans="1:8" s="164" customFormat="1" ht="24.75" customHeight="1">
      <c r="A24" s="421"/>
      <c r="B24" s="422"/>
      <c r="C24" s="422"/>
      <c r="D24" s="423"/>
      <c r="E24" s="318"/>
      <c r="F24" s="318"/>
      <c r="G24" s="318"/>
      <c r="H24" s="305"/>
    </row>
    <row r="25" spans="1:8" s="164" customFormat="1" ht="4.5" customHeight="1" thickBot="1">
      <c r="A25" s="329"/>
      <c r="B25" s="330"/>
      <c r="C25" s="330"/>
      <c r="D25" s="331"/>
      <c r="E25" s="318"/>
      <c r="F25" s="318"/>
      <c r="G25" s="318"/>
      <c r="H25" s="305"/>
    </row>
    <row r="26" spans="1:8" s="164" customFormat="1">
      <c r="A26" s="305"/>
      <c r="B26" s="305"/>
      <c r="C26" s="305"/>
      <c r="D26" s="305"/>
      <c r="E26" s="305"/>
      <c r="F26" s="305"/>
      <c r="G26" s="305"/>
      <c r="H26" s="305"/>
    </row>
    <row r="27" spans="1:8" s="164" customFormat="1">
      <c r="A27" s="305"/>
      <c r="B27" s="305"/>
      <c r="C27" s="305"/>
      <c r="D27" s="305"/>
      <c r="E27" s="305"/>
      <c r="F27" s="305"/>
      <c r="G27" s="305"/>
      <c r="H27" s="305"/>
    </row>
    <row r="28" spans="1:8" s="164" customFormat="1">
      <c r="A28" s="305"/>
      <c r="B28" s="305"/>
      <c r="C28" s="305"/>
      <c r="D28" s="305"/>
      <c r="E28" s="305"/>
      <c r="F28" s="305"/>
      <c r="G28" s="305"/>
      <c r="H28" s="305"/>
    </row>
    <row r="29" spans="1:8" s="164" customFormat="1">
      <c r="A29" s="305"/>
      <c r="B29" s="305"/>
      <c r="C29" s="305"/>
      <c r="D29" s="305"/>
      <c r="E29" s="305"/>
      <c r="F29" s="305"/>
      <c r="G29" s="305"/>
      <c r="H29" s="305"/>
    </row>
    <row r="30" spans="1:8" s="164" customFormat="1">
      <c r="A30" s="305"/>
      <c r="B30" s="305"/>
      <c r="C30" s="305"/>
      <c r="D30" s="305"/>
      <c r="E30" s="305"/>
      <c r="F30" s="305"/>
      <c r="G30" s="305"/>
      <c r="H30" s="305"/>
    </row>
    <row r="31" spans="1:8" s="164" customFormat="1">
      <c r="A31" s="305"/>
      <c r="B31" s="305"/>
      <c r="C31" s="305"/>
      <c r="D31" s="305"/>
      <c r="E31" s="305"/>
      <c r="F31" s="305"/>
      <c r="G31" s="305"/>
      <c r="H31" s="305"/>
    </row>
    <row r="32" spans="1:8" s="164" customFormat="1">
      <c r="A32" s="305"/>
      <c r="B32" s="305"/>
      <c r="C32" s="305"/>
      <c r="D32" s="305"/>
      <c r="E32" s="305"/>
      <c r="F32" s="305"/>
      <c r="G32" s="305"/>
      <c r="H32" s="305"/>
    </row>
    <row r="33" s="164" customFormat="1"/>
    <row r="34" s="164" customFormat="1"/>
    <row r="35" s="164" customFormat="1"/>
    <row r="36" s="164" customFormat="1"/>
    <row r="37" s="164" customFormat="1"/>
    <row r="38" s="164" customFormat="1"/>
    <row r="39" s="164" customFormat="1"/>
    <row r="40" s="164" customFormat="1"/>
    <row r="41" s="164" customFormat="1"/>
    <row r="42" s="164" customFormat="1"/>
    <row r="43" s="164" customFormat="1"/>
    <row r="44" s="164" customFormat="1"/>
    <row r="45" s="164" customFormat="1"/>
    <row r="46" s="164" customFormat="1"/>
    <row r="47" s="164" customFormat="1"/>
    <row r="48" s="164" customFormat="1"/>
    <row r="49" s="164" customFormat="1"/>
    <row r="50" s="164" customFormat="1"/>
    <row r="51" s="164" customFormat="1"/>
    <row r="52" s="164" customFormat="1"/>
    <row r="53" s="164" customFormat="1"/>
    <row r="54" s="164" customFormat="1"/>
    <row r="55" s="164" customFormat="1"/>
    <row r="56" s="164" customFormat="1"/>
    <row r="57" s="164" customFormat="1"/>
    <row r="58" s="164" customFormat="1"/>
    <row r="59" s="164" customFormat="1"/>
    <row r="60" s="164" customFormat="1"/>
    <row r="61" s="164" customFormat="1"/>
    <row r="62" s="164" customFormat="1"/>
    <row r="63" s="164" customFormat="1"/>
    <row r="64"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pans="6:7" s="164" customFormat="1">
      <c r="F81" s="305"/>
      <c r="G81" s="305"/>
    </row>
    <row r="82" spans="6:7">
      <c r="F82" s="305"/>
      <c r="G82" s="305"/>
    </row>
    <row r="83" spans="6:7">
      <c r="F83" s="305"/>
      <c r="G83" s="305"/>
    </row>
    <row r="84" spans="6:7">
      <c r="F84" s="305"/>
      <c r="G84" s="305"/>
    </row>
    <row r="85" spans="6:7">
      <c r="F85" s="305"/>
      <c r="G85" s="305"/>
    </row>
    <row r="86" spans="6:7">
      <c r="F86" s="305"/>
      <c r="G86" s="305"/>
    </row>
    <row r="87" spans="6:7">
      <c r="F87" s="305"/>
      <c r="G87" s="305"/>
    </row>
  </sheetData>
  <sheetProtection formatCells="0" formatColumns="0" formatRows="0" insertRows="0" deleteRows="0" selectLockedCells="1"/>
  <customSheetViews>
    <customSheetView guid="{D7FF18E2-A72D-4088-BD59-9D74A43C39A8}" scale="90" showPageBreaks="1" fitToPage="1" printArea="1" hiddenColumns="1">
      <selection activeCell="A5" sqref="A5"/>
      <pageMargins left="0" right="0" top="0" bottom="0" header="0" footer="0"/>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 right="0" top="0" bottom="0" header="0" footer="0"/>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 right="0" top="0" bottom="0" header="0" footer="0"/>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 right="0" top="0" bottom="0" header="0" footer="0"/>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 right="0" top="0" bottom="0" header="0" footer="0"/>
      <pageSetup scale="66" orientation="landscape" r:id="rId5"/>
      <headerFooter alignWithMargins="0">
        <oddFooter>&amp;Li. Indirect Costs</oddFooter>
      </headerFooter>
    </customSheetView>
    <customSheetView guid="{BF352FCE-C1BE-4B84-9561-6030FEF6A15F}" scale="90" showPageBreaks="1" hiddenColumns="1">
      <selection sqref="A1:D1"/>
      <pageMargins left="0" right="0" top="0" bottom="0" header="0" footer="0"/>
      <pageSetup scale="80" fitToWidth="0" fitToHeight="0" orientation="landscape" r:id="rId6"/>
      <headerFooter alignWithMargins="0">
        <oddFooter>&amp;Li. Indirect Costs</oddFooter>
      </headerFooter>
    </customSheetView>
  </customSheetViews>
  <mergeCells count="20">
    <mergeCell ref="C16:D16"/>
    <mergeCell ref="C14:D14"/>
    <mergeCell ref="C15:D15"/>
    <mergeCell ref="A2:D2"/>
    <mergeCell ref="A3:D3"/>
    <mergeCell ref="C5:D5"/>
    <mergeCell ref="C6:D6"/>
    <mergeCell ref="C1:D1"/>
    <mergeCell ref="A23:D25"/>
    <mergeCell ref="A1:B1"/>
    <mergeCell ref="C8:D8"/>
    <mergeCell ref="C9:D9"/>
    <mergeCell ref="C10:D10"/>
    <mergeCell ref="C12:D12"/>
    <mergeCell ref="C11:D11"/>
    <mergeCell ref="A21:D21"/>
    <mergeCell ref="A18:D18"/>
    <mergeCell ref="C13:D13"/>
    <mergeCell ref="C7:D7"/>
    <mergeCell ref="A19:D19"/>
  </mergeCells>
  <phoneticPr fontId="2" type="noConversion"/>
  <printOptions horizontalCentered="1"/>
  <pageMargins left="0.5" right="0.5" top="0.25" bottom="0.25" header="0.5" footer="0.5"/>
  <pageSetup scale="77"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2"/>
  <sheetViews>
    <sheetView showGridLines="0" tabSelected="1" zoomScale="90" workbookViewId="0">
      <selection activeCell="F19" sqref="F19"/>
    </sheetView>
  </sheetViews>
  <sheetFormatPr defaultColWidth="9.140625" defaultRowHeight="12.75"/>
  <cols>
    <col min="1" max="1" width="22.42578125" style="105" customWidth="1"/>
    <col min="2" max="2" width="15.140625" style="101" customWidth="1"/>
    <col min="3" max="3" width="97.42578125" style="102" customWidth="1"/>
    <col min="4" max="4" width="16.42578125" style="124" customWidth="1"/>
    <col min="5" max="16384" width="9.140625" style="3"/>
  </cols>
  <sheetData>
    <row r="1" spans="1:12" s="122" customFormat="1" ht="11.25">
      <c r="A1" s="398" t="s">
        <v>38</v>
      </c>
      <c r="B1" s="398"/>
      <c r="C1" s="398"/>
      <c r="D1" s="96"/>
      <c r="E1" s="316"/>
      <c r="F1" s="320"/>
      <c r="G1" s="320"/>
      <c r="H1" s="320"/>
      <c r="I1" s="320"/>
      <c r="J1" s="320"/>
      <c r="K1" s="320"/>
      <c r="L1" s="320"/>
    </row>
    <row r="2" spans="1:12" s="123" customFormat="1" ht="18.75" thickBot="1">
      <c r="A2" s="401" t="s">
        <v>12</v>
      </c>
      <c r="B2" s="401"/>
      <c r="C2" s="401"/>
      <c r="D2" s="401"/>
      <c r="E2" s="99"/>
      <c r="F2" s="99"/>
      <c r="G2" s="99"/>
      <c r="H2" s="99"/>
      <c r="I2" s="99"/>
      <c r="J2" s="100"/>
      <c r="K2" s="100"/>
      <c r="L2" s="100"/>
    </row>
    <row r="3" spans="1:12" s="15" customFormat="1" ht="291" customHeight="1" thickBot="1">
      <c r="A3" s="402" t="s">
        <v>139</v>
      </c>
      <c r="B3" s="413"/>
      <c r="C3" s="413"/>
      <c r="D3" s="414"/>
      <c r="E3" s="237"/>
      <c r="F3" s="237"/>
      <c r="G3" s="237"/>
      <c r="H3" s="237"/>
      <c r="I3" s="237"/>
      <c r="J3" s="237"/>
      <c r="K3" s="237"/>
      <c r="L3" s="237"/>
    </row>
    <row r="4" spans="1:12" ht="21" customHeight="1" thickBot="1">
      <c r="A4" s="238"/>
      <c r="B4" s="239"/>
      <c r="C4" s="240"/>
      <c r="D4" s="263"/>
      <c r="E4" s="318"/>
      <c r="F4" s="318"/>
      <c r="G4" s="318"/>
      <c r="H4" s="318"/>
      <c r="I4" s="318"/>
      <c r="J4" s="318"/>
      <c r="K4" s="318"/>
      <c r="L4" s="318"/>
    </row>
    <row r="5" spans="1:12" s="98" customFormat="1" ht="42.75" customHeight="1" thickBot="1">
      <c r="A5" s="203" t="s">
        <v>140</v>
      </c>
      <c r="B5" s="128" t="s">
        <v>141</v>
      </c>
      <c r="C5" s="128" t="s">
        <v>142</v>
      </c>
      <c r="D5" s="129" t="s">
        <v>143</v>
      </c>
    </row>
    <row r="6" spans="1:12" ht="26.25" thickBot="1">
      <c r="A6" s="179" t="s">
        <v>144</v>
      </c>
      <c r="B6" s="180" t="s">
        <v>145</v>
      </c>
      <c r="C6" s="181" t="s">
        <v>146</v>
      </c>
      <c r="D6" s="182">
        <v>13600</v>
      </c>
      <c r="E6" s="318"/>
      <c r="F6" s="318"/>
      <c r="G6" s="318"/>
      <c r="H6" s="318"/>
      <c r="I6" s="318"/>
      <c r="J6" s="318"/>
      <c r="K6" s="318"/>
      <c r="L6" s="318"/>
    </row>
    <row r="7" spans="1:12">
      <c r="A7" s="307"/>
      <c r="B7" s="308"/>
      <c r="C7" s="309"/>
      <c r="D7" s="197"/>
      <c r="E7" s="318"/>
      <c r="F7" s="318"/>
      <c r="G7" s="318"/>
      <c r="H7" s="318"/>
      <c r="I7" s="318"/>
      <c r="J7" s="318"/>
      <c r="K7" s="318"/>
      <c r="L7" s="318"/>
    </row>
    <row r="8" spans="1:12">
      <c r="A8" s="307"/>
      <c r="B8" s="308"/>
      <c r="C8" s="309"/>
      <c r="D8" s="198"/>
      <c r="E8" s="318"/>
      <c r="F8" s="318"/>
      <c r="G8" s="318"/>
      <c r="H8" s="318"/>
      <c r="I8" s="318"/>
      <c r="J8" s="318"/>
      <c r="K8" s="318"/>
      <c r="L8" s="318"/>
    </row>
    <row r="9" spans="1:12">
      <c r="A9" s="307"/>
      <c r="B9" s="308"/>
      <c r="C9" s="309"/>
      <c r="D9" s="198"/>
      <c r="E9" s="318"/>
      <c r="F9" s="318"/>
      <c r="G9" s="318"/>
      <c r="H9" s="318"/>
      <c r="I9" s="318"/>
      <c r="J9" s="318"/>
      <c r="K9" s="318"/>
      <c r="L9" s="318"/>
    </row>
    <row r="10" spans="1:12">
      <c r="A10" s="307"/>
      <c r="B10" s="308"/>
      <c r="C10" s="309"/>
      <c r="D10" s="198"/>
      <c r="E10" s="318"/>
      <c r="F10" s="318"/>
      <c r="G10" s="318"/>
      <c r="H10" s="318"/>
      <c r="I10" s="318"/>
      <c r="J10" s="318"/>
      <c r="K10" s="318"/>
      <c r="L10" s="318"/>
    </row>
    <row r="11" spans="1:12">
      <c r="A11" s="307"/>
      <c r="B11" s="308"/>
      <c r="C11" s="309"/>
      <c r="D11" s="198"/>
      <c r="E11" s="318"/>
      <c r="F11" s="318"/>
      <c r="G11" s="318"/>
      <c r="H11" s="318"/>
      <c r="I11" s="318"/>
      <c r="J11" s="318"/>
      <c r="K11" s="318"/>
      <c r="L11" s="318"/>
    </row>
    <row r="12" spans="1:12">
      <c r="A12" s="307"/>
      <c r="B12" s="308"/>
      <c r="C12" s="309"/>
      <c r="D12" s="198"/>
      <c r="E12" s="318"/>
      <c r="F12" s="318"/>
      <c r="G12" s="318"/>
      <c r="H12" s="318"/>
      <c r="I12" s="318"/>
      <c r="J12" s="318"/>
      <c r="K12" s="318"/>
      <c r="L12" s="318"/>
    </row>
    <row r="13" spans="1:12">
      <c r="A13" s="310"/>
      <c r="B13" s="311"/>
      <c r="C13" s="312"/>
      <c r="D13" s="198"/>
      <c r="E13" s="318"/>
      <c r="F13" s="318"/>
      <c r="G13" s="318"/>
      <c r="H13" s="318"/>
      <c r="I13" s="318"/>
      <c r="J13" s="318"/>
      <c r="K13" s="318"/>
      <c r="L13" s="318"/>
    </row>
    <row r="14" spans="1:12">
      <c r="A14" s="310"/>
      <c r="B14" s="311"/>
      <c r="C14" s="312"/>
      <c r="D14" s="198"/>
      <c r="E14" s="318"/>
      <c r="F14" s="318"/>
      <c r="G14" s="318"/>
      <c r="H14" s="318"/>
      <c r="I14" s="318"/>
      <c r="J14" s="318"/>
      <c r="K14" s="318"/>
      <c r="L14" s="318"/>
    </row>
    <row r="15" spans="1:12" ht="15.75">
      <c r="A15" s="310"/>
      <c r="B15" s="311"/>
      <c r="C15" s="312"/>
      <c r="D15" s="198"/>
      <c r="E15" s="318"/>
      <c r="F15" s="318"/>
      <c r="G15" s="318"/>
      <c r="H15" s="318"/>
      <c r="I15" s="318"/>
      <c r="J15" s="444"/>
      <c r="K15" s="444"/>
      <c r="L15" s="444"/>
    </row>
    <row r="16" spans="1:12" ht="13.5" thickBot="1">
      <c r="A16" s="310"/>
      <c r="B16" s="311"/>
      <c r="C16" s="312"/>
      <c r="D16" s="199"/>
      <c r="E16" s="318"/>
      <c r="F16" s="318"/>
      <c r="G16" s="318"/>
      <c r="H16" s="318"/>
      <c r="I16" s="318"/>
      <c r="J16" s="318"/>
      <c r="K16" s="318"/>
      <c r="L16" s="318"/>
    </row>
    <row r="17" spans="1:4" s="98" customFormat="1" ht="13.5" thickBot="1">
      <c r="A17" s="73"/>
      <c r="B17" s="68"/>
      <c r="C17" s="74" t="s">
        <v>147</v>
      </c>
      <c r="D17" s="186">
        <f>ROUND(SUM(D7:D16),0)</f>
        <v>0</v>
      </c>
    </row>
    <row r="18" spans="1:4" s="183" customFormat="1" ht="9" customHeight="1">
      <c r="C18" s="184"/>
      <c r="D18" s="185"/>
    </row>
    <row r="19" spans="1:4" s="183" customFormat="1" ht="47.25">
      <c r="A19" s="184" t="s">
        <v>148</v>
      </c>
      <c r="B19" s="200">
        <v>0</v>
      </c>
      <c r="C19" s="201" t="s">
        <v>149</v>
      </c>
      <c r="D19" s="202">
        <f>IF(B19&gt;0,D17/B19,0)</f>
        <v>0</v>
      </c>
    </row>
    <row r="20" spans="1:4" s="183" customFormat="1" ht="4.5" customHeight="1" thickBot="1">
      <c r="A20" s="184"/>
      <c r="B20" s="185"/>
      <c r="D20" s="185"/>
    </row>
    <row r="21" spans="1:4">
      <c r="A21" s="391" t="s">
        <v>37</v>
      </c>
      <c r="B21" s="392"/>
      <c r="C21" s="392"/>
      <c r="D21" s="393"/>
    </row>
    <row r="22" spans="1:4" ht="13.5" thickBot="1">
      <c r="A22" s="394"/>
      <c r="B22" s="395"/>
      <c r="C22" s="395"/>
      <c r="D22" s="396"/>
    </row>
  </sheetData>
  <sheetProtection formatCells="0" formatColumns="0" formatRows="0" insertRows="0" deleteRows="0" selectLockedCells="1"/>
  <customSheetViews>
    <customSheetView guid="{D7FF18E2-A72D-4088-BD59-9D74A43C39A8}" scale="90" showPageBreaks="1" printArea="1">
      <selection activeCell="I15" sqref="I15"/>
      <pageMargins left="0" right="0" top="0" bottom="0" header="0" footer="0"/>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 right="0" top="0" bottom="0" header="0" footer="0"/>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 right="0" top="0" bottom="0" header="0" footer="0"/>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 right="0" top="0" bottom="0" header="0" footer="0"/>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 right="0" top="0" bottom="0" header="0" footer="0"/>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 right="0" top="0" bottom="0" header="0" footer="0"/>
      <printOptions horizontalCentered="1"/>
      <pageSetup scale="86" orientation="landscape" r:id="rId6"/>
      <headerFooter alignWithMargins="0">
        <oddFooter>&amp;LCost Share&amp;RPage &amp;P of &amp;N</oddFooter>
      </headerFooter>
    </customSheetView>
  </customSheetViews>
  <mergeCells count="5">
    <mergeCell ref="A21:D22"/>
    <mergeCell ref="A2:D2"/>
    <mergeCell ref="A1:C1"/>
    <mergeCell ref="A3:D3"/>
    <mergeCell ref="J15:L15"/>
  </mergeCells>
  <phoneticPr fontId="2" type="noConversion"/>
  <printOptions horizontalCentered="1"/>
  <pageMargins left="0.5" right="0.5" top="0.25" bottom="0.25" header="0.5" footer="0.5"/>
  <pageSetup scale="57" orientation="landscape" horizontalDpi="300" verticalDpi="300" r:id="rId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F37"/>
  <sheetViews>
    <sheetView showGridLines="0" zoomScaleNormal="100" workbookViewId="0">
      <selection activeCell="A10" sqref="A10"/>
    </sheetView>
  </sheetViews>
  <sheetFormatPr defaultColWidth="9.140625" defaultRowHeight="12.75"/>
  <cols>
    <col min="1" max="1" width="8.5703125" style="10" customWidth="1"/>
    <col min="2" max="2" width="33.85546875" style="10" customWidth="1"/>
    <col min="3" max="3" width="10.85546875" style="16" customWidth="1"/>
    <col min="4" max="4" width="12.140625" style="17" customWidth="1"/>
    <col min="5" max="5" width="17.42578125" style="18" customWidth="1"/>
    <col min="6" max="6" width="51.85546875" style="16" customWidth="1"/>
    <col min="7" max="16384" width="9.140625" style="10"/>
  </cols>
  <sheetData>
    <row r="1" spans="1:6" s="29" customFormat="1" ht="11.25" customHeight="1">
      <c r="A1" s="354" t="s">
        <v>38</v>
      </c>
      <c r="B1" s="354"/>
      <c r="C1" s="81"/>
      <c r="D1" s="81"/>
      <c r="E1" s="81"/>
      <c r="F1" s="188"/>
    </row>
    <row r="2" spans="1:6" s="1" customFormat="1" ht="18.75" thickBot="1">
      <c r="A2" s="352" t="s">
        <v>22</v>
      </c>
      <c r="B2" s="352"/>
      <c r="C2" s="352"/>
      <c r="D2" s="352"/>
      <c r="E2" s="352"/>
      <c r="F2" s="352"/>
    </row>
    <row r="3" spans="1:6" s="11" customFormat="1" ht="14.25" customHeight="1">
      <c r="A3" s="357" t="s">
        <v>39</v>
      </c>
      <c r="B3" s="358"/>
      <c r="C3" s="358"/>
      <c r="D3" s="358"/>
      <c r="E3" s="358"/>
      <c r="F3" s="359"/>
    </row>
    <row r="4" spans="1:6" ht="118.7" customHeight="1" thickBot="1">
      <c r="A4" s="360"/>
      <c r="B4" s="361"/>
      <c r="C4" s="361"/>
      <c r="D4" s="361"/>
      <c r="E4" s="361"/>
      <c r="F4" s="362"/>
    </row>
    <row r="5" spans="1:6" ht="13.7" customHeight="1" thickBot="1">
      <c r="A5" s="12"/>
      <c r="B5" s="12"/>
      <c r="C5" s="12"/>
      <c r="D5" s="12"/>
      <c r="E5" s="12"/>
      <c r="F5" s="12"/>
    </row>
    <row r="6" spans="1:6" ht="19.5" customHeight="1">
      <c r="A6" s="364" t="s">
        <v>40</v>
      </c>
      <c r="B6" s="355" t="s">
        <v>41</v>
      </c>
      <c r="C6" s="353" t="s">
        <v>42</v>
      </c>
      <c r="D6" s="353"/>
      <c r="E6" s="353"/>
      <c r="F6" s="366" t="s">
        <v>43</v>
      </c>
    </row>
    <row r="7" spans="1:6" s="13" customFormat="1" ht="30.75" thickBot="1">
      <c r="A7" s="365"/>
      <c r="B7" s="356"/>
      <c r="C7" s="47" t="s">
        <v>44</v>
      </c>
      <c r="D7" s="48" t="s">
        <v>45</v>
      </c>
      <c r="E7" s="72" t="s">
        <v>46</v>
      </c>
      <c r="F7" s="367"/>
    </row>
    <row r="8" spans="1:6" s="15" customFormat="1" ht="15.75" customHeight="1">
      <c r="A8" s="79">
        <v>1</v>
      </c>
      <c r="B8" s="49" t="s">
        <v>47</v>
      </c>
      <c r="C8" s="50">
        <v>2000</v>
      </c>
      <c r="D8" s="51">
        <v>85</v>
      </c>
      <c r="E8" s="52">
        <f t="shared" ref="E8:E30" si="0">C8*D8</f>
        <v>170000</v>
      </c>
      <c r="F8" s="53" t="s">
        <v>48</v>
      </c>
    </row>
    <row r="9" spans="1:6" s="15" customFormat="1" ht="15.75" customHeight="1" thickBot="1">
      <c r="A9" s="80">
        <v>2</v>
      </c>
      <c r="B9" s="54" t="s">
        <v>49</v>
      </c>
      <c r="C9" s="55">
        <v>4000</v>
      </c>
      <c r="D9" s="56">
        <v>20</v>
      </c>
      <c r="E9" s="57">
        <f t="shared" si="0"/>
        <v>80000</v>
      </c>
      <c r="F9" s="58" t="s">
        <v>48</v>
      </c>
    </row>
    <row r="10" spans="1:6" s="14" customFormat="1" ht="15.75" customHeight="1">
      <c r="A10" s="215"/>
      <c r="B10" s="216"/>
      <c r="C10" s="217"/>
      <c r="D10" s="218"/>
      <c r="E10" s="219">
        <f>C10*D10</f>
        <v>0</v>
      </c>
      <c r="F10" s="220"/>
    </row>
    <row r="11" spans="1:6" s="14" customFormat="1" ht="15.75" customHeight="1">
      <c r="A11" s="215"/>
      <c r="B11" s="216"/>
      <c r="C11" s="217"/>
      <c r="D11" s="218"/>
      <c r="E11" s="219">
        <f t="shared" si="0"/>
        <v>0</v>
      </c>
      <c r="F11" s="220"/>
    </row>
    <row r="12" spans="1:6" s="14" customFormat="1" ht="15.75" customHeight="1">
      <c r="A12" s="215"/>
      <c r="B12" s="216"/>
      <c r="C12" s="217"/>
      <c r="D12" s="218"/>
      <c r="E12" s="219">
        <f t="shared" si="0"/>
        <v>0</v>
      </c>
      <c r="F12" s="220"/>
    </row>
    <row r="13" spans="1:6" s="14" customFormat="1" ht="15.75" customHeight="1">
      <c r="A13" s="215"/>
      <c r="B13" s="216"/>
      <c r="C13" s="217"/>
      <c r="D13" s="218"/>
      <c r="E13" s="219">
        <f t="shared" si="0"/>
        <v>0</v>
      </c>
      <c r="F13" s="220"/>
    </row>
    <row r="14" spans="1:6" s="14" customFormat="1" ht="15.75" customHeight="1">
      <c r="A14" s="215"/>
      <c r="B14" s="216"/>
      <c r="C14" s="217"/>
      <c r="D14" s="218"/>
      <c r="E14" s="219">
        <f t="shared" si="0"/>
        <v>0</v>
      </c>
      <c r="F14" s="220"/>
    </row>
    <row r="15" spans="1:6" s="15" customFormat="1" ht="15.75" customHeight="1">
      <c r="A15" s="215"/>
      <c r="B15" s="221"/>
      <c r="C15" s="222"/>
      <c r="D15" s="223"/>
      <c r="E15" s="219">
        <f t="shared" si="0"/>
        <v>0</v>
      </c>
      <c r="F15" s="224"/>
    </row>
    <row r="16" spans="1:6" s="15" customFormat="1" ht="15.75" customHeight="1">
      <c r="A16" s="215"/>
      <c r="B16" s="221"/>
      <c r="C16" s="222"/>
      <c r="D16" s="223"/>
      <c r="E16" s="219">
        <f t="shared" si="0"/>
        <v>0</v>
      </c>
      <c r="F16" s="224"/>
    </row>
    <row r="17" spans="1:6" s="15" customFormat="1" ht="15.75" customHeight="1">
      <c r="A17" s="215"/>
      <c r="B17" s="221"/>
      <c r="C17" s="222"/>
      <c r="D17" s="223"/>
      <c r="E17" s="219">
        <f t="shared" si="0"/>
        <v>0</v>
      </c>
      <c r="F17" s="224"/>
    </row>
    <row r="18" spans="1:6" s="14" customFormat="1" ht="15.75" customHeight="1">
      <c r="A18" s="215"/>
      <c r="B18" s="225"/>
      <c r="C18" s="222"/>
      <c r="D18" s="223"/>
      <c r="E18" s="219">
        <f t="shared" si="0"/>
        <v>0</v>
      </c>
      <c r="F18" s="224"/>
    </row>
    <row r="19" spans="1:6" s="14" customFormat="1" ht="15.75" customHeight="1">
      <c r="A19" s="215"/>
      <c r="B19" s="225"/>
      <c r="C19" s="222"/>
      <c r="D19" s="223"/>
      <c r="E19" s="219">
        <f t="shared" si="0"/>
        <v>0</v>
      </c>
      <c r="F19" s="224"/>
    </row>
    <row r="20" spans="1:6" s="14" customFormat="1" ht="15.75" customHeight="1">
      <c r="A20" s="215"/>
      <c r="B20" s="225"/>
      <c r="C20" s="222"/>
      <c r="D20" s="223"/>
      <c r="E20" s="219">
        <f t="shared" si="0"/>
        <v>0</v>
      </c>
      <c r="F20" s="224"/>
    </row>
    <row r="21" spans="1:6" s="14" customFormat="1" ht="15.75" customHeight="1">
      <c r="A21" s="215"/>
      <c r="B21" s="225"/>
      <c r="C21" s="222"/>
      <c r="D21" s="223"/>
      <c r="E21" s="219">
        <f t="shared" si="0"/>
        <v>0</v>
      </c>
      <c r="F21" s="224"/>
    </row>
    <row r="22" spans="1:6" s="14" customFormat="1" ht="15.75" customHeight="1">
      <c r="A22" s="215"/>
      <c r="B22" s="225"/>
      <c r="C22" s="222"/>
      <c r="D22" s="223"/>
      <c r="E22" s="219">
        <f t="shared" si="0"/>
        <v>0</v>
      </c>
      <c r="F22" s="224"/>
    </row>
    <row r="23" spans="1:6" s="15" customFormat="1" ht="15.75" customHeight="1">
      <c r="A23" s="215"/>
      <c r="B23" s="221"/>
      <c r="C23" s="222"/>
      <c r="D23" s="223"/>
      <c r="E23" s="219">
        <f t="shared" si="0"/>
        <v>0</v>
      </c>
      <c r="F23" s="224"/>
    </row>
    <row r="24" spans="1:6" s="15" customFormat="1" ht="15.75" customHeight="1">
      <c r="A24" s="215"/>
      <c r="B24" s="221"/>
      <c r="C24" s="222"/>
      <c r="D24" s="223"/>
      <c r="E24" s="219">
        <f t="shared" si="0"/>
        <v>0</v>
      </c>
      <c r="F24" s="224"/>
    </row>
    <row r="25" spans="1:6" s="15" customFormat="1" ht="15.75" customHeight="1">
      <c r="A25" s="215"/>
      <c r="B25" s="221"/>
      <c r="C25" s="222"/>
      <c r="D25" s="223"/>
      <c r="E25" s="219">
        <f t="shared" si="0"/>
        <v>0</v>
      </c>
      <c r="F25" s="224"/>
    </row>
    <row r="26" spans="1:6" s="14" customFormat="1" ht="15.75" customHeight="1">
      <c r="A26" s="215"/>
      <c r="B26" s="225"/>
      <c r="C26" s="222"/>
      <c r="D26" s="223"/>
      <c r="E26" s="219">
        <f t="shared" si="0"/>
        <v>0</v>
      </c>
      <c r="F26" s="224"/>
    </row>
    <row r="27" spans="1:6" s="14" customFormat="1" ht="15.75" customHeight="1">
      <c r="A27" s="215"/>
      <c r="B27" s="225"/>
      <c r="C27" s="222"/>
      <c r="D27" s="223"/>
      <c r="E27" s="219">
        <f t="shared" si="0"/>
        <v>0</v>
      </c>
      <c r="F27" s="224"/>
    </row>
    <row r="28" spans="1:6" s="14" customFormat="1" ht="15.75" customHeight="1">
      <c r="A28" s="215"/>
      <c r="B28" s="225"/>
      <c r="C28" s="222"/>
      <c r="D28" s="223"/>
      <c r="E28" s="219">
        <f t="shared" si="0"/>
        <v>0</v>
      </c>
      <c r="F28" s="224"/>
    </row>
    <row r="29" spans="1:6" s="14" customFormat="1" ht="15.75" customHeight="1">
      <c r="A29" s="215"/>
      <c r="B29" s="225"/>
      <c r="C29" s="222"/>
      <c r="D29" s="223"/>
      <c r="E29" s="219">
        <f t="shared" si="0"/>
        <v>0</v>
      </c>
      <c r="F29" s="224"/>
    </row>
    <row r="30" spans="1:6" s="14" customFormat="1" ht="15.75" customHeight="1">
      <c r="A30" s="215"/>
      <c r="B30" s="225"/>
      <c r="C30" s="222"/>
      <c r="D30" s="223"/>
      <c r="E30" s="219">
        <f t="shared" si="0"/>
        <v>0</v>
      </c>
      <c r="F30" s="224"/>
    </row>
    <row r="31" spans="1:6" s="15" customFormat="1" ht="15.75" customHeight="1">
      <c r="A31" s="215"/>
      <c r="B31" s="221"/>
      <c r="C31" s="222"/>
      <c r="D31" s="223"/>
      <c r="E31" s="219">
        <f>C31*D31</f>
        <v>0</v>
      </c>
      <c r="F31" s="224"/>
    </row>
    <row r="32" spans="1:6" s="15" customFormat="1" ht="15.75" customHeight="1">
      <c r="A32" s="215"/>
      <c r="B32" s="221"/>
      <c r="C32" s="222"/>
      <c r="D32" s="223"/>
      <c r="E32" s="219">
        <f>C32*D32</f>
        <v>0</v>
      </c>
      <c r="F32" s="224"/>
    </row>
    <row r="33" spans="1:6" s="15" customFormat="1" ht="15.75" customHeight="1" thickBot="1">
      <c r="A33" s="215"/>
      <c r="B33" s="226"/>
      <c r="C33" s="227"/>
      <c r="D33" s="228"/>
      <c r="E33" s="229">
        <f>C33*D33</f>
        <v>0</v>
      </c>
      <c r="F33" s="230"/>
    </row>
    <row r="34" spans="1:6" s="14" customFormat="1" ht="15.75" customHeight="1" thickBot="1">
      <c r="A34" s="231"/>
      <c r="B34" s="194" t="s">
        <v>50</v>
      </c>
      <c r="C34" s="35">
        <f>SUM(C10:C33)</f>
        <v>0</v>
      </c>
      <c r="D34" s="59"/>
      <c r="E34" s="85">
        <f>ROUND(SUM(E10:E33),0)</f>
        <v>0</v>
      </c>
      <c r="F34" s="60"/>
    </row>
    <row r="35" spans="1:6" ht="14.25" customHeight="1" thickBot="1">
      <c r="A35" s="363"/>
      <c r="B35" s="363"/>
      <c r="C35" s="363"/>
      <c r="D35" s="363"/>
      <c r="E35" s="232"/>
      <c r="F35" s="233"/>
    </row>
    <row r="36" spans="1:6">
      <c r="A36" s="326" t="s">
        <v>37</v>
      </c>
      <c r="B36" s="327"/>
      <c r="C36" s="327"/>
      <c r="D36" s="327"/>
      <c r="E36" s="327"/>
      <c r="F36" s="328"/>
    </row>
    <row r="37" spans="1:6" ht="13.5" thickBot="1">
      <c r="A37" s="329"/>
      <c r="B37" s="330"/>
      <c r="C37" s="330"/>
      <c r="D37" s="330"/>
      <c r="E37" s="330"/>
      <c r="F37" s="331"/>
    </row>
  </sheetData>
  <sheetProtection formatCells="0" formatColumns="0" formatRows="0" insertRows="0" deleteRows="0" selectLockedCells="1"/>
  <customSheetViews>
    <customSheetView guid="{D7FF18E2-A72D-4088-BD59-9D74A43C39A8}" scale="85" showPageBreaks="1" fitToPage="1" printArea="1" topLeftCell="A8">
      <selection activeCell="D26" sqref="D26"/>
      <pageMargins left="0" right="0" top="0" bottom="0" header="0" footer="0"/>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 right="0" top="0" bottom="0" header="0" footer="0"/>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 right="0" top="0" bottom="0" header="0" footer="0"/>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 right="0" top="0" bottom="0" header="0" footer="0"/>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 right="0" top="0" bottom="0" header="0" footer="0"/>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 right="0" top="0" bottom="0" header="0" footer="0"/>
      <printOptions horizontalCentered="1"/>
      <pageSetup scale="80" orientation="landscape" r:id="rId6"/>
      <headerFooter alignWithMargins="0">
        <oddFooter>&amp;La. Personnel&amp;R Page &amp;P of &amp;N</oddFooter>
      </headerFooter>
    </customSheetView>
  </customSheetViews>
  <mergeCells count="9">
    <mergeCell ref="A2:F2"/>
    <mergeCell ref="C6:E6"/>
    <mergeCell ref="A1:B1"/>
    <mergeCell ref="A36:F37"/>
    <mergeCell ref="B6:B7"/>
    <mergeCell ref="A3:F4"/>
    <mergeCell ref="A35:D35"/>
    <mergeCell ref="A6:A7"/>
    <mergeCell ref="F6:F7"/>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H82"/>
  <sheetViews>
    <sheetView showGridLines="0" zoomScale="90" zoomScaleNormal="90" workbookViewId="0">
      <selection activeCell="A2" sqref="A2:D2"/>
    </sheetView>
  </sheetViews>
  <sheetFormatPr defaultColWidth="9.140625" defaultRowHeight="12.75"/>
  <cols>
    <col min="1" max="1" width="75.85546875" style="9" customWidth="1"/>
    <col min="2" max="2" width="23.42578125" style="9" customWidth="1"/>
    <col min="3" max="3" width="20.140625" style="9" customWidth="1"/>
    <col min="4" max="4" width="18.42578125" style="9" customWidth="1"/>
    <col min="5" max="5" width="9.140625" style="9"/>
    <col min="6" max="6" width="31" style="9" bestFit="1" customWidth="1"/>
    <col min="7" max="16384" width="9.140625" style="9"/>
  </cols>
  <sheetData>
    <row r="1" spans="1:8" s="29" customFormat="1" ht="11.25">
      <c r="A1" s="354" t="s">
        <v>51</v>
      </c>
      <c r="B1" s="354"/>
      <c r="C1" s="354"/>
      <c r="D1" s="354"/>
      <c r="E1" s="314"/>
      <c r="F1" s="314"/>
    </row>
    <row r="2" spans="1:8" s="1" customFormat="1" ht="18.75" thickBot="1">
      <c r="A2" s="352" t="s">
        <v>23</v>
      </c>
      <c r="B2" s="352"/>
      <c r="C2" s="352"/>
      <c r="D2" s="352"/>
      <c r="E2" s="5"/>
      <c r="F2" s="5"/>
      <c r="G2" s="2"/>
      <c r="H2" s="2"/>
    </row>
    <row r="3" spans="1:8" s="1" customFormat="1" ht="96" customHeight="1" thickBot="1">
      <c r="A3" s="373" t="s">
        <v>52</v>
      </c>
      <c r="B3" s="374"/>
      <c r="C3" s="374"/>
      <c r="D3" s="375"/>
      <c r="E3" s="30"/>
      <c r="F3" s="30"/>
    </row>
    <row r="4" spans="1:8" s="1" customFormat="1" ht="16.7" customHeight="1" thickBot="1">
      <c r="A4" s="30"/>
      <c r="B4" s="30"/>
      <c r="C4" s="30"/>
      <c r="D4" s="30"/>
      <c r="E4" s="30"/>
      <c r="F4" s="30"/>
    </row>
    <row r="5" spans="1:8" s="23" customFormat="1" ht="15">
      <c r="A5" s="61" t="s">
        <v>53</v>
      </c>
      <c r="B5" s="386" t="s">
        <v>42</v>
      </c>
      <c r="C5" s="386"/>
      <c r="D5" s="387"/>
      <c r="E5" s="31"/>
    </row>
    <row r="6" spans="1:8" s="23" customFormat="1" ht="15">
      <c r="A6" s="62"/>
      <c r="B6" s="63" t="s">
        <v>54</v>
      </c>
      <c r="C6" s="63" t="s">
        <v>55</v>
      </c>
      <c r="D6" s="191" t="s">
        <v>56</v>
      </c>
    </row>
    <row r="7" spans="1:8" s="23" customFormat="1" ht="14.25">
      <c r="A7" s="77" t="s">
        <v>57</v>
      </c>
      <c r="B7" s="195">
        <v>170000</v>
      </c>
      <c r="C7" s="67">
        <v>0.2</v>
      </c>
      <c r="D7" s="192">
        <f>B7*C7</f>
        <v>34000</v>
      </c>
    </row>
    <row r="8" spans="1:8" s="90" customFormat="1" ht="14.25">
      <c r="A8" s="86"/>
      <c r="B8" s="196"/>
      <c r="C8" s="87"/>
      <c r="D8" s="89">
        <f>C8*B8</f>
        <v>0</v>
      </c>
    </row>
    <row r="9" spans="1:8" s="90" customFormat="1" ht="14.25">
      <c r="A9" s="86"/>
      <c r="B9" s="196"/>
      <c r="C9" s="87"/>
      <c r="D9" s="89">
        <f>C9*B9</f>
        <v>0</v>
      </c>
    </row>
    <row r="10" spans="1:8" s="90" customFormat="1" ht="14.25">
      <c r="A10" s="86"/>
      <c r="B10" s="196"/>
      <c r="C10" s="87"/>
      <c r="D10" s="89">
        <f>C10*B10</f>
        <v>0</v>
      </c>
    </row>
    <row r="11" spans="1:8" s="90" customFormat="1" ht="14.25" customHeight="1">
      <c r="A11" s="88"/>
      <c r="B11" s="196"/>
      <c r="C11" s="87"/>
      <c r="D11" s="89">
        <f>C11*B11</f>
        <v>0</v>
      </c>
    </row>
    <row r="12" spans="1:8" s="90" customFormat="1" ht="14.25" customHeight="1">
      <c r="A12" s="88"/>
      <c r="B12" s="196"/>
      <c r="C12" s="87"/>
      <c r="D12" s="89">
        <f>C12*B12</f>
        <v>0</v>
      </c>
    </row>
    <row r="13" spans="1:8" s="10" customFormat="1" ht="15.75" thickBot="1">
      <c r="A13" s="64" t="s">
        <v>58</v>
      </c>
      <c r="B13" s="65">
        <f>ROUND(SUM(B8:B12),0)</f>
        <v>0</v>
      </c>
      <c r="C13" s="66"/>
      <c r="D13" s="193">
        <f>ROUND(SUM(D8:D12),0)</f>
        <v>0</v>
      </c>
      <c r="E13" s="204"/>
      <c r="F13" s="204"/>
      <c r="G13" s="204"/>
      <c r="H13" s="204"/>
    </row>
    <row r="14" spans="1:8" s="10" customFormat="1" ht="13.5" thickBot="1">
      <c r="A14" s="205"/>
      <c r="B14" s="234"/>
      <c r="C14" s="235"/>
      <c r="D14" s="235"/>
      <c r="E14" s="236"/>
      <c r="F14" s="232"/>
      <c r="G14" s="204"/>
      <c r="H14" s="204"/>
    </row>
    <row r="15" spans="1:8" s="10" customFormat="1" ht="42.95" customHeight="1" thickBot="1">
      <c r="A15" s="385" t="s">
        <v>59</v>
      </c>
      <c r="B15" s="358"/>
      <c r="C15" s="358"/>
      <c r="D15" s="359"/>
      <c r="E15" s="32"/>
      <c r="F15" s="32"/>
      <c r="G15" s="204"/>
      <c r="H15" s="204"/>
    </row>
    <row r="16" spans="1:8" s="10" customFormat="1" ht="34.700000000000003" customHeight="1">
      <c r="A16" s="376" t="s">
        <v>60</v>
      </c>
      <c r="B16" s="377"/>
      <c r="C16" s="377"/>
      <c r="D16" s="378"/>
      <c r="E16" s="315"/>
      <c r="F16" s="315"/>
      <c r="G16" s="204"/>
      <c r="H16" s="204"/>
    </row>
    <row r="17" spans="1:8" s="10" customFormat="1" ht="30.75" customHeight="1">
      <c r="A17" s="379"/>
      <c r="B17" s="380"/>
      <c r="C17" s="380"/>
      <c r="D17" s="381"/>
      <c r="E17" s="33"/>
      <c r="F17" s="33"/>
      <c r="G17" s="204"/>
      <c r="H17" s="204"/>
    </row>
    <row r="18" spans="1:8" s="10" customFormat="1" ht="12.75" customHeight="1">
      <c r="A18" s="379"/>
      <c r="B18" s="380"/>
      <c r="C18" s="380"/>
      <c r="D18" s="381"/>
      <c r="E18" s="315"/>
      <c r="F18" s="315"/>
      <c r="G18" s="204"/>
      <c r="H18" s="204"/>
    </row>
    <row r="19" spans="1:8" s="10" customFormat="1" ht="99.6" customHeight="1" thickBot="1">
      <c r="A19" s="382"/>
      <c r="B19" s="383"/>
      <c r="C19" s="383"/>
      <c r="D19" s="384"/>
      <c r="E19" s="33"/>
      <c r="F19" s="33"/>
      <c r="G19" s="204"/>
      <c r="H19" s="204"/>
    </row>
    <row r="20" spans="1:8" s="10" customFormat="1" ht="17.45" customHeight="1" thickBot="1">
      <c r="A20" s="368"/>
      <c r="B20" s="368"/>
      <c r="C20" s="368"/>
      <c r="D20" s="369"/>
      <c r="E20" s="315"/>
      <c r="F20" s="204"/>
      <c r="G20" s="204"/>
      <c r="H20" s="204"/>
    </row>
    <row r="21" spans="1:8" s="10" customFormat="1" ht="38.25" customHeight="1" thickBot="1">
      <c r="A21" s="370" t="s">
        <v>61</v>
      </c>
      <c r="B21" s="371"/>
      <c r="C21" s="371"/>
      <c r="D21" s="372"/>
      <c r="E21" s="237"/>
      <c r="F21" s="237"/>
      <c r="G21" s="204"/>
      <c r="H21" s="204"/>
    </row>
    <row r="22" spans="1:8" s="10" customFormat="1">
      <c r="A22" s="204"/>
      <c r="B22" s="204"/>
      <c r="C22" s="204"/>
      <c r="D22" s="204"/>
      <c r="E22" s="204"/>
      <c r="F22" s="204"/>
      <c r="G22" s="204"/>
      <c r="H22" s="204"/>
    </row>
    <row r="23" spans="1:8" s="10" customFormat="1">
      <c r="A23" s="204"/>
      <c r="B23" s="204"/>
      <c r="C23" s="204"/>
      <c r="D23" s="204"/>
      <c r="E23" s="204"/>
      <c r="F23" s="204"/>
      <c r="G23" s="204"/>
      <c r="H23" s="204"/>
    </row>
    <row r="24" spans="1:8" s="10" customFormat="1">
      <c r="A24" s="204"/>
      <c r="B24" s="204"/>
      <c r="C24" s="204"/>
      <c r="D24" s="204"/>
      <c r="E24" s="204"/>
      <c r="F24" s="204"/>
      <c r="G24" s="204"/>
      <c r="H24" s="204"/>
    </row>
    <row r="25" spans="1:8" s="10" customFormat="1">
      <c r="A25" s="204"/>
      <c r="B25" s="204"/>
      <c r="C25" s="204"/>
      <c r="D25" s="204"/>
      <c r="E25" s="204"/>
      <c r="F25" s="204"/>
      <c r="G25" s="204"/>
      <c r="H25" s="204"/>
    </row>
    <row r="26" spans="1:8" s="10" customFormat="1">
      <c r="A26" s="204"/>
      <c r="B26" s="204"/>
      <c r="C26" s="204"/>
      <c r="D26" s="204"/>
      <c r="E26" s="204"/>
      <c r="F26" s="204"/>
      <c r="G26" s="204"/>
      <c r="H26" s="204"/>
    </row>
    <row r="27" spans="1:8" s="10" customFormat="1">
      <c r="A27" s="204"/>
      <c r="B27" s="204"/>
      <c r="C27" s="204"/>
      <c r="D27" s="204"/>
      <c r="E27" s="204"/>
      <c r="F27" s="204"/>
      <c r="G27" s="204"/>
      <c r="H27" s="204"/>
    </row>
    <row r="28" spans="1:8" s="10" customFormat="1">
      <c r="A28" s="204"/>
      <c r="B28" s="204"/>
      <c r="C28" s="204"/>
      <c r="D28" s="204"/>
      <c r="E28" s="204"/>
      <c r="F28" s="204"/>
      <c r="G28" s="204"/>
      <c r="H28" s="204"/>
    </row>
    <row r="29" spans="1:8" s="10" customFormat="1">
      <c r="A29" s="204"/>
      <c r="B29" s="204"/>
      <c r="C29" s="204"/>
      <c r="D29" s="204"/>
      <c r="E29" s="204"/>
      <c r="F29" s="204"/>
      <c r="G29" s="204"/>
      <c r="H29" s="204"/>
    </row>
    <row r="30" spans="1:8" s="10" customFormat="1">
      <c r="A30" s="204"/>
      <c r="B30" s="204"/>
      <c r="C30" s="204"/>
      <c r="D30" s="204"/>
      <c r="E30" s="204"/>
      <c r="F30" s="204"/>
      <c r="G30" s="204"/>
      <c r="H30" s="204"/>
    </row>
    <row r="31" spans="1:8" s="10" customFormat="1">
      <c r="A31" s="204"/>
      <c r="B31" s="204"/>
      <c r="C31" s="204"/>
      <c r="D31" s="204"/>
      <c r="E31" s="204"/>
      <c r="F31" s="204"/>
      <c r="G31" s="204"/>
      <c r="H31" s="204"/>
    </row>
    <row r="32" spans="1:8" s="10" customFormat="1">
      <c r="A32" s="204"/>
      <c r="B32" s="204"/>
      <c r="C32" s="204"/>
      <c r="D32" s="204"/>
      <c r="E32" s="204"/>
      <c r="F32" s="204"/>
      <c r="G32" s="204"/>
      <c r="H32" s="204"/>
    </row>
    <row r="33" s="10" customFormat="1"/>
    <row r="34" s="10" customFormat="1"/>
    <row r="35" s="10" customFormat="1"/>
    <row r="36" s="10" customFormat="1"/>
    <row r="37" s="10" customFormat="1"/>
    <row r="38" s="10" customFormat="1"/>
    <row r="39" s="10" customFormat="1"/>
    <row r="40" s="10" customFormat="1"/>
    <row r="41" s="10" customFormat="1"/>
    <row r="42" s="10" customFormat="1"/>
    <row r="43" s="10" customFormat="1"/>
    <row r="44" s="10" customFormat="1"/>
    <row r="45" s="10" customFormat="1"/>
    <row r="46" s="10" customFormat="1"/>
    <row r="47" s="10" customFormat="1"/>
    <row r="48" s="10" customFormat="1"/>
    <row r="49" s="10" customFormat="1"/>
    <row r="50" s="10" customFormat="1"/>
    <row r="51" s="10" customFormat="1"/>
    <row r="52" s="10" customFormat="1"/>
    <row r="53" s="10" customFormat="1"/>
    <row r="54" s="10" customFormat="1"/>
    <row r="55" s="10" customFormat="1"/>
    <row r="56" s="10" customFormat="1"/>
    <row r="57" s="10" customFormat="1"/>
    <row r="58" s="10" customFormat="1"/>
    <row r="59" s="10" customFormat="1"/>
    <row r="60" s="10" customFormat="1"/>
    <row r="61" s="10" customFormat="1"/>
    <row r="62" s="10" customFormat="1"/>
    <row r="63" s="10" customFormat="1"/>
    <row r="64" s="10" customFormat="1"/>
    <row r="65" s="10" customFormat="1"/>
    <row r="66" s="10" customFormat="1"/>
    <row r="67" s="10" customFormat="1"/>
    <row r="68" s="10" customFormat="1"/>
    <row r="69" s="10" customFormat="1"/>
    <row r="70" s="10" customFormat="1"/>
    <row r="71" s="10" customFormat="1"/>
    <row r="72" s="10" customFormat="1"/>
    <row r="73" s="10" customFormat="1"/>
    <row r="74" s="10" customFormat="1"/>
    <row r="75" s="10" customFormat="1"/>
    <row r="76" s="10" customFormat="1"/>
    <row r="77" s="10" customFormat="1"/>
    <row r="78" s="10" customFormat="1"/>
    <row r="79" s="10" customFormat="1"/>
    <row r="80" s="10" customFormat="1"/>
    <row r="81" s="10" customFormat="1"/>
    <row r="82" s="10" customFormat="1"/>
  </sheetData>
  <sheetProtection formatCells="0" formatColumns="0" formatRows="0" insertRows="0" deleteRows="0" selectLockedCells="1"/>
  <customSheetViews>
    <customSheetView guid="{D7FF18E2-A72D-4088-BD59-9D74A43C39A8}" scale="90" showPageBreaks="1" fitToPage="1" printArea="1">
      <selection activeCell="F7" sqref="F7:F9"/>
      <pageMargins left="0" right="0" top="0" bottom="0" header="0" footer="0"/>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 right="0" top="0" bottom="0" header="0" footer="0"/>
      <pageSetup scale="69" orientation="landscape" r:id="rId2"/>
      <headerFooter alignWithMargins="0">
        <oddFooter>&amp;Lb. Fringe Benefits</oddFooter>
      </headerFooter>
    </customSheetView>
    <customSheetView guid="{712CE29F-EFCA-4968-A7C5-599F87319D6A}" scale="90" fitToPage="1">
      <selection activeCell="K10" sqref="K10"/>
      <pageMargins left="0" right="0" top="0" bottom="0" header="0" footer="0"/>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 right="0" top="0" bottom="0" header="0" footer="0"/>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 right="0" top="0" bottom="0" header="0" footer="0"/>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 right="0" top="0" bottom="0" header="0" footer="0"/>
      <pageSetup scale="81" orientation="landscape" r:id="rId6"/>
      <headerFooter alignWithMargins="0">
        <oddFooter>&amp;Lb. Fringe Benefits</oddFooter>
      </headerFooter>
    </customSheetView>
  </customSheetViews>
  <mergeCells count="8">
    <mergeCell ref="A1:D1"/>
    <mergeCell ref="A2:D2"/>
    <mergeCell ref="A20:D20"/>
    <mergeCell ref="A21:D21"/>
    <mergeCell ref="A3:D3"/>
    <mergeCell ref="A16:D19"/>
    <mergeCell ref="A15:D15"/>
    <mergeCell ref="B5:D5"/>
  </mergeCells>
  <phoneticPr fontId="2" type="noConversion"/>
  <printOptions horizontalCentered="1"/>
  <pageMargins left="0.5" right="0.5" top="0.25" bottom="0.25" header="0.5" footer="0.5"/>
  <pageSetup scale="9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15"/>
  <sheetViews>
    <sheetView topLeftCell="A3" zoomScale="90" zoomScaleNormal="90" workbookViewId="0">
      <selection activeCell="C29" sqref="C29"/>
    </sheetView>
  </sheetViews>
  <sheetFormatPr defaultColWidth="9.140625" defaultRowHeight="12.75"/>
  <cols>
    <col min="1" max="1" width="7.5703125" style="3" customWidth="1"/>
    <col min="2" max="2" width="53.5703125" style="3" customWidth="1"/>
    <col min="3" max="4" width="14.140625" style="101" customWidth="1"/>
    <col min="5" max="5" width="6.42578125" style="102" bestFit="1" customWidth="1"/>
    <col min="6" max="6" width="9.5703125" style="102" customWidth="1"/>
    <col min="7" max="9" width="8.5703125" style="103" customWidth="1"/>
    <col min="10" max="10" width="9.85546875" style="103" customWidth="1"/>
    <col min="11" max="11" width="9.85546875" style="104" bestFit="1" customWidth="1"/>
    <col min="12" max="12" width="28" style="105" customWidth="1"/>
    <col min="13" max="16384" width="9.140625" style="3"/>
  </cols>
  <sheetData>
    <row r="1" spans="1:16" s="98" customFormat="1" ht="12.75" customHeight="1">
      <c r="A1" s="398" t="s">
        <v>51</v>
      </c>
      <c r="B1" s="398"/>
      <c r="C1" s="92"/>
      <c r="D1" s="93"/>
      <c r="E1" s="93"/>
      <c r="F1" s="93"/>
      <c r="G1" s="94"/>
      <c r="H1" s="94"/>
      <c r="I1" s="94"/>
      <c r="J1" s="94"/>
      <c r="K1" s="95"/>
      <c r="L1" s="96"/>
      <c r="M1" s="97"/>
    </row>
    <row r="2" spans="1:16" s="100" customFormat="1" ht="21" customHeight="1" thickBot="1">
      <c r="A2" s="397" t="s">
        <v>24</v>
      </c>
      <c r="B2" s="397"/>
      <c r="C2" s="397"/>
      <c r="D2" s="397"/>
      <c r="E2" s="397"/>
      <c r="F2" s="397"/>
      <c r="G2" s="397"/>
      <c r="H2" s="397"/>
      <c r="I2" s="397"/>
      <c r="J2" s="397"/>
      <c r="K2" s="397"/>
      <c r="L2" s="397"/>
      <c r="M2" s="99"/>
      <c r="N2" s="99"/>
      <c r="O2" s="99"/>
      <c r="P2" s="99"/>
    </row>
    <row r="3" spans="1:16" ht="100.7" customHeight="1" thickBot="1">
      <c r="A3" s="388" t="s">
        <v>62</v>
      </c>
      <c r="B3" s="389"/>
      <c r="C3" s="389"/>
      <c r="D3" s="389"/>
      <c r="E3" s="389"/>
      <c r="F3" s="389"/>
      <c r="G3" s="389"/>
      <c r="H3" s="389"/>
      <c r="I3" s="389"/>
      <c r="J3" s="389"/>
      <c r="K3" s="389"/>
      <c r="L3" s="390"/>
      <c r="M3" s="318"/>
      <c r="N3" s="318"/>
      <c r="O3" s="318"/>
      <c r="P3" s="318"/>
    </row>
    <row r="4" spans="1:16" ht="16.350000000000001" customHeight="1" thickBot="1">
      <c r="A4" s="318"/>
      <c r="B4" s="238"/>
      <c r="C4" s="239"/>
      <c r="D4" s="239"/>
      <c r="E4" s="240"/>
      <c r="F4" s="240"/>
      <c r="G4" s="241"/>
      <c r="H4" s="241"/>
      <c r="I4" s="241"/>
      <c r="J4" s="241"/>
      <c r="K4" s="242"/>
      <c r="L4" s="243"/>
      <c r="M4" s="318"/>
      <c r="N4" s="318"/>
      <c r="O4" s="318"/>
      <c r="P4" s="318"/>
    </row>
    <row r="5" spans="1:16" s="98" customFormat="1" ht="42" customHeight="1" thickBot="1">
      <c r="A5" s="106" t="s">
        <v>40</v>
      </c>
      <c r="B5" s="106" t="s">
        <v>63</v>
      </c>
      <c r="C5" s="107" t="s">
        <v>64</v>
      </c>
      <c r="D5" s="107" t="s">
        <v>65</v>
      </c>
      <c r="E5" s="108" t="s">
        <v>66</v>
      </c>
      <c r="F5" s="108" t="s">
        <v>67</v>
      </c>
      <c r="G5" s="109" t="s">
        <v>68</v>
      </c>
      <c r="H5" s="109" t="s">
        <v>69</v>
      </c>
      <c r="I5" s="109" t="s">
        <v>70</v>
      </c>
      <c r="J5" s="109" t="s">
        <v>71</v>
      </c>
      <c r="K5" s="110" t="s">
        <v>72</v>
      </c>
      <c r="L5" s="111" t="s">
        <v>73</v>
      </c>
    </row>
    <row r="6" spans="1:16" s="98" customFormat="1" ht="15.75" thickBot="1">
      <c r="A6" s="244"/>
      <c r="B6" s="112" t="s">
        <v>74</v>
      </c>
      <c r="C6" s="399" t="s">
        <v>42</v>
      </c>
      <c r="D6" s="399"/>
      <c r="E6" s="399"/>
      <c r="F6" s="399"/>
      <c r="G6" s="399"/>
      <c r="H6" s="399"/>
      <c r="I6" s="399"/>
      <c r="J6" s="399"/>
      <c r="K6" s="399"/>
      <c r="L6" s="400"/>
      <c r="M6" s="113"/>
    </row>
    <row r="7" spans="1:16" s="121" customFormat="1" ht="13.5" customHeight="1" thickBot="1">
      <c r="A7" s="114">
        <v>1</v>
      </c>
      <c r="B7" s="115" t="s">
        <v>75</v>
      </c>
      <c r="C7" s="116"/>
      <c r="D7" s="116"/>
      <c r="E7" s="117">
        <v>2</v>
      </c>
      <c r="F7" s="117">
        <v>2</v>
      </c>
      <c r="G7" s="118">
        <v>250</v>
      </c>
      <c r="H7" s="118">
        <v>500</v>
      </c>
      <c r="I7" s="118">
        <v>100</v>
      </c>
      <c r="J7" s="118">
        <v>160</v>
      </c>
      <c r="K7" s="119">
        <f>SUM(G7:J7)*F7</f>
        <v>2020</v>
      </c>
      <c r="L7" s="120" t="s">
        <v>76</v>
      </c>
    </row>
    <row r="8" spans="1:16">
      <c r="A8" s="245"/>
      <c r="B8" s="246"/>
      <c r="C8" s="247"/>
      <c r="D8" s="247"/>
      <c r="E8" s="248"/>
      <c r="F8" s="248"/>
      <c r="G8" s="249"/>
      <c r="H8" s="249"/>
      <c r="I8" s="249"/>
      <c r="J8" s="249"/>
      <c r="K8" s="250">
        <f>SUM(G8:J8)*F8</f>
        <v>0</v>
      </c>
      <c r="L8" s="251"/>
      <c r="M8" s="318"/>
      <c r="N8" s="318"/>
      <c r="O8" s="318"/>
      <c r="P8" s="318"/>
    </row>
    <row r="9" spans="1:16">
      <c r="A9" s="245"/>
      <c r="B9" s="252"/>
      <c r="C9" s="253"/>
      <c r="D9" s="253"/>
      <c r="E9" s="254"/>
      <c r="F9" s="254"/>
      <c r="G9" s="255"/>
      <c r="H9" s="255"/>
      <c r="I9" s="255"/>
      <c r="J9" s="255"/>
      <c r="K9" s="250">
        <f t="shared" ref="K9:K11" si="0">SUM(G9:J9)*F9</f>
        <v>0</v>
      </c>
      <c r="L9" s="256"/>
      <c r="M9" s="318"/>
      <c r="N9" s="318"/>
      <c r="O9" s="318"/>
      <c r="P9" s="318"/>
    </row>
    <row r="10" spans="1:16">
      <c r="A10" s="245"/>
      <c r="B10" s="78"/>
      <c r="C10" s="253"/>
      <c r="D10" s="253"/>
      <c r="E10" s="254"/>
      <c r="F10" s="254"/>
      <c r="G10" s="255"/>
      <c r="H10" s="255"/>
      <c r="I10" s="255"/>
      <c r="J10" s="255"/>
      <c r="K10" s="250">
        <f t="shared" si="0"/>
        <v>0</v>
      </c>
      <c r="L10" s="256"/>
      <c r="M10" s="318"/>
      <c r="N10" s="318"/>
      <c r="O10" s="318"/>
      <c r="P10" s="318"/>
    </row>
    <row r="11" spans="1:16" ht="13.5" thickBot="1">
      <c r="A11" s="245"/>
      <c r="B11" s="252"/>
      <c r="C11" s="253"/>
      <c r="D11" s="253"/>
      <c r="E11" s="254"/>
      <c r="F11" s="254"/>
      <c r="G11" s="255"/>
      <c r="H11" s="255"/>
      <c r="I11" s="255"/>
      <c r="J11" s="255"/>
      <c r="K11" s="250">
        <f t="shared" si="0"/>
        <v>0</v>
      </c>
      <c r="L11" s="256"/>
      <c r="M11" s="318"/>
      <c r="N11" s="318"/>
      <c r="O11" s="318"/>
      <c r="P11" s="318"/>
    </row>
    <row r="12" spans="1:16" ht="13.5" thickBot="1">
      <c r="A12" s="257"/>
      <c r="B12" s="71" t="s">
        <v>77</v>
      </c>
      <c r="C12" s="258"/>
      <c r="D12" s="258"/>
      <c r="E12" s="259"/>
      <c r="F12" s="259"/>
      <c r="G12" s="260"/>
      <c r="H12" s="260"/>
      <c r="I12" s="260"/>
      <c r="J12" s="260"/>
      <c r="K12" s="91">
        <f>ROUND(SUM(K8:K11),0)</f>
        <v>0</v>
      </c>
      <c r="L12" s="261"/>
      <c r="M12" s="318"/>
      <c r="N12" s="318"/>
      <c r="O12" s="318"/>
      <c r="P12" s="318"/>
    </row>
    <row r="13" spans="1:16" ht="15" customHeight="1" thickBot="1">
      <c r="A13" s="318"/>
      <c r="B13" s="318"/>
      <c r="C13" s="239"/>
      <c r="D13" s="239"/>
      <c r="E13" s="240"/>
      <c r="F13" s="240"/>
      <c r="G13" s="241"/>
      <c r="H13" s="241"/>
      <c r="I13" s="241"/>
      <c r="J13" s="241"/>
      <c r="K13" s="242"/>
      <c r="L13" s="243"/>
      <c r="M13" s="318"/>
      <c r="N13" s="318"/>
      <c r="O13" s="318"/>
      <c r="P13" s="318"/>
    </row>
    <row r="14" spans="1:16" ht="11.25" customHeight="1">
      <c r="A14" s="391" t="s">
        <v>37</v>
      </c>
      <c r="B14" s="392"/>
      <c r="C14" s="392"/>
      <c r="D14" s="392"/>
      <c r="E14" s="392"/>
      <c r="F14" s="392"/>
      <c r="G14" s="392"/>
      <c r="H14" s="392"/>
      <c r="I14" s="392"/>
      <c r="J14" s="392"/>
      <c r="K14" s="392"/>
      <c r="L14" s="393"/>
      <c r="M14" s="318"/>
      <c r="N14" s="318"/>
      <c r="O14" s="318"/>
      <c r="P14" s="318"/>
    </row>
    <row r="15" spans="1:16" ht="24.6" customHeight="1" thickBot="1">
      <c r="A15" s="394"/>
      <c r="B15" s="395"/>
      <c r="C15" s="395"/>
      <c r="D15" s="395"/>
      <c r="E15" s="395"/>
      <c r="F15" s="395"/>
      <c r="G15" s="395"/>
      <c r="H15" s="395"/>
      <c r="I15" s="395"/>
      <c r="J15" s="395"/>
      <c r="K15" s="395"/>
      <c r="L15" s="396"/>
      <c r="M15" s="318"/>
      <c r="N15" s="318"/>
      <c r="O15" s="318"/>
      <c r="P15" s="318"/>
    </row>
  </sheetData>
  <sheetProtection formatCells="0" formatColumns="0" formatRows="0" insertRows="0" deleteRows="0" selectLockedCells="1"/>
  <customSheetViews>
    <customSheetView guid="{D7FF18E2-A72D-4088-BD59-9D74A43C39A8}" scale="90" showPageBreaks="1" topLeftCell="A4">
      <selection activeCell="G9" sqref="G9"/>
      <rowBreaks count="2" manualBreakCount="2">
        <brk id="24" max="16383" man="1"/>
        <brk id="65" max="16383" man="1"/>
      </rowBreaks>
      <pageMargins left="0" right="0" top="0" bottom="0" header="0" footer="0"/>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 right="0" top="0" bottom="0" header="0" footer="0"/>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 right="0" top="0" bottom="0" header="0" footer="0"/>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 right="0" top="0" bottom="0" header="0" footer="0"/>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 right="0" top="0" bottom="0" header="0" footer="0"/>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 right="0" top="0" bottom="0" header="0" footer="0"/>
      <printOptions horizontalCentered="1"/>
      <pageSetup scale="80" orientation="landscape" r:id="rId6"/>
      <headerFooter alignWithMargins="0">
        <oddFooter>&amp;Lc. Travel&amp;RPage &amp;P of &amp;N</oddFooter>
      </headerFooter>
    </customSheetView>
  </customSheetViews>
  <mergeCells count="5">
    <mergeCell ref="A3:L3"/>
    <mergeCell ref="A14:L15"/>
    <mergeCell ref="A2:L2"/>
    <mergeCell ref="A1:B1"/>
    <mergeCell ref="C6:L6"/>
  </mergeCells>
  <phoneticPr fontId="2" type="noConversion"/>
  <printOptions horizontalCentered="1"/>
  <pageMargins left="0.5" right="0.5" top="0.25" bottom="0.25" header="0.5" footer="0.5"/>
  <pageSetup scale="72"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17"/>
  <sheetViews>
    <sheetView zoomScale="90" workbookViewId="0">
      <selection activeCell="F39" sqref="F39"/>
    </sheetView>
  </sheetViews>
  <sheetFormatPr defaultColWidth="9.140625" defaultRowHeight="12.75"/>
  <cols>
    <col min="1" max="1" width="11" style="3" customWidth="1"/>
    <col min="2" max="2" width="45.5703125" style="3" customWidth="1"/>
    <col min="3" max="3" width="6.5703125" style="124" customWidth="1"/>
    <col min="4" max="4" width="10.42578125" style="104" customWidth="1"/>
    <col min="5" max="5" width="12.140625" style="104" customWidth="1"/>
    <col min="6" max="6" width="29.42578125" style="102" customWidth="1"/>
    <col min="7" max="7" width="55.42578125" style="124" customWidth="1"/>
    <col min="8" max="16384" width="9.140625" style="3"/>
  </cols>
  <sheetData>
    <row r="1" spans="1:13" s="122" customFormat="1" ht="12.75" customHeight="1">
      <c r="A1" s="398" t="s">
        <v>38</v>
      </c>
      <c r="B1" s="398"/>
      <c r="C1" s="92"/>
      <c r="D1" s="92"/>
      <c r="E1" s="92"/>
      <c r="F1" s="316"/>
      <c r="G1" s="96"/>
      <c r="H1" s="316"/>
      <c r="I1" s="316"/>
      <c r="J1" s="316"/>
      <c r="K1" s="320"/>
      <c r="L1" s="320"/>
      <c r="M1" s="320"/>
    </row>
    <row r="2" spans="1:13" s="123" customFormat="1" ht="18.75" thickBot="1">
      <c r="A2" s="401" t="s">
        <v>25</v>
      </c>
      <c r="B2" s="401"/>
      <c r="C2" s="401"/>
      <c r="D2" s="401"/>
      <c r="E2" s="401"/>
      <c r="F2" s="401"/>
      <c r="G2" s="401"/>
      <c r="H2" s="99"/>
      <c r="I2" s="99"/>
      <c r="J2" s="99"/>
      <c r="K2" s="99"/>
      <c r="L2" s="99"/>
      <c r="M2" s="99"/>
    </row>
    <row r="3" spans="1:13" ht="134.44999999999999" customHeight="1" thickBot="1">
      <c r="A3" s="402" t="s">
        <v>78</v>
      </c>
      <c r="B3" s="403"/>
      <c r="C3" s="403"/>
      <c r="D3" s="403"/>
      <c r="E3" s="403"/>
      <c r="F3" s="403"/>
      <c r="G3" s="404"/>
      <c r="H3" s="318"/>
      <c r="I3" s="318"/>
      <c r="J3" s="318"/>
      <c r="K3" s="318"/>
      <c r="L3" s="318"/>
      <c r="M3" s="318"/>
    </row>
    <row r="4" spans="1:13" ht="3.75" customHeight="1" thickBot="1">
      <c r="A4" s="318"/>
      <c r="B4" s="238"/>
      <c r="C4" s="262"/>
      <c r="D4" s="242"/>
      <c r="E4" s="242"/>
      <c r="F4" s="240"/>
      <c r="G4" s="263"/>
      <c r="H4" s="318"/>
      <c r="I4" s="318"/>
      <c r="J4" s="318"/>
      <c r="K4" s="318"/>
      <c r="L4" s="318"/>
      <c r="M4" s="318"/>
    </row>
    <row r="5" spans="1:13" s="98" customFormat="1" ht="26.25" thickBot="1">
      <c r="A5" s="106" t="s">
        <v>40</v>
      </c>
      <c r="B5" s="125" t="s">
        <v>79</v>
      </c>
      <c r="C5" s="126" t="s">
        <v>80</v>
      </c>
      <c r="D5" s="127" t="s">
        <v>81</v>
      </c>
      <c r="E5" s="127" t="s">
        <v>82</v>
      </c>
      <c r="F5" s="128" t="s">
        <v>83</v>
      </c>
      <c r="G5" s="129" t="s">
        <v>84</v>
      </c>
    </row>
    <row r="6" spans="1:13" s="98" customFormat="1" ht="15.75" thickBot="1">
      <c r="A6" s="405" t="s">
        <v>42</v>
      </c>
      <c r="B6" s="406"/>
      <c r="C6" s="406"/>
      <c r="D6" s="406"/>
      <c r="E6" s="406"/>
      <c r="F6" s="406"/>
      <c r="G6" s="407"/>
    </row>
    <row r="7" spans="1:13" ht="13.5" thickBot="1">
      <c r="A7" s="130" t="s">
        <v>85</v>
      </c>
      <c r="B7" s="115" t="s">
        <v>86</v>
      </c>
      <c r="C7" s="131">
        <v>2</v>
      </c>
      <c r="D7" s="119">
        <v>70000</v>
      </c>
      <c r="E7" s="119">
        <f>C7*D7</f>
        <v>140000</v>
      </c>
      <c r="F7" s="132" t="s">
        <v>87</v>
      </c>
      <c r="G7" s="120" t="s">
        <v>88</v>
      </c>
      <c r="H7" s="318"/>
      <c r="I7" s="318"/>
      <c r="J7" s="318"/>
      <c r="K7" s="318"/>
      <c r="L7" s="318"/>
      <c r="M7" s="318"/>
    </row>
    <row r="8" spans="1:13">
      <c r="A8" s="245"/>
      <c r="B8" s="246"/>
      <c r="C8" s="264"/>
      <c r="D8" s="265"/>
      <c r="E8" s="250">
        <f t="shared" ref="E8:E13" si="0">C8*D8</f>
        <v>0</v>
      </c>
      <c r="F8" s="266"/>
      <c r="G8" s="251"/>
      <c r="H8" s="318"/>
      <c r="I8" s="318"/>
      <c r="J8" s="318"/>
      <c r="K8" s="318"/>
      <c r="L8" s="318"/>
      <c r="M8" s="318"/>
    </row>
    <row r="9" spans="1:13">
      <c r="A9" s="245"/>
      <c r="B9" s="252"/>
      <c r="C9" s="267"/>
      <c r="D9" s="268"/>
      <c r="E9" s="269">
        <f t="shared" si="0"/>
        <v>0</v>
      </c>
      <c r="F9" s="270"/>
      <c r="G9" s="256"/>
      <c r="H9" s="318"/>
      <c r="I9" s="318"/>
      <c r="J9" s="318"/>
      <c r="K9" s="318"/>
      <c r="L9" s="318"/>
      <c r="M9" s="318"/>
    </row>
    <row r="10" spans="1:13">
      <c r="A10" s="245"/>
      <c r="B10" s="252"/>
      <c r="C10" s="267"/>
      <c r="D10" s="268"/>
      <c r="E10" s="269">
        <f t="shared" si="0"/>
        <v>0</v>
      </c>
      <c r="F10" s="270"/>
      <c r="G10" s="256"/>
      <c r="H10" s="318"/>
      <c r="I10" s="318"/>
      <c r="J10" s="318"/>
      <c r="K10" s="318"/>
      <c r="L10" s="318"/>
      <c r="M10" s="318"/>
    </row>
    <row r="11" spans="1:13">
      <c r="A11" s="245"/>
      <c r="B11" s="252"/>
      <c r="C11" s="267"/>
      <c r="D11" s="268"/>
      <c r="E11" s="269">
        <f t="shared" si="0"/>
        <v>0</v>
      </c>
      <c r="F11" s="270"/>
      <c r="G11" s="256"/>
      <c r="H11" s="318"/>
      <c r="I11" s="318"/>
      <c r="J11" s="318"/>
      <c r="K11" s="318"/>
      <c r="L11" s="318"/>
      <c r="M11" s="318"/>
    </row>
    <row r="12" spans="1:13">
      <c r="A12" s="245"/>
      <c r="B12" s="252"/>
      <c r="C12" s="267"/>
      <c r="D12" s="268"/>
      <c r="E12" s="269">
        <f t="shared" si="0"/>
        <v>0</v>
      </c>
      <c r="F12" s="270"/>
      <c r="G12" s="256"/>
      <c r="H12" s="318"/>
      <c r="I12" s="318"/>
      <c r="J12" s="318"/>
      <c r="K12" s="318"/>
      <c r="L12" s="318"/>
      <c r="M12" s="318"/>
    </row>
    <row r="13" spans="1:13" ht="13.5" thickBot="1">
      <c r="A13" s="271"/>
      <c r="B13" s="272"/>
      <c r="C13" s="273"/>
      <c r="D13" s="274"/>
      <c r="E13" s="275">
        <f t="shared" si="0"/>
        <v>0</v>
      </c>
      <c r="F13" s="276"/>
      <c r="G13" s="277"/>
      <c r="H13" s="318"/>
      <c r="I13" s="318"/>
      <c r="J13" s="318"/>
      <c r="K13" s="318"/>
      <c r="L13" s="318"/>
      <c r="M13" s="318"/>
    </row>
    <row r="14" spans="1:13" ht="13.5" thickBot="1">
      <c r="A14" s="257"/>
      <c r="B14" s="71" t="s">
        <v>56</v>
      </c>
      <c r="C14" s="278"/>
      <c r="D14" s="279"/>
      <c r="E14" s="280">
        <f>ROUND(SUM(E8:E13),0)</f>
        <v>0</v>
      </c>
      <c r="F14" s="281"/>
      <c r="G14" s="282"/>
      <c r="H14" s="318"/>
      <c r="I14" s="318"/>
      <c r="J14" s="318"/>
      <c r="K14" s="318"/>
      <c r="L14" s="318"/>
      <c r="M14" s="318"/>
    </row>
    <row r="15" spans="1:13" ht="13.5" thickBot="1">
      <c r="A15" s="318"/>
      <c r="B15" s="318"/>
      <c r="C15" s="263"/>
      <c r="D15" s="242"/>
      <c r="E15" s="242"/>
      <c r="F15" s="240"/>
      <c r="G15" s="263"/>
      <c r="H15" s="318"/>
      <c r="I15" s="318"/>
      <c r="J15" s="318"/>
      <c r="K15" s="318"/>
      <c r="L15" s="318"/>
      <c r="M15" s="318"/>
    </row>
    <row r="16" spans="1:13" ht="11.25" customHeight="1">
      <c r="A16" s="391" t="s">
        <v>37</v>
      </c>
      <c r="B16" s="392"/>
      <c r="C16" s="392"/>
      <c r="D16" s="392"/>
      <c r="E16" s="392"/>
      <c r="F16" s="392"/>
      <c r="G16" s="393"/>
      <c r="H16" s="318"/>
      <c r="I16" s="318"/>
      <c r="J16" s="318"/>
      <c r="K16" s="318"/>
      <c r="L16" s="318"/>
      <c r="M16" s="318"/>
    </row>
    <row r="17" spans="1:7" ht="11.25" customHeight="1" thickBot="1">
      <c r="A17" s="394"/>
      <c r="B17" s="395"/>
      <c r="C17" s="395"/>
      <c r="D17" s="395"/>
      <c r="E17" s="395"/>
      <c r="F17" s="395"/>
      <c r="G17" s="396"/>
    </row>
  </sheetData>
  <sheetProtection formatCells="0" formatColumns="0" formatRows="0" insertRows="0" deleteRows="0" selectLockedCells="1"/>
  <customSheetViews>
    <customSheetView guid="{D7FF18E2-A72D-4088-BD59-9D74A43C39A8}" scale="90" showPageBreaks="1" fitToPage="1" topLeftCell="A11">
      <selection activeCell="D41" sqref="D41"/>
      <pageMargins left="0" right="0" top="0" bottom="0" header="0" footer="0"/>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 right="0" top="0" bottom="0" header="0" footer="0"/>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 right="0" top="0" bottom="0" header="0" footer="0"/>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 right="0" top="0" bottom="0" header="0" footer="0"/>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 right="0" top="0" bottom="0" header="0" footer="0"/>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0" orientation="landscape" r:id="rId6"/>
      <headerFooter alignWithMargins="0">
        <oddFooter>&amp;Ld. Equipment&amp;RPage &amp;P of &amp;N</oddFooter>
      </headerFooter>
    </customSheetView>
  </customSheetViews>
  <mergeCells count="5">
    <mergeCell ref="A2:G2"/>
    <mergeCell ref="A1:B1"/>
    <mergeCell ref="A3:G3"/>
    <mergeCell ref="A6:G6"/>
    <mergeCell ref="A16:G17"/>
  </mergeCells>
  <phoneticPr fontId="2" type="noConversion"/>
  <printOptions horizontalCentered="1"/>
  <pageMargins left="0.5" right="0.5" top="0.25" bottom="0.25" header="0.5" footer="0.5"/>
  <pageSetup scale="76"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18"/>
  <sheetViews>
    <sheetView showGridLines="0" zoomScale="90" workbookViewId="0">
      <selection activeCell="G36" sqref="G36"/>
    </sheetView>
  </sheetViews>
  <sheetFormatPr defaultColWidth="9.140625" defaultRowHeight="12.75"/>
  <cols>
    <col min="1" max="1" width="9.140625" style="3"/>
    <col min="2" max="2" width="42.42578125" style="3" customWidth="1"/>
    <col min="3" max="3" width="6.5703125" style="124" customWidth="1"/>
    <col min="4" max="4" width="14.140625" style="133" customWidth="1"/>
    <col min="5" max="5" width="14.140625" style="104" customWidth="1"/>
    <col min="6" max="6" width="19.85546875" style="102" customWidth="1"/>
    <col min="7" max="7" width="55.5703125" style="124" customWidth="1"/>
    <col min="8" max="16384" width="9.140625" style="3"/>
  </cols>
  <sheetData>
    <row r="1" spans="1:13" s="122" customFormat="1" ht="12.75" customHeight="1">
      <c r="A1" s="398" t="s">
        <v>51</v>
      </c>
      <c r="B1" s="398"/>
      <c r="C1" s="92"/>
      <c r="D1" s="92"/>
      <c r="E1" s="92"/>
      <c r="F1" s="316"/>
      <c r="G1" s="96"/>
      <c r="H1" s="316"/>
      <c r="I1" s="316"/>
      <c r="J1" s="316"/>
      <c r="K1" s="320"/>
      <c r="L1" s="320"/>
      <c r="M1" s="320"/>
    </row>
    <row r="2" spans="1:13" s="123" customFormat="1" ht="18.75" thickBot="1">
      <c r="A2" s="401" t="s">
        <v>26</v>
      </c>
      <c r="B2" s="401"/>
      <c r="C2" s="401"/>
      <c r="D2" s="401"/>
      <c r="E2" s="401"/>
      <c r="F2" s="401"/>
      <c r="G2" s="401"/>
      <c r="H2" s="99"/>
      <c r="I2" s="99"/>
      <c r="J2" s="99"/>
      <c r="K2" s="99"/>
      <c r="L2" s="99"/>
      <c r="M2" s="99"/>
    </row>
    <row r="3" spans="1:13" ht="146.44999999999999" customHeight="1" thickBot="1">
      <c r="A3" s="402" t="s">
        <v>89</v>
      </c>
      <c r="B3" s="403"/>
      <c r="C3" s="403"/>
      <c r="D3" s="403"/>
      <c r="E3" s="403"/>
      <c r="F3" s="403"/>
      <c r="G3" s="404"/>
      <c r="H3" s="318"/>
      <c r="I3" s="318"/>
      <c r="J3" s="318"/>
      <c r="K3" s="318"/>
      <c r="L3" s="318"/>
      <c r="M3" s="318"/>
    </row>
    <row r="4" spans="1:13" ht="13.5" thickBot="1">
      <c r="A4" s="318"/>
      <c r="B4" s="238"/>
      <c r="C4" s="262"/>
      <c r="D4" s="283"/>
      <c r="E4" s="242"/>
      <c r="F4" s="240"/>
      <c r="G4" s="263"/>
      <c r="H4" s="318"/>
      <c r="I4" s="318"/>
      <c r="J4" s="318"/>
      <c r="K4" s="318"/>
      <c r="L4" s="318"/>
      <c r="M4" s="318"/>
    </row>
    <row r="5" spans="1:13" s="98" customFormat="1" ht="26.25" thickBot="1">
      <c r="A5" s="134" t="s">
        <v>40</v>
      </c>
      <c r="B5" s="135" t="s">
        <v>90</v>
      </c>
      <c r="C5" s="136" t="s">
        <v>80</v>
      </c>
      <c r="D5" s="137" t="s">
        <v>81</v>
      </c>
      <c r="E5" s="138" t="s">
        <v>82</v>
      </c>
      <c r="F5" s="139" t="s">
        <v>83</v>
      </c>
      <c r="G5" s="140" t="s">
        <v>84</v>
      </c>
    </row>
    <row r="6" spans="1:13" s="98" customFormat="1" ht="15.75" thickBot="1">
      <c r="A6" s="405" t="s">
        <v>42</v>
      </c>
      <c r="B6" s="406"/>
      <c r="C6" s="406"/>
      <c r="D6" s="406"/>
      <c r="E6" s="406"/>
      <c r="F6" s="406"/>
      <c r="G6" s="407"/>
    </row>
    <row r="7" spans="1:13" ht="14.25" customHeight="1" thickBot="1">
      <c r="A7" s="114" t="s">
        <v>91</v>
      </c>
      <c r="B7" s="115" t="s">
        <v>92</v>
      </c>
      <c r="C7" s="131">
        <v>10</v>
      </c>
      <c r="D7" s="141">
        <v>360</v>
      </c>
      <c r="E7" s="119">
        <v>3600</v>
      </c>
      <c r="F7" s="132" t="s">
        <v>93</v>
      </c>
      <c r="G7" s="120" t="s">
        <v>94</v>
      </c>
      <c r="H7" s="318"/>
      <c r="I7" s="318"/>
      <c r="J7" s="318"/>
      <c r="K7" s="318"/>
      <c r="L7" s="318"/>
      <c r="M7" s="318"/>
    </row>
    <row r="8" spans="1:13">
      <c r="A8" s="245"/>
      <c r="B8" s="246"/>
      <c r="C8" s="264"/>
      <c r="D8" s="284"/>
      <c r="E8" s="250">
        <f>C8*D8</f>
        <v>0</v>
      </c>
      <c r="F8" s="285"/>
      <c r="G8" s="251"/>
      <c r="H8" s="318"/>
      <c r="I8" s="318"/>
      <c r="J8" s="318"/>
      <c r="K8" s="318"/>
      <c r="L8" s="318"/>
      <c r="M8" s="318"/>
    </row>
    <row r="9" spans="1:13">
      <c r="A9" s="245"/>
      <c r="B9" s="252"/>
      <c r="C9" s="267"/>
      <c r="D9" s="286"/>
      <c r="E9" s="250">
        <f t="shared" ref="E9:E14" si="0">C9*D9</f>
        <v>0</v>
      </c>
      <c r="F9" s="270"/>
      <c r="G9" s="256"/>
      <c r="H9" s="318"/>
      <c r="I9" s="318"/>
      <c r="J9" s="318"/>
      <c r="K9" s="318"/>
      <c r="L9" s="318"/>
      <c r="M9" s="318"/>
    </row>
    <row r="10" spans="1:13">
      <c r="A10" s="245"/>
      <c r="B10" s="252"/>
      <c r="C10" s="267"/>
      <c r="D10" s="286"/>
      <c r="E10" s="250">
        <f t="shared" si="0"/>
        <v>0</v>
      </c>
      <c r="F10" s="270"/>
      <c r="G10" s="256"/>
      <c r="H10" s="318"/>
      <c r="I10" s="318"/>
      <c r="J10" s="318"/>
      <c r="K10" s="318"/>
      <c r="L10" s="318"/>
      <c r="M10" s="318"/>
    </row>
    <row r="11" spans="1:13">
      <c r="A11" s="245"/>
      <c r="B11" s="252"/>
      <c r="C11" s="267"/>
      <c r="D11" s="286"/>
      <c r="E11" s="250">
        <f t="shared" si="0"/>
        <v>0</v>
      </c>
      <c r="F11" s="270"/>
      <c r="G11" s="256"/>
      <c r="H11" s="318"/>
      <c r="I11" s="318"/>
      <c r="J11" s="318"/>
      <c r="K11" s="318"/>
      <c r="L11" s="318"/>
      <c r="M11" s="318"/>
    </row>
    <row r="12" spans="1:13">
      <c r="A12" s="245"/>
      <c r="B12" s="252"/>
      <c r="C12" s="267"/>
      <c r="D12" s="286"/>
      <c r="E12" s="250">
        <f t="shared" si="0"/>
        <v>0</v>
      </c>
      <c r="F12" s="270"/>
      <c r="G12" s="256"/>
      <c r="H12" s="318"/>
      <c r="I12" s="318"/>
      <c r="J12" s="318"/>
      <c r="K12" s="318"/>
      <c r="L12" s="318"/>
      <c r="M12" s="318"/>
    </row>
    <row r="13" spans="1:13">
      <c r="A13" s="245"/>
      <c r="B13" s="252"/>
      <c r="C13" s="267"/>
      <c r="D13" s="286"/>
      <c r="E13" s="250">
        <f t="shared" si="0"/>
        <v>0</v>
      </c>
      <c r="F13" s="270"/>
      <c r="G13" s="256"/>
      <c r="H13" s="318"/>
      <c r="I13" s="318"/>
      <c r="J13" s="318"/>
      <c r="K13" s="318"/>
      <c r="L13" s="318"/>
      <c r="M13" s="318"/>
    </row>
    <row r="14" spans="1:13" ht="13.5" thickBot="1">
      <c r="A14" s="271"/>
      <c r="B14" s="272"/>
      <c r="C14" s="273"/>
      <c r="D14" s="287"/>
      <c r="E14" s="288">
        <f t="shared" si="0"/>
        <v>0</v>
      </c>
      <c r="F14" s="276"/>
      <c r="G14" s="277"/>
      <c r="H14" s="318"/>
      <c r="I14" s="318"/>
      <c r="J14" s="318"/>
      <c r="K14" s="318"/>
      <c r="L14" s="318"/>
      <c r="M14" s="318"/>
    </row>
    <row r="15" spans="1:13" ht="13.5" thickBot="1">
      <c r="A15" s="257"/>
      <c r="B15" s="71" t="s">
        <v>56</v>
      </c>
      <c r="C15" s="278"/>
      <c r="D15" s="289"/>
      <c r="E15" s="91">
        <f>ROUND(SUM(E8:E14),0)</f>
        <v>0</v>
      </c>
      <c r="F15" s="281"/>
      <c r="G15" s="282"/>
      <c r="H15" s="318"/>
      <c r="I15" s="318"/>
      <c r="J15" s="318"/>
      <c r="K15" s="318"/>
      <c r="L15" s="318"/>
      <c r="M15" s="318"/>
    </row>
    <row r="16" spans="1:13" ht="13.5" thickBot="1">
      <c r="A16" s="318"/>
      <c r="B16" s="318"/>
      <c r="C16" s="263"/>
      <c r="D16" s="283"/>
      <c r="E16" s="242"/>
      <c r="F16" s="240"/>
      <c r="G16" s="263"/>
      <c r="H16" s="318"/>
      <c r="I16" s="318"/>
      <c r="J16" s="318"/>
      <c r="K16" s="318"/>
      <c r="L16" s="318"/>
      <c r="M16" s="318"/>
    </row>
    <row r="17" spans="1:7" ht="11.25" customHeight="1">
      <c r="A17" s="391" t="s">
        <v>37</v>
      </c>
      <c r="B17" s="392"/>
      <c r="C17" s="392"/>
      <c r="D17" s="392"/>
      <c r="E17" s="392"/>
      <c r="F17" s="392"/>
      <c r="G17" s="393"/>
    </row>
    <row r="18" spans="1:7" ht="11.25" customHeight="1" thickBot="1">
      <c r="A18" s="394"/>
      <c r="B18" s="395"/>
      <c r="C18" s="395"/>
      <c r="D18" s="395"/>
      <c r="E18" s="395"/>
      <c r="F18" s="395"/>
      <c r="G18" s="396"/>
    </row>
  </sheetData>
  <sheetProtection formatCells="0" formatColumns="0" formatRows="0" insertRows="0" deleteRows="0" selectLockedCells="1"/>
  <customSheetViews>
    <customSheetView guid="{D7FF18E2-A72D-4088-BD59-9D74A43C39A8}" scale="90" showPageBreaks="1" fitToPage="1" topLeftCell="A15">
      <selection activeCell="D45" sqref="D45"/>
      <pageMargins left="0" right="0" top="0" bottom="0" header="0" footer="0"/>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 right="0" top="0" bottom="0" header="0" footer="0"/>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 right="0" top="0" bottom="0" header="0" footer="0"/>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 right="0" top="0" bottom="0" header="0" footer="0"/>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 right="0" top="0" bottom="0" header="0" footer="0"/>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 right="0" top="0" bottom="0" header="0" footer="0"/>
      <printOptions horizontalCentered="1"/>
      <pageSetup scale="85" orientation="landscape" r:id="rId6"/>
      <headerFooter alignWithMargins="0">
        <oddFooter>&amp;Le. Supplies&amp;RPage &amp;P of &amp;N</oddFooter>
      </headerFooter>
    </customSheetView>
  </customSheetViews>
  <mergeCells count="5">
    <mergeCell ref="A1:B1"/>
    <mergeCell ref="A3:G3"/>
    <mergeCell ref="A17:G18"/>
    <mergeCell ref="A6:G6"/>
    <mergeCell ref="A2:G2"/>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H32"/>
  <sheetViews>
    <sheetView showGridLines="0" zoomScale="90" workbookViewId="0">
      <selection activeCell="A2" sqref="A2:D2"/>
    </sheetView>
  </sheetViews>
  <sheetFormatPr defaultColWidth="9.140625" defaultRowHeight="12.75"/>
  <cols>
    <col min="1" max="1" width="9.140625" style="3" customWidth="1"/>
    <col min="2" max="2" width="48.85546875" style="3" customWidth="1"/>
    <col min="3" max="3" width="73.140625" style="3" customWidth="1"/>
    <col min="4" max="4" width="17" style="69" customWidth="1"/>
    <col min="5" max="16384" width="9.140625" style="3"/>
  </cols>
  <sheetData>
    <row r="1" spans="1:8" s="122" customFormat="1" ht="12.75" customHeight="1">
      <c r="A1" s="398" t="s">
        <v>51</v>
      </c>
      <c r="B1" s="398"/>
      <c r="C1" s="92"/>
      <c r="D1" s="96"/>
      <c r="E1" s="316"/>
      <c r="F1" s="320"/>
      <c r="G1" s="320"/>
      <c r="H1" s="320"/>
    </row>
    <row r="2" spans="1:8" s="100" customFormat="1" ht="18.75" thickBot="1">
      <c r="A2" s="397" t="s">
        <v>27</v>
      </c>
      <c r="B2" s="397"/>
      <c r="C2" s="397"/>
      <c r="D2" s="397"/>
      <c r="E2" s="99"/>
      <c r="F2" s="99"/>
      <c r="G2" s="99"/>
      <c r="H2" s="99"/>
    </row>
    <row r="3" spans="1:8" ht="204.95" customHeight="1" thickBot="1">
      <c r="A3" s="402" t="s">
        <v>95</v>
      </c>
      <c r="B3" s="403"/>
      <c r="C3" s="403"/>
      <c r="D3" s="404"/>
      <c r="E3" s="318"/>
      <c r="F3" s="318"/>
      <c r="G3" s="318"/>
      <c r="H3" s="318"/>
    </row>
    <row r="4" spans="1:8" ht="7.5" customHeight="1" thickBot="1">
      <c r="A4" s="318"/>
      <c r="B4" s="142"/>
      <c r="C4" s="142"/>
      <c r="D4" s="143"/>
      <c r="E4" s="318"/>
      <c r="F4" s="318"/>
      <c r="G4" s="318"/>
      <c r="H4" s="318"/>
    </row>
    <row r="5" spans="1:8" ht="30.75" thickBot="1">
      <c r="A5" s="134" t="s">
        <v>40</v>
      </c>
      <c r="B5" s="135" t="s">
        <v>96</v>
      </c>
      <c r="C5" s="135" t="s">
        <v>97</v>
      </c>
      <c r="D5" s="144" t="s">
        <v>56</v>
      </c>
      <c r="E5" s="318"/>
      <c r="F5" s="318"/>
      <c r="G5" s="318"/>
      <c r="H5" s="318"/>
    </row>
    <row r="6" spans="1:8" ht="26.25" thickBot="1">
      <c r="A6" s="114" t="s">
        <v>98</v>
      </c>
      <c r="B6" s="145" t="s">
        <v>99</v>
      </c>
      <c r="C6" s="146" t="s">
        <v>100</v>
      </c>
      <c r="D6" s="147">
        <v>275000</v>
      </c>
      <c r="E6" s="318"/>
      <c r="F6" s="318"/>
      <c r="G6" s="318"/>
      <c r="H6" s="318"/>
    </row>
    <row r="7" spans="1:8">
      <c r="A7" s="245"/>
      <c r="B7" s="290"/>
      <c r="C7" s="290"/>
      <c r="D7" s="197"/>
      <c r="E7" s="318"/>
      <c r="F7" s="318"/>
      <c r="G7" s="318"/>
      <c r="H7" s="318"/>
    </row>
    <row r="8" spans="1:8">
      <c r="A8" s="245"/>
      <c r="B8" s="291"/>
      <c r="C8" s="291"/>
      <c r="D8" s="197"/>
      <c r="E8" s="318"/>
      <c r="F8" s="318"/>
      <c r="G8" s="318"/>
      <c r="H8" s="318"/>
    </row>
    <row r="9" spans="1:8">
      <c r="A9" s="245"/>
      <c r="B9" s="291"/>
      <c r="C9" s="291"/>
      <c r="D9" s="197"/>
      <c r="E9" s="318"/>
      <c r="F9" s="318"/>
      <c r="G9" s="318"/>
      <c r="H9" s="318"/>
    </row>
    <row r="10" spans="1:8">
      <c r="A10" s="245"/>
      <c r="B10" s="291"/>
      <c r="C10" s="291"/>
      <c r="D10" s="197"/>
      <c r="E10" s="318"/>
      <c r="F10" s="318"/>
      <c r="G10" s="318"/>
      <c r="H10" s="318"/>
    </row>
    <row r="11" spans="1:8">
      <c r="A11" s="245"/>
      <c r="B11" s="291"/>
      <c r="C11" s="291"/>
      <c r="D11" s="197"/>
      <c r="E11" s="318"/>
      <c r="F11" s="318"/>
      <c r="G11" s="318"/>
      <c r="H11" s="318"/>
    </row>
    <row r="12" spans="1:8">
      <c r="A12" s="245"/>
      <c r="B12" s="291"/>
      <c r="C12" s="291"/>
      <c r="D12" s="197"/>
      <c r="E12" s="318"/>
      <c r="F12" s="318"/>
      <c r="G12" s="318"/>
      <c r="H12" s="318"/>
    </row>
    <row r="13" spans="1:8" s="98" customFormat="1" ht="13.5" thickBot="1">
      <c r="A13" s="148"/>
      <c r="B13" s="70"/>
      <c r="C13" s="70" t="s">
        <v>101</v>
      </c>
      <c r="D13" s="155">
        <f>ROUND(SUM(D7:D12),0)</f>
        <v>0</v>
      </c>
    </row>
    <row r="14" spans="1:8" ht="5.25" customHeight="1" thickBot="1">
      <c r="A14" s="263"/>
      <c r="B14" s="318"/>
      <c r="C14" s="318"/>
      <c r="E14" s="318"/>
      <c r="F14" s="318"/>
      <c r="G14" s="318"/>
      <c r="H14" s="318"/>
    </row>
    <row r="15" spans="1:8" ht="31.5" customHeight="1" thickBot="1">
      <c r="A15" s="134" t="s">
        <v>40</v>
      </c>
      <c r="B15" s="135" t="s">
        <v>102</v>
      </c>
      <c r="C15" s="135" t="s">
        <v>97</v>
      </c>
      <c r="D15" s="144" t="s">
        <v>103</v>
      </c>
      <c r="E15" s="318"/>
      <c r="F15" s="318"/>
      <c r="G15" s="318"/>
      <c r="H15" s="318"/>
    </row>
    <row r="16" spans="1:8" ht="26.25" thickBot="1">
      <c r="A16" s="149">
        <v>6</v>
      </c>
      <c r="B16" s="145" t="s">
        <v>104</v>
      </c>
      <c r="C16" s="146" t="s">
        <v>105</v>
      </c>
      <c r="D16" s="147">
        <v>100000</v>
      </c>
      <c r="E16" s="318"/>
      <c r="F16" s="318"/>
      <c r="G16" s="318"/>
      <c r="H16" s="318"/>
    </row>
    <row r="17" spans="1:4">
      <c r="A17" s="245"/>
      <c r="B17" s="291"/>
      <c r="C17" s="291"/>
      <c r="D17" s="197"/>
    </row>
    <row r="18" spans="1:4">
      <c r="A18" s="245"/>
      <c r="B18" s="291"/>
      <c r="C18" s="291"/>
      <c r="D18" s="197"/>
    </row>
    <row r="19" spans="1:4">
      <c r="A19" s="245"/>
      <c r="B19" s="291"/>
      <c r="C19" s="291"/>
      <c r="D19" s="197"/>
    </row>
    <row r="20" spans="1:4">
      <c r="A20" s="245"/>
      <c r="B20" s="291"/>
      <c r="C20" s="291"/>
      <c r="D20" s="197"/>
    </row>
    <row r="21" spans="1:4">
      <c r="A21" s="245"/>
      <c r="B21" s="291"/>
      <c r="C21" s="291"/>
      <c r="D21" s="197"/>
    </row>
    <row r="22" spans="1:4" s="98" customFormat="1" ht="13.5" thickBot="1">
      <c r="A22" s="148"/>
      <c r="B22" s="70"/>
      <c r="C22" s="70" t="s">
        <v>101</v>
      </c>
      <c r="D22" s="155">
        <f>ROUND(SUM(D17:D21),0)</f>
        <v>0</v>
      </c>
    </row>
    <row r="23" spans="1:4" s="153" customFormat="1" ht="7.5" customHeight="1" thickBot="1">
      <c r="A23" s="150"/>
      <c r="B23" s="151"/>
      <c r="C23" s="151"/>
      <c r="D23" s="152"/>
    </row>
    <row r="24" spans="1:4" ht="30.75" thickBot="1">
      <c r="A24" s="134" t="s">
        <v>40</v>
      </c>
      <c r="B24" s="135" t="s">
        <v>106</v>
      </c>
      <c r="C24" s="125" t="s">
        <v>97</v>
      </c>
      <c r="D24" s="144" t="s">
        <v>103</v>
      </c>
    </row>
    <row r="25" spans="1:4">
      <c r="A25" s="245"/>
      <c r="B25" s="291"/>
      <c r="C25" s="291"/>
      <c r="D25" s="197"/>
    </row>
    <row r="26" spans="1:4">
      <c r="A26" s="245"/>
      <c r="B26" s="291"/>
      <c r="C26" s="291"/>
      <c r="D26" s="197"/>
    </row>
    <row r="27" spans="1:4" s="98" customFormat="1" ht="13.5" thickBot="1">
      <c r="A27" s="148"/>
      <c r="B27" s="70"/>
      <c r="C27" s="70" t="s">
        <v>101</v>
      </c>
      <c r="D27" s="155">
        <f>ROUND(SUM(D25:D26),0)</f>
        <v>0</v>
      </c>
    </row>
    <row r="28" spans="1:4" ht="9.75" customHeight="1" thickBot="1">
      <c r="A28" s="263"/>
      <c r="B28" s="318"/>
      <c r="C28" s="318"/>
    </row>
    <row r="29" spans="1:4" s="98" customFormat="1" ht="15.75" customHeight="1" thickBot="1">
      <c r="A29" s="154"/>
      <c r="B29" s="71" t="s">
        <v>107</v>
      </c>
      <c r="C29" s="71"/>
      <c r="D29" s="156">
        <f>ROUND(SUM(D22+D27+D13),0)</f>
        <v>0</v>
      </c>
    </row>
    <row r="30" spans="1:4" ht="13.5" thickBot="1">
      <c r="A30" s="318"/>
      <c r="B30" s="318"/>
      <c r="C30" s="318"/>
    </row>
    <row r="31" spans="1:4" ht="11.25" customHeight="1">
      <c r="A31" s="391" t="s">
        <v>37</v>
      </c>
      <c r="B31" s="392"/>
      <c r="C31" s="392"/>
      <c r="D31" s="393"/>
    </row>
    <row r="32" spans="1:4" ht="11.25" customHeight="1" thickBot="1">
      <c r="A32" s="394"/>
      <c r="B32" s="395"/>
      <c r="C32" s="395"/>
      <c r="D32" s="396"/>
    </row>
  </sheetData>
  <sheetProtection formatCells="0" formatColumns="0" formatRows="0" insertRows="0" deleteRows="0" selectLockedCells="1"/>
  <customSheetViews>
    <customSheetView guid="{D7FF18E2-A72D-4088-BD59-9D74A43C39A8}" scale="90" showPageBreaks="1" printArea="1" topLeftCell="A4">
      <selection activeCell="A18" sqref="A18"/>
      <pageMargins left="0" right="0" top="0" bottom="0" header="0" footer="0"/>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 right="0" top="0" bottom="0" header="0" footer="0"/>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 right="0" top="0" bottom="0" header="0" footer="0"/>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 right="0" top="0" bottom="0" header="0" footer="0"/>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 right="0" top="0" bottom="0" header="0" footer="0"/>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 right="0" top="0" bottom="0" header="0" footer="0"/>
      <pageSetup scale="90" fitToWidth="0" fitToHeight="0" orientation="landscape" r:id="rId6"/>
      <headerFooter alignWithMargins="0">
        <oddFooter>&amp;Lf. Contractual&amp;RPage &amp;P of &amp;N</oddFooter>
      </headerFooter>
    </customSheetView>
  </customSheetViews>
  <mergeCells count="4">
    <mergeCell ref="A1:B1"/>
    <mergeCell ref="A2:D2"/>
    <mergeCell ref="A3:D3"/>
    <mergeCell ref="A31:D32"/>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18"/>
  <sheetViews>
    <sheetView showGridLines="0" zoomScale="90" workbookViewId="0">
      <selection activeCell="B22" sqref="B22"/>
    </sheetView>
  </sheetViews>
  <sheetFormatPr defaultColWidth="9.140625" defaultRowHeight="12.75"/>
  <cols>
    <col min="1" max="1" width="8" style="3" customWidth="1"/>
    <col min="2" max="2" width="57.42578125" style="3" customWidth="1"/>
    <col min="3" max="3" width="12.42578125" style="104" customWidth="1"/>
    <col min="4" max="4" width="28.42578125" style="158" customWidth="1"/>
    <col min="5" max="5" width="58.85546875" style="105" customWidth="1"/>
    <col min="6" max="16384" width="9.140625" style="3"/>
  </cols>
  <sheetData>
    <row r="1" spans="1:11" s="122" customFormat="1" ht="12.75" customHeight="1">
      <c r="A1" s="398" t="s">
        <v>38</v>
      </c>
      <c r="B1" s="398"/>
      <c r="C1" s="157"/>
      <c r="D1" s="92"/>
      <c r="E1" s="96"/>
      <c r="F1" s="316"/>
      <c r="G1" s="316"/>
      <c r="H1" s="316"/>
      <c r="I1" s="320"/>
      <c r="J1" s="320"/>
      <c r="K1" s="320"/>
    </row>
    <row r="2" spans="1:11" s="123" customFormat="1" ht="18.75" thickBot="1">
      <c r="A2" s="408" t="s">
        <v>32</v>
      </c>
      <c r="B2" s="408"/>
      <c r="C2" s="408"/>
      <c r="D2" s="408"/>
      <c r="E2" s="408"/>
      <c r="F2" s="317"/>
      <c r="G2" s="317"/>
      <c r="H2" s="317"/>
      <c r="I2" s="99"/>
      <c r="J2" s="99"/>
      <c r="K2" s="99"/>
    </row>
    <row r="3" spans="1:11" ht="83.45" customHeight="1" thickBot="1">
      <c r="A3" s="402" t="s">
        <v>108</v>
      </c>
      <c r="B3" s="403"/>
      <c r="C3" s="403"/>
      <c r="D3" s="403"/>
      <c r="E3" s="404"/>
      <c r="F3" s="318"/>
      <c r="G3" s="318"/>
      <c r="H3" s="318"/>
      <c r="I3" s="318"/>
      <c r="J3" s="318"/>
      <c r="K3" s="318"/>
    </row>
    <row r="4" spans="1:11" ht="11.25" customHeight="1" thickBot="1">
      <c r="A4" s="318"/>
      <c r="B4" s="238"/>
      <c r="C4" s="242"/>
      <c r="D4" s="292"/>
      <c r="E4" s="243"/>
      <c r="F4" s="318"/>
      <c r="G4" s="318"/>
      <c r="H4" s="318"/>
      <c r="I4" s="318"/>
      <c r="J4" s="318"/>
      <c r="K4" s="318"/>
    </row>
    <row r="5" spans="1:11" ht="15.75" customHeight="1" thickBot="1">
      <c r="A5" s="409" t="s">
        <v>109</v>
      </c>
      <c r="B5" s="410"/>
      <c r="C5" s="410"/>
      <c r="D5" s="410"/>
      <c r="E5" s="411"/>
      <c r="F5" s="318"/>
      <c r="G5" s="318"/>
      <c r="H5" s="318"/>
      <c r="I5" s="318"/>
      <c r="J5" s="318"/>
      <c r="K5" s="318"/>
    </row>
    <row r="6" spans="1:11" ht="13.5" thickBot="1">
      <c r="A6" s="318"/>
      <c r="B6" s="238"/>
      <c r="C6" s="242"/>
      <c r="D6" s="292"/>
      <c r="E6" s="243"/>
      <c r="F6" s="318"/>
      <c r="G6" s="318"/>
      <c r="H6" s="318"/>
      <c r="I6" s="318"/>
      <c r="J6" s="318"/>
      <c r="K6" s="318"/>
    </row>
    <row r="7" spans="1:11" s="98" customFormat="1" ht="26.25" thickBot="1">
      <c r="A7" s="159" t="s">
        <v>40</v>
      </c>
      <c r="B7" s="135" t="s">
        <v>110</v>
      </c>
      <c r="C7" s="138" t="s">
        <v>111</v>
      </c>
      <c r="D7" s="139" t="s">
        <v>83</v>
      </c>
      <c r="E7" s="140" t="s">
        <v>84</v>
      </c>
    </row>
    <row r="8" spans="1:11" s="98" customFormat="1" ht="15.75" thickBot="1">
      <c r="A8" s="405" t="s">
        <v>42</v>
      </c>
      <c r="B8" s="406"/>
      <c r="C8" s="406"/>
      <c r="D8" s="406"/>
      <c r="E8" s="407"/>
    </row>
    <row r="9" spans="1:11" s="4" customFormat="1" ht="13.5" thickBot="1">
      <c r="A9" s="114">
        <v>3</v>
      </c>
      <c r="B9" s="146" t="s">
        <v>112</v>
      </c>
      <c r="C9" s="119">
        <v>28000</v>
      </c>
      <c r="D9" s="160" t="s">
        <v>113</v>
      </c>
      <c r="E9" s="120" t="s">
        <v>114</v>
      </c>
    </row>
    <row r="10" spans="1:11">
      <c r="A10" s="245"/>
      <c r="B10" s="293"/>
      <c r="C10" s="265"/>
      <c r="D10" s="294"/>
      <c r="E10" s="256"/>
      <c r="F10" s="318"/>
      <c r="G10" s="318"/>
      <c r="H10" s="318"/>
      <c r="I10" s="318"/>
      <c r="J10" s="318"/>
      <c r="K10" s="318"/>
    </row>
    <row r="11" spans="1:11">
      <c r="A11" s="245"/>
      <c r="B11" s="293"/>
      <c r="C11" s="265"/>
      <c r="D11" s="294"/>
      <c r="E11" s="256"/>
      <c r="F11" s="318"/>
      <c r="G11" s="318"/>
      <c r="H11" s="318"/>
      <c r="I11" s="318"/>
      <c r="J11" s="318"/>
      <c r="K11" s="318"/>
    </row>
    <row r="12" spans="1:11">
      <c r="A12" s="245"/>
      <c r="B12" s="293"/>
      <c r="C12" s="265"/>
      <c r="D12" s="294"/>
      <c r="E12" s="256"/>
      <c r="F12" s="318"/>
      <c r="G12" s="318"/>
      <c r="H12" s="318"/>
      <c r="I12" s="318"/>
      <c r="J12" s="318"/>
      <c r="K12" s="318"/>
    </row>
    <row r="13" spans="1:11">
      <c r="A13" s="245"/>
      <c r="B13" s="293"/>
      <c r="C13" s="265"/>
      <c r="D13" s="294"/>
      <c r="E13" s="256"/>
      <c r="F13" s="318"/>
      <c r="G13" s="318"/>
      <c r="H13" s="318"/>
      <c r="I13" s="318"/>
      <c r="J13" s="318"/>
      <c r="K13" s="318"/>
    </row>
    <row r="14" spans="1:11" ht="13.5" thickBot="1">
      <c r="A14" s="271"/>
      <c r="B14" s="295"/>
      <c r="C14" s="296"/>
      <c r="D14" s="297"/>
      <c r="E14" s="277"/>
      <c r="F14" s="318"/>
      <c r="G14" s="318"/>
      <c r="H14" s="318"/>
      <c r="I14" s="318"/>
      <c r="J14" s="318"/>
      <c r="K14" s="318"/>
    </row>
    <row r="15" spans="1:11" ht="13.5" thickBot="1">
      <c r="A15" s="257"/>
      <c r="B15" s="71" t="s">
        <v>56</v>
      </c>
      <c r="C15" s="91">
        <f>SUM(C10:C14)</f>
        <v>0</v>
      </c>
      <c r="D15" s="298"/>
      <c r="E15" s="261"/>
      <c r="F15" s="318"/>
      <c r="G15" s="318"/>
      <c r="H15" s="318"/>
      <c r="I15" s="318"/>
      <c r="J15" s="318"/>
      <c r="K15" s="318"/>
    </row>
    <row r="16" spans="1:11" ht="13.5" thickBot="1">
      <c r="A16" s="318"/>
      <c r="B16" s="318"/>
      <c r="C16" s="242"/>
      <c r="D16" s="292"/>
      <c r="E16" s="243"/>
      <c r="F16" s="318"/>
      <c r="G16" s="318"/>
      <c r="H16" s="318"/>
      <c r="I16" s="318"/>
      <c r="J16" s="318"/>
      <c r="K16" s="318"/>
    </row>
    <row r="17" spans="1:5" ht="11.25" customHeight="1">
      <c r="A17" s="391" t="s">
        <v>37</v>
      </c>
      <c r="B17" s="392"/>
      <c r="C17" s="392"/>
      <c r="D17" s="392"/>
      <c r="E17" s="393"/>
    </row>
    <row r="18" spans="1:5" ht="11.25" customHeight="1" thickBot="1">
      <c r="A18" s="394"/>
      <c r="B18" s="395"/>
      <c r="C18" s="395"/>
      <c r="D18" s="395"/>
      <c r="E18" s="396"/>
    </row>
  </sheetData>
  <sheetProtection formatCells="0" formatColumns="0" formatRows="0" insertRows="0" deleteRows="0" selectLockedCells="1"/>
  <customSheetViews>
    <customSheetView guid="{D7FF18E2-A72D-4088-BD59-9D74A43C39A8}" scale="90" showPageBreaks="1" showGridLines="0" fitToPage="1" printArea="1">
      <selection activeCell="A3" sqref="A3:D3"/>
      <pageMargins left="0" right="0" top="0" bottom="0" header="0" footer="0"/>
      <printOptions horizontalCentered="1"/>
      <pageSetup scale="84" fitToHeight="2" orientation="landscape" r:id="rId1"/>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 right="0" top="0" bottom="0" header="0" footer="0"/>
      <printOptions horizontalCentered="1"/>
      <pageSetup scale="84" fitToHeight="2" orientation="landscape" r:id="rId2"/>
      <headerFooter alignWithMargins="0">
        <oddFooter>&amp;Lg. Construction&amp;RPage &amp;P of &amp;N</oddFooter>
      </headerFooter>
    </customSheetView>
    <customSheetView guid="{712CE29F-EFCA-4968-A7C5-599F87319D6A}" scale="90" showGridLines="0" fitToPage="1">
      <selection activeCell="A3" sqref="A3:D3"/>
      <pageMargins left="0" right="0" top="0" bottom="0" header="0" footer="0"/>
      <printOptions horizontalCentered="1"/>
      <pageSetup scale="84" fitToHeight="2" orientation="landscape" r:id="rId3"/>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 right="0" top="0" bottom="0" header="0" footer="0"/>
      <printOptions horizontalCentered="1"/>
      <pageSetup scale="84" fitToHeight="2" orientation="landscape" r:id="rId4"/>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 right="0" top="0" bottom="0" header="0" footer="0"/>
      <printOptions horizontalCentered="1"/>
      <pageSetup scale="84" fitToHeight="2" orientation="landscape" r:id="rId5"/>
      <headerFooter alignWithMargins="0">
        <oddFooter>&amp;Lg. Construction&amp;RPage &amp;P of &amp;N</oddFooter>
      </headerFooter>
    </customSheetView>
    <customSheetView guid="{BF352FCE-C1BE-4B84-9561-6030FEF6A15F}" scale="90" showPageBreaks="1" fitToPage="1">
      <selection activeCell="A2" sqref="A2:D2"/>
      <pageMargins left="0" right="0" top="0" bottom="0" header="0" footer="0"/>
      <printOptions horizontalCentered="1"/>
      <pageSetup scale="87" orientation="landscape" r:id="rId6"/>
      <headerFooter alignWithMargins="0">
        <oddFooter>&amp;Lg. Construction&amp;RPage &amp;P of &amp;N</oddFooter>
      </headerFooter>
    </customSheetView>
  </customSheetViews>
  <mergeCells count="6">
    <mergeCell ref="A1:B1"/>
    <mergeCell ref="A2:E2"/>
    <mergeCell ref="A3:E3"/>
    <mergeCell ref="A5:E5"/>
    <mergeCell ref="A17:E18"/>
    <mergeCell ref="A8:E8"/>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17"/>
  <sheetViews>
    <sheetView showGridLines="0" zoomScale="90" workbookViewId="0">
      <selection activeCell="D35" sqref="D35"/>
    </sheetView>
  </sheetViews>
  <sheetFormatPr defaultColWidth="9.140625" defaultRowHeight="12.75"/>
  <cols>
    <col min="1" max="1" width="7.5703125" style="3" customWidth="1"/>
    <col min="2" max="2" width="48.5703125" style="3" customWidth="1"/>
    <col min="3" max="3" width="14.140625" style="104" customWidth="1"/>
    <col min="4" max="4" width="41" style="161" customWidth="1"/>
    <col min="5" max="5" width="68.140625" style="105" customWidth="1"/>
    <col min="6" max="16384" width="9.140625" style="3"/>
  </cols>
  <sheetData>
    <row r="1" spans="1:8" s="122" customFormat="1" ht="12.75" customHeight="1">
      <c r="A1" s="398" t="s">
        <v>38</v>
      </c>
      <c r="B1" s="398"/>
      <c r="C1" s="92"/>
      <c r="D1" s="316"/>
      <c r="E1" s="96"/>
      <c r="F1" s="320"/>
      <c r="G1" s="320"/>
      <c r="H1" s="320"/>
    </row>
    <row r="2" spans="1:8" s="123" customFormat="1" ht="18.75" thickBot="1">
      <c r="A2" s="397" t="s">
        <v>33</v>
      </c>
      <c r="B2" s="397"/>
      <c r="C2" s="397"/>
      <c r="D2" s="397"/>
      <c r="E2" s="397"/>
      <c r="F2" s="99"/>
      <c r="G2" s="99"/>
      <c r="H2" s="99"/>
    </row>
    <row r="3" spans="1:8" ht="81" customHeight="1" thickBot="1">
      <c r="A3" s="412" t="s">
        <v>115</v>
      </c>
      <c r="B3" s="413"/>
      <c r="C3" s="413"/>
      <c r="D3" s="413"/>
      <c r="E3" s="414"/>
      <c r="F3" s="318"/>
      <c r="G3" s="318"/>
      <c r="H3" s="318"/>
    </row>
    <row r="4" spans="1:8" ht="6.75" customHeight="1" thickBot="1">
      <c r="A4" s="318"/>
      <c r="B4" s="238"/>
      <c r="C4" s="242"/>
      <c r="D4" s="299"/>
      <c r="E4" s="243"/>
      <c r="F4" s="318"/>
      <c r="G4" s="318"/>
      <c r="H4" s="318"/>
    </row>
    <row r="5" spans="1:8" s="98" customFormat="1" ht="26.25" thickBot="1">
      <c r="A5" s="134" t="s">
        <v>40</v>
      </c>
      <c r="B5" s="135" t="s">
        <v>116</v>
      </c>
      <c r="C5" s="138" t="s">
        <v>117</v>
      </c>
      <c r="D5" s="139" t="s">
        <v>83</v>
      </c>
      <c r="E5" s="140" t="s">
        <v>84</v>
      </c>
    </row>
    <row r="6" spans="1:8" s="98" customFormat="1" ht="15.75" thickBot="1">
      <c r="A6" s="405" t="s">
        <v>42</v>
      </c>
      <c r="B6" s="406"/>
      <c r="C6" s="406"/>
      <c r="D6" s="406"/>
      <c r="E6" s="407"/>
    </row>
    <row r="7" spans="1:8" ht="13.5" customHeight="1" thickBot="1">
      <c r="A7" s="130">
        <v>5</v>
      </c>
      <c r="B7" s="115" t="s">
        <v>118</v>
      </c>
      <c r="C7" s="119">
        <v>16000</v>
      </c>
      <c r="D7" s="162" t="s">
        <v>119</v>
      </c>
      <c r="E7" s="120" t="s">
        <v>120</v>
      </c>
      <c r="F7" s="318"/>
      <c r="G7" s="318"/>
      <c r="H7" s="318"/>
    </row>
    <row r="8" spans="1:8">
      <c r="A8" s="245"/>
      <c r="B8" s="300"/>
      <c r="C8" s="265"/>
      <c r="D8" s="301"/>
      <c r="E8" s="251"/>
      <c r="F8" s="318"/>
      <c r="G8" s="318"/>
      <c r="H8" s="318"/>
    </row>
    <row r="9" spans="1:8">
      <c r="A9" s="245"/>
      <c r="B9" s="300"/>
      <c r="C9" s="265"/>
      <c r="D9" s="301"/>
      <c r="E9" s="251"/>
      <c r="F9" s="318"/>
      <c r="G9" s="318"/>
      <c r="H9" s="318"/>
    </row>
    <row r="10" spans="1:8">
      <c r="A10" s="245"/>
      <c r="B10" s="293"/>
      <c r="C10" s="268"/>
      <c r="D10" s="302"/>
      <c r="E10" s="256"/>
      <c r="F10" s="318"/>
      <c r="G10" s="318"/>
      <c r="H10" s="318"/>
    </row>
    <row r="11" spans="1:8">
      <c r="A11" s="245"/>
      <c r="B11" s="293"/>
      <c r="C11" s="268"/>
      <c r="D11" s="302"/>
      <c r="E11" s="256"/>
      <c r="F11" s="318"/>
      <c r="G11" s="318"/>
      <c r="H11" s="318"/>
    </row>
    <row r="12" spans="1:8">
      <c r="A12" s="245"/>
      <c r="B12" s="293"/>
      <c r="C12" s="268"/>
      <c r="D12" s="302"/>
      <c r="E12" s="256"/>
      <c r="F12" s="318"/>
      <c r="G12" s="318"/>
      <c r="H12" s="318"/>
    </row>
    <row r="13" spans="1:8" ht="13.5" thickBot="1">
      <c r="A13" s="271"/>
      <c r="B13" s="295"/>
      <c r="C13" s="274"/>
      <c r="D13" s="303"/>
      <c r="E13" s="277"/>
      <c r="F13" s="318"/>
      <c r="G13" s="318"/>
      <c r="H13" s="318"/>
    </row>
    <row r="14" spans="1:8" ht="13.5" thickBot="1">
      <c r="A14" s="257"/>
      <c r="B14" s="71" t="s">
        <v>56</v>
      </c>
      <c r="C14" s="280">
        <f>ROUND(SUM(C8:C13),0)</f>
        <v>0</v>
      </c>
      <c r="D14" s="304"/>
      <c r="E14" s="261"/>
      <c r="F14" s="318"/>
      <c r="G14" s="318"/>
      <c r="H14" s="318"/>
    </row>
    <row r="15" spans="1:8" ht="13.5" thickBot="1">
      <c r="A15" s="318"/>
      <c r="B15" s="318"/>
      <c r="C15" s="242"/>
      <c r="D15" s="299"/>
      <c r="E15" s="243"/>
      <c r="F15" s="318"/>
      <c r="G15" s="318"/>
      <c r="H15" s="318"/>
    </row>
    <row r="16" spans="1:8" ht="11.25" customHeight="1">
      <c r="A16" s="391" t="s">
        <v>37</v>
      </c>
      <c r="B16" s="392"/>
      <c r="C16" s="392"/>
      <c r="D16" s="392"/>
      <c r="E16" s="393"/>
      <c r="F16" s="318"/>
      <c r="G16" s="318"/>
      <c r="H16" s="318"/>
    </row>
    <row r="17" spans="1:5" ht="11.25" customHeight="1" thickBot="1">
      <c r="A17" s="394"/>
      <c r="B17" s="395"/>
      <c r="C17" s="395"/>
      <c r="D17" s="395"/>
      <c r="E17" s="396"/>
    </row>
  </sheetData>
  <sheetProtection formatCells="0" formatColumns="0" formatRows="0" insertRows="0" deleteRows="0" selectLockedCells="1"/>
  <customSheetViews>
    <customSheetView guid="{D7FF18E2-A72D-4088-BD59-9D74A43C39A8}" scale="90" showPageBreaks="1" fitToPage="1" printArea="1">
      <selection activeCell="I5" sqref="I5"/>
      <pageMargins left="0" right="0" top="0" bottom="0" header="0" footer="0"/>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 right="0" top="0" bottom="0" header="0" footer="0"/>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 right="0" top="0" bottom="0" header="0" footer="0"/>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 right="0" top="0" bottom="0" header="0" footer="0"/>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 right="0" top="0" bottom="0" header="0" footer="0"/>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 right="0" top="0" bottom="0" header="0" footer="0"/>
      <printOptions horizontalCentered="1"/>
      <pageSetup scale="84" orientation="landscape" r:id="rId6"/>
      <headerFooter alignWithMargins="0">
        <oddFooter>&amp;Lh. Other Direct Costs&amp;RPage &amp;P of &amp;N</oddFooter>
      </headerFooter>
    </customSheetView>
  </customSheetViews>
  <mergeCells count="5">
    <mergeCell ref="A1:B1"/>
    <mergeCell ref="A2:E2"/>
    <mergeCell ref="A16:E17"/>
    <mergeCell ref="A3:E3"/>
    <mergeCell ref="A6:E6"/>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B7EDAF9737AC478B694DD6BABB6078" ma:contentTypeVersion="27" ma:contentTypeDescription="Create a new document." ma:contentTypeScope="" ma:versionID="067a05ee0d96cd37022b6a546d3c34da">
  <xsd:schema xmlns:xsd="http://www.w3.org/2001/XMLSchema" xmlns:xs="http://www.w3.org/2001/XMLSchema" xmlns:p="http://schemas.microsoft.com/office/2006/metadata/properties" xmlns:ns1="http://schemas.microsoft.com/sharepoint/v3" xmlns:ns2="589c39b0-21c5-4bfd-8db7-9f50622bc62b" xmlns:ns3="ec0a3d58-d6b5-44e7-a6e6-f9ef0804699b" targetNamespace="http://schemas.microsoft.com/office/2006/metadata/properties" ma:root="true" ma:fieldsID="3b5a769ecdd3bf78b05ab31ec9c6ce15" ns1:_="" ns2:_="" ns3:_="">
    <xsd:import namespace="http://schemas.microsoft.com/sharepoint/v3"/>
    <xsd:import namespace="589c39b0-21c5-4bfd-8db7-9f50622bc62b"/>
    <xsd:import namespace="ec0a3d58-d6b5-44e7-a6e6-f9ef080469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ma:readOnly="false">
      <xsd:simpleType>
        <xsd:restriction base="dms:Note"/>
      </xsd:simpleType>
    </xsd:element>
    <xsd:element name="_ip_UnifiedCompliancePolicyUIAction" ma:index="15"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9c39b0-21c5-4bfd-8db7-9f50622bc6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hidden="true" ma:internalName="MediaServiceAutoTags" ma:readOnly="true">
      <xsd:simpleType>
        <xsd:restriction base="dms:Text"/>
      </xsd:simpleType>
    </xsd:element>
    <xsd:element name="MediaServiceLocation" ma:index="12" nillable="true" ma:displayName="MediaServiceLocation" ma:hidden="true" ma:internalName="MediaServiceLocation" ma:readOnly="true">
      <xsd:simpleType>
        <xsd:restriction base="dms:Text"/>
      </xsd:simpleType>
    </xsd:element>
    <xsd:element name="MediaServiceOCR" ma:index="13" nillable="true" ma:displayName="MediaServiceOCR"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a3d58-d6b5-44e7-a6e6-f9ef0804699b"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25" nillable="true" ma:displayName="Taxonomy Catch All Column" ma:hidden="true" ma:list="{df8f728e-9365-44ed-a442-c0ced406f9f5}" ma:internalName="TaxCatchAll" ma:showField="CatchAllData" ma:web="ec0a3d58-d6b5-44e7-a6e6-f9ef080469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0a3d58-d6b5-44e7-a6e6-f9ef0804699b" xsi:nil="true"/>
    <lcf76f155ced4ddcb4097134ff3c332f xmlns="589c39b0-21c5-4bfd-8db7-9f50622bc62b">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137890C-5697-4B75-8ED6-4BF1A46EE4A3}"/>
</file>

<file path=customXml/itemProps2.xml><?xml version="1.0" encoding="utf-8"?>
<ds:datastoreItem xmlns:ds="http://schemas.openxmlformats.org/officeDocument/2006/customXml" ds:itemID="{1B67BAF4-2F6B-49F7-B72B-1D9C9ED3C885}"/>
</file>

<file path=customXml/itemProps3.xml><?xml version="1.0" encoding="utf-8"?>
<ds:datastoreItem xmlns:ds="http://schemas.openxmlformats.org/officeDocument/2006/customXml" ds:itemID="{335C459A-88E6-4C69-A7A2-C889E476A057}"/>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Energy - Golden Field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subject/>
  <dc:creator>Pat Saito</dc:creator>
  <cp:keywords/>
  <dc:description/>
  <cp:lastModifiedBy>Parrish, Bridget</cp:lastModifiedBy>
  <cp:revision/>
  <dcterms:created xsi:type="dcterms:W3CDTF">2006-10-30T17:25:35Z</dcterms:created>
  <dcterms:modified xsi:type="dcterms:W3CDTF">2025-12-12T15:02:38Z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0x01010044B7EDAF9737AC478B694DD6BABB6078</vt:lpwstr>
  </property>
  <property fmtid="{D5CDD505-2E9C-101B-9397-08002B2CF9AE}" pid="4" name="SV_QUERY_LIST_4F35BF76-6C0D-4D9B-82B2-816C12CF3733">
    <vt:lpwstr>empty_477D106A-C0D6-4607-AEBD-E2C9D60EA279</vt:lpwstr>
  </property>
  <property fmtid="{D5CDD505-2E9C-101B-9397-08002B2CF9AE}" pid="5" name="MediaServiceImageTags">
    <vt:lpwstr/>
  </property>
</Properties>
</file>