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kane1\Desktop\"/>
    </mc:Choice>
  </mc:AlternateContent>
  <bookViews>
    <workbookView xWindow="0" yWindow="0" windowWidth="15348" windowHeight="39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C67" i="1"/>
  <c r="D17" i="1"/>
  <c r="D57" i="1"/>
  <c r="D37" i="1"/>
  <c r="D19" i="1"/>
  <c r="D68" i="1"/>
  <c r="D22" i="1"/>
  <c r="D70" i="1"/>
  <c r="C68" i="1"/>
  <c r="C71" i="1"/>
  <c r="C69" i="1"/>
  <c r="C70" i="1"/>
  <c r="B67" i="1"/>
  <c r="B68" i="1"/>
  <c r="B69" i="1"/>
  <c r="B70" i="1"/>
  <c r="B71" i="1"/>
  <c r="B66" i="1"/>
  <c r="D58" i="1"/>
  <c r="D59" i="1"/>
  <c r="D60" i="1"/>
  <c r="D61" i="1"/>
  <c r="D56" i="1"/>
  <c r="D66" i="1" s="1"/>
  <c r="D20" i="1"/>
  <c r="D69" i="1" s="1"/>
  <c r="D21" i="1"/>
  <c r="B23" i="1"/>
  <c r="G7" i="1"/>
  <c r="G8" i="1"/>
  <c r="G9" i="1"/>
  <c r="G10" i="1"/>
  <c r="G11" i="1"/>
  <c r="G6" i="1"/>
  <c r="B12" i="1"/>
  <c r="C12" i="1"/>
  <c r="D12" i="1"/>
  <c r="F12" i="1"/>
  <c r="C62" i="1"/>
  <c r="B62" i="1"/>
  <c r="G12" i="1"/>
  <c r="E12" i="1"/>
  <c r="C52" i="1"/>
  <c r="D52" i="1"/>
  <c r="B52" i="1"/>
  <c r="C42" i="1"/>
  <c r="D42" i="1"/>
  <c r="B42" i="1"/>
  <c r="C33" i="1"/>
  <c r="D33" i="1"/>
  <c r="B33" i="1"/>
  <c r="D28" i="1"/>
  <c r="D71" i="1" l="1"/>
  <c r="D62" i="1"/>
  <c r="C72" i="1"/>
  <c r="B72" i="1"/>
  <c r="C23" i="1"/>
  <c r="D18" i="1"/>
  <c r="D23" i="1" l="1"/>
  <c r="D67" i="1"/>
  <c r="D72" i="1" s="1"/>
</calcChain>
</file>

<file path=xl/sharedStrings.xml><?xml version="1.0" encoding="utf-8"?>
<sst xmlns="http://schemas.openxmlformats.org/spreadsheetml/2006/main" count="88" uniqueCount="21">
  <si>
    <t>Type of Mobile Device</t>
  </si>
  <si>
    <t>Cellular Phones</t>
  </si>
  <si>
    <t>Smart Phones</t>
  </si>
  <si>
    <t>Tablets</t>
  </si>
  <si>
    <t>Air Cards</t>
  </si>
  <si>
    <t>Pagers</t>
  </si>
  <si>
    <t>Telemetry</t>
  </si>
  <si>
    <t>Total</t>
  </si>
  <si>
    <t>Verizon</t>
  </si>
  <si>
    <t>AT&amp;T</t>
  </si>
  <si>
    <t>Sprint Solutions</t>
  </si>
  <si>
    <t>T-Mobile</t>
  </si>
  <si>
    <t>US Cellular</t>
  </si>
  <si>
    <t>Total Devices</t>
  </si>
  <si>
    <t>Total Current Monthly Cost</t>
  </si>
  <si>
    <t>Sprint</t>
  </si>
  <si>
    <t>All Carriers</t>
  </si>
  <si>
    <t>Total Projected Annual Cost</t>
  </si>
  <si>
    <t>New &amp; Replacement Devices Issued:</t>
  </si>
  <si>
    <t>7/1/2019 - 6/30/2020 Activation</t>
  </si>
  <si>
    <t>NC DEQ Mobile Device Reporting 7/1/2019 - 6/30/2020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</si>
</sst>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Border="1"/>
    <xf numFmtId="0" fontId="2" fillId="0" borderId="0" xfId="0" applyFont="1"/>
    <xf numFmtId="44" fontId="0" fillId="0" borderId="1" xfId="1" applyFont="1" applyBorder="1"/>
    <xf numFmtId="44" fontId="1" fillId="0" borderId="1" xfId="1" applyFont="1" applyBorder="1"/>
    <xf numFmtId="44" fontId="0" fillId="0" borderId="2" xfId="1" applyFont="1" applyBorder="1"/>
    <xf numFmtId="0" fontId="1" fillId="0" borderId="6" xfId="0" applyFont="1" applyBorder="1" applyAlignment="1">
      <alignment wrapText="1"/>
    </xf>
    <xf numFmtId="0" fontId="0" fillId="0" borderId="7" xfId="0" applyBorder="1"/>
    <xf numFmtId="0" fontId="0" fillId="0" borderId="8" xfId="0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9" xfId="0" applyFont="1" applyBorder="1" applyAlignment="1">
      <alignment horizontal="center" wrapText="1"/>
    </xf>
    <xf numFmtId="44" fontId="0" fillId="0" borderId="2" xfId="0" applyNumberFormat="1" applyBorder="1"/>
    <xf numFmtId="44" fontId="1" fillId="0" borderId="1" xfId="0" applyNumberFormat="1" applyFont="1" applyBorder="1"/>
    <xf numFmtId="0" fontId="0" fillId="0" borderId="0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2"/>
  <sheetViews>
    <sheetView tabSelected="1" zoomScaleNormal="100" workbookViewId="0">
      <selection activeCell="J9" sqref="J9"/>
    </sheetView>
  </sheetViews>
  <sheetFormatPr defaultRowHeight="14.4" x14ac:dyDescent="0.3"/>
  <cols>
    <col min="1" max="1" width="21" bestFit="1" customWidth="1"/>
    <col min="2" max="2" width="9.5546875" customWidth="1"/>
    <col min="3" max="3" width="11.6640625" customWidth="1"/>
    <col min="4" max="4" width="12.33203125" customWidth="1"/>
    <col min="5" max="5" width="11" customWidth="1"/>
    <col min="6" max="6" width="12.5546875" customWidth="1"/>
  </cols>
  <sheetData>
    <row r="2" spans="1:7" ht="18" x14ac:dyDescent="0.35">
      <c r="A2" s="11" t="s">
        <v>20</v>
      </c>
    </row>
    <row r="3" spans="1:7" ht="18" x14ac:dyDescent="0.35">
      <c r="A3" s="11"/>
    </row>
    <row r="4" spans="1:7" ht="15" thickBot="1" x14ac:dyDescent="0.35">
      <c r="A4" t="s">
        <v>18</v>
      </c>
    </row>
    <row r="5" spans="1:7" s="1" customFormat="1" ht="29.4" thickBot="1" x14ac:dyDescent="0.35">
      <c r="A5" s="5" t="s">
        <v>0</v>
      </c>
      <c r="B5" s="6" t="s">
        <v>8</v>
      </c>
      <c r="C5" s="6" t="s">
        <v>9</v>
      </c>
      <c r="D5" s="6" t="s">
        <v>10</v>
      </c>
      <c r="E5" s="6" t="s">
        <v>11</v>
      </c>
      <c r="F5" s="15" t="s">
        <v>12</v>
      </c>
      <c r="G5" s="22" t="s">
        <v>7</v>
      </c>
    </row>
    <row r="6" spans="1:7" x14ac:dyDescent="0.3">
      <c r="A6" s="4" t="s">
        <v>1</v>
      </c>
      <c r="B6" s="4">
        <v>71</v>
      </c>
      <c r="C6" s="4"/>
      <c r="D6" s="4"/>
      <c r="E6" s="4">
        <v>0</v>
      </c>
      <c r="F6" s="16">
        <v>6</v>
      </c>
      <c r="G6" s="21">
        <f>SUM(B6:F6)</f>
        <v>77</v>
      </c>
    </row>
    <row r="7" spans="1:7" x14ac:dyDescent="0.3">
      <c r="A7" s="2" t="s">
        <v>2</v>
      </c>
      <c r="B7" s="2">
        <v>390</v>
      </c>
      <c r="C7" s="2">
        <v>2</v>
      </c>
      <c r="D7" s="2">
        <v>0</v>
      </c>
      <c r="E7" s="2">
        <v>0</v>
      </c>
      <c r="F7" s="17">
        <v>34</v>
      </c>
      <c r="G7" s="19">
        <f t="shared" ref="G7:G12" si="0">SUM(B7:F7)</f>
        <v>426</v>
      </c>
    </row>
    <row r="8" spans="1:7" x14ac:dyDescent="0.3">
      <c r="A8" s="2" t="s">
        <v>3</v>
      </c>
      <c r="B8" s="2">
        <v>19</v>
      </c>
      <c r="C8" s="2"/>
      <c r="D8" s="2"/>
      <c r="E8" s="2">
        <v>0</v>
      </c>
      <c r="F8" s="17">
        <v>1</v>
      </c>
      <c r="G8" s="19">
        <f t="shared" si="0"/>
        <v>20</v>
      </c>
    </row>
    <row r="9" spans="1:7" x14ac:dyDescent="0.3">
      <c r="A9" s="2" t="s">
        <v>4</v>
      </c>
      <c r="B9" s="2">
        <v>0</v>
      </c>
      <c r="C9" s="2"/>
      <c r="D9" s="2"/>
      <c r="E9" s="2">
        <v>0</v>
      </c>
      <c r="F9" s="17">
        <v>0</v>
      </c>
      <c r="G9" s="19">
        <f t="shared" si="0"/>
        <v>0</v>
      </c>
    </row>
    <row r="10" spans="1:7" x14ac:dyDescent="0.3">
      <c r="A10" s="2" t="s">
        <v>5</v>
      </c>
      <c r="B10" s="2"/>
      <c r="C10" s="2"/>
      <c r="D10" s="2"/>
      <c r="E10" s="2">
        <v>0</v>
      </c>
      <c r="F10" s="17"/>
      <c r="G10" s="19">
        <f t="shared" si="0"/>
        <v>0</v>
      </c>
    </row>
    <row r="11" spans="1:7" x14ac:dyDescent="0.3">
      <c r="A11" s="2" t="s">
        <v>6</v>
      </c>
      <c r="B11" s="2">
        <v>0</v>
      </c>
      <c r="C11" s="2"/>
      <c r="D11" s="2"/>
      <c r="E11" s="2">
        <v>0</v>
      </c>
      <c r="F11" s="17">
        <v>7</v>
      </c>
      <c r="G11" s="19">
        <f t="shared" si="0"/>
        <v>7</v>
      </c>
    </row>
    <row r="12" spans="1:7" ht="15" thickBot="1" x14ac:dyDescent="0.35">
      <c r="A12" s="3" t="s">
        <v>7</v>
      </c>
      <c r="B12" s="3">
        <f>SUM(B6:B11)</f>
        <v>480</v>
      </c>
      <c r="C12" s="3">
        <f>SUM(C6:C11)</f>
        <v>2</v>
      </c>
      <c r="D12" s="3">
        <f>SUM(D6:D11)</f>
        <v>0</v>
      </c>
      <c r="E12" s="3">
        <f>SUM(E6:E11)</f>
        <v>0</v>
      </c>
      <c r="F12" s="18">
        <f>SUM(F6:F11)</f>
        <v>48</v>
      </c>
      <c r="G12" s="20">
        <f t="shared" si="0"/>
        <v>530</v>
      </c>
    </row>
    <row r="15" spans="1:7" ht="15" thickBot="1" x14ac:dyDescent="0.35">
      <c r="A15" t="s">
        <v>13</v>
      </c>
    </row>
    <row r="16" spans="1:7" s="1" customFormat="1" ht="58.2" thickBot="1" x14ac:dyDescent="0.35">
      <c r="A16" s="5" t="s">
        <v>0</v>
      </c>
      <c r="B16" s="6" t="s">
        <v>8</v>
      </c>
      <c r="C16" s="6" t="s">
        <v>14</v>
      </c>
      <c r="D16" s="7" t="s">
        <v>17</v>
      </c>
      <c r="E16" s="8" t="s">
        <v>19</v>
      </c>
      <c r="F16" s="8"/>
    </row>
    <row r="17" spans="1:6" x14ac:dyDescent="0.3">
      <c r="A17" s="4" t="s">
        <v>1</v>
      </c>
      <c r="B17" s="4">
        <v>162</v>
      </c>
      <c r="C17" s="14">
        <v>4045.52</v>
      </c>
      <c r="D17" s="23">
        <f t="shared" ref="D17:D22" si="1">C17*12</f>
        <v>48546.239999999998</v>
      </c>
      <c r="E17" s="9">
        <v>-76</v>
      </c>
      <c r="F17" s="9"/>
    </row>
    <row r="18" spans="1:6" x14ac:dyDescent="0.3">
      <c r="A18" s="2" t="s">
        <v>2</v>
      </c>
      <c r="B18" s="2">
        <v>505</v>
      </c>
      <c r="C18" s="12">
        <v>24501.67</v>
      </c>
      <c r="D18" s="23">
        <f t="shared" si="1"/>
        <v>294020.03999999998</v>
      </c>
      <c r="E18" s="9">
        <v>70</v>
      </c>
      <c r="F18" s="9"/>
    </row>
    <row r="19" spans="1:6" x14ac:dyDescent="0.3">
      <c r="A19" s="2" t="s">
        <v>3</v>
      </c>
      <c r="B19" s="2">
        <v>83</v>
      </c>
      <c r="C19" s="12">
        <v>2932.25</v>
      </c>
      <c r="D19" s="23">
        <f t="shared" si="1"/>
        <v>35187</v>
      </c>
      <c r="E19" s="9">
        <v>17</v>
      </c>
      <c r="F19" s="9"/>
    </row>
    <row r="20" spans="1:6" x14ac:dyDescent="0.3">
      <c r="A20" s="2" t="s">
        <v>4</v>
      </c>
      <c r="B20" s="2">
        <v>50</v>
      </c>
      <c r="C20" s="12">
        <v>2258.4499999999998</v>
      </c>
      <c r="D20" s="23">
        <f t="shared" si="1"/>
        <v>27101.399999999998</v>
      </c>
      <c r="E20" s="25">
        <v>-14</v>
      </c>
      <c r="F20" s="9"/>
    </row>
    <row r="21" spans="1:6" x14ac:dyDescent="0.3">
      <c r="A21" s="2" t="s">
        <v>5</v>
      </c>
      <c r="B21" s="2">
        <v>0</v>
      </c>
      <c r="C21" s="12">
        <v>0</v>
      </c>
      <c r="D21" s="23">
        <f t="shared" si="1"/>
        <v>0</v>
      </c>
      <c r="E21" s="9"/>
      <c r="F21" s="9"/>
    </row>
    <row r="22" spans="1:6" x14ac:dyDescent="0.3">
      <c r="A22" s="2" t="s">
        <v>6</v>
      </c>
      <c r="B22" s="2">
        <v>14</v>
      </c>
      <c r="C22" s="12">
        <v>542.5</v>
      </c>
      <c r="D22" s="23">
        <f t="shared" si="1"/>
        <v>6510</v>
      </c>
      <c r="E22" s="25">
        <v>-59</v>
      </c>
      <c r="F22" s="9"/>
    </row>
    <row r="23" spans="1:6" x14ac:dyDescent="0.3">
      <c r="A23" s="3" t="s">
        <v>7</v>
      </c>
      <c r="B23" s="3">
        <f>SUM(B17:B22)</f>
        <v>814</v>
      </c>
      <c r="C23" s="13">
        <f>SUM(C17:C22)</f>
        <v>34280.39</v>
      </c>
      <c r="D23" s="24">
        <f>SUM(D17:D22)</f>
        <v>411364.68</v>
      </c>
      <c r="E23" s="10"/>
      <c r="F23" s="10"/>
    </row>
    <row r="25" spans="1:6" ht="15" thickBot="1" x14ac:dyDescent="0.35"/>
    <row r="26" spans="1:6" s="1" customFormat="1" ht="58.2" thickBot="1" x14ac:dyDescent="0.35">
      <c r="A26" s="5" t="s">
        <v>0</v>
      </c>
      <c r="B26" s="6" t="s">
        <v>9</v>
      </c>
      <c r="C26" s="6" t="s">
        <v>14</v>
      </c>
      <c r="D26" s="7" t="s">
        <v>17</v>
      </c>
      <c r="E26" s="8" t="s">
        <v>19</v>
      </c>
      <c r="F26" s="8"/>
    </row>
    <row r="27" spans="1:6" x14ac:dyDescent="0.3">
      <c r="A27" s="4" t="s">
        <v>1</v>
      </c>
      <c r="B27" s="4"/>
      <c r="C27" s="4"/>
      <c r="D27" s="4"/>
      <c r="E27" s="9"/>
      <c r="F27" s="9"/>
    </row>
    <row r="28" spans="1:6" x14ac:dyDescent="0.3">
      <c r="A28" s="2" t="s">
        <v>2</v>
      </c>
      <c r="B28" s="2">
        <v>3</v>
      </c>
      <c r="C28" s="12">
        <v>210</v>
      </c>
      <c r="D28" s="12">
        <f>C28*12</f>
        <v>2520</v>
      </c>
      <c r="E28" s="9">
        <v>0</v>
      </c>
      <c r="F28" s="9"/>
    </row>
    <row r="29" spans="1:6" x14ac:dyDescent="0.3">
      <c r="A29" s="2" t="s">
        <v>3</v>
      </c>
      <c r="B29" s="2"/>
      <c r="C29" s="2"/>
      <c r="D29" s="2"/>
      <c r="E29" s="9"/>
      <c r="F29" s="9"/>
    </row>
    <row r="30" spans="1:6" x14ac:dyDescent="0.3">
      <c r="A30" s="2" t="s">
        <v>4</v>
      </c>
      <c r="B30" s="2"/>
      <c r="C30" s="2"/>
      <c r="D30" s="2"/>
      <c r="E30" s="9"/>
      <c r="F30" s="9"/>
    </row>
    <row r="31" spans="1:6" x14ac:dyDescent="0.3">
      <c r="A31" s="2" t="s">
        <v>5</v>
      </c>
      <c r="B31" s="2"/>
      <c r="C31" s="2"/>
      <c r="D31" s="2"/>
      <c r="E31" s="9"/>
      <c r="F31" s="9"/>
    </row>
    <row r="32" spans="1:6" x14ac:dyDescent="0.3">
      <c r="A32" s="2" t="s">
        <v>6</v>
      </c>
      <c r="B32" s="2"/>
      <c r="C32" s="2"/>
      <c r="D32" s="2"/>
      <c r="E32" s="9"/>
      <c r="F32" s="9"/>
    </row>
    <row r="33" spans="1:6" x14ac:dyDescent="0.3">
      <c r="A33" s="3" t="s">
        <v>7</v>
      </c>
      <c r="B33" s="3">
        <f>SUM(B27:B32)</f>
        <v>3</v>
      </c>
      <c r="C33" s="13">
        <f>SUM(C27:C32)</f>
        <v>210</v>
      </c>
      <c r="D33" s="13">
        <f>SUM(D27:D32)</f>
        <v>2520</v>
      </c>
      <c r="E33" s="10"/>
      <c r="F33" s="10"/>
    </row>
    <row r="34" spans="1:6" ht="15" thickBot="1" x14ac:dyDescent="0.35"/>
    <row r="35" spans="1:6" s="1" customFormat="1" ht="58.2" thickBot="1" x14ac:dyDescent="0.35">
      <c r="A35" s="5" t="s">
        <v>0</v>
      </c>
      <c r="B35" s="6" t="s">
        <v>15</v>
      </c>
      <c r="C35" s="6" t="s">
        <v>14</v>
      </c>
      <c r="D35" s="7" t="s">
        <v>17</v>
      </c>
      <c r="E35" s="8" t="s">
        <v>19</v>
      </c>
      <c r="F35" s="8"/>
    </row>
    <row r="36" spans="1:6" x14ac:dyDescent="0.3">
      <c r="A36" s="4" t="s">
        <v>1</v>
      </c>
      <c r="B36" s="4"/>
      <c r="C36" s="4"/>
      <c r="D36" s="4"/>
      <c r="E36" s="9"/>
      <c r="F36" s="9"/>
    </row>
    <row r="37" spans="1:6" x14ac:dyDescent="0.3">
      <c r="A37" s="2" t="s">
        <v>2</v>
      </c>
      <c r="B37" s="2">
        <v>0</v>
      </c>
      <c r="C37" s="12">
        <v>0</v>
      </c>
      <c r="D37" s="12">
        <f>C37*12</f>
        <v>0</v>
      </c>
      <c r="E37" s="9">
        <v>0</v>
      </c>
      <c r="F37" s="9"/>
    </row>
    <row r="38" spans="1:6" x14ac:dyDescent="0.3">
      <c r="A38" s="2" t="s">
        <v>3</v>
      </c>
      <c r="B38" s="2"/>
      <c r="C38" s="2"/>
      <c r="D38" s="2"/>
      <c r="E38" s="9"/>
      <c r="F38" s="9"/>
    </row>
    <row r="39" spans="1:6" x14ac:dyDescent="0.3">
      <c r="A39" s="2" t="s">
        <v>4</v>
      </c>
      <c r="B39" s="2"/>
      <c r="C39" s="2"/>
      <c r="D39" s="2"/>
      <c r="E39" s="9"/>
      <c r="F39" s="9"/>
    </row>
    <row r="40" spans="1:6" x14ac:dyDescent="0.3">
      <c r="A40" s="2" t="s">
        <v>5</v>
      </c>
      <c r="B40" s="2"/>
      <c r="C40" s="2"/>
      <c r="D40" s="2"/>
      <c r="E40" s="9"/>
      <c r="F40" s="9"/>
    </row>
    <row r="41" spans="1:6" x14ac:dyDescent="0.3">
      <c r="A41" s="2" t="s">
        <v>6</v>
      </c>
      <c r="B41" s="2"/>
      <c r="C41" s="2"/>
      <c r="D41" s="2"/>
      <c r="E41" s="9"/>
      <c r="F41" s="9"/>
    </row>
    <row r="42" spans="1:6" x14ac:dyDescent="0.3">
      <c r="A42" s="3" t="s">
        <v>7</v>
      </c>
      <c r="B42" s="3">
        <f>SUM(B36:B41)</f>
        <v>0</v>
      </c>
      <c r="C42" s="13">
        <f>SUM(C36:C41)</f>
        <v>0</v>
      </c>
      <c r="D42" s="13">
        <f>SUM(D36:D41)</f>
        <v>0</v>
      </c>
      <c r="E42" s="10"/>
      <c r="F42" s="10"/>
    </row>
    <row r="44" spans="1:6" ht="15" thickBot="1" x14ac:dyDescent="0.35"/>
    <row r="45" spans="1:6" s="1" customFormat="1" ht="58.2" thickBot="1" x14ac:dyDescent="0.35">
      <c r="A45" s="5" t="s">
        <v>0</v>
      </c>
      <c r="B45" s="6" t="s">
        <v>11</v>
      </c>
      <c r="C45" s="6" t="s">
        <v>14</v>
      </c>
      <c r="D45" s="7" t="s">
        <v>17</v>
      </c>
      <c r="E45" s="8" t="s">
        <v>19</v>
      </c>
      <c r="F45" s="8"/>
    </row>
    <row r="46" spans="1:6" x14ac:dyDescent="0.3">
      <c r="A46" s="4" t="s">
        <v>1</v>
      </c>
      <c r="B46" s="4">
        <v>0</v>
      </c>
      <c r="C46" s="14">
        <v>0</v>
      </c>
      <c r="D46" s="14"/>
      <c r="E46" s="9"/>
      <c r="F46" s="9"/>
    </row>
    <row r="47" spans="1:6" x14ac:dyDescent="0.3">
      <c r="A47" s="2" t="s">
        <v>2</v>
      </c>
      <c r="B47" s="2">
        <v>0</v>
      </c>
      <c r="C47" s="12">
        <v>0</v>
      </c>
      <c r="D47" s="12"/>
      <c r="E47" s="9"/>
      <c r="F47" s="9"/>
    </row>
    <row r="48" spans="1:6" x14ac:dyDescent="0.3">
      <c r="A48" s="2" t="s">
        <v>3</v>
      </c>
      <c r="B48" s="2">
        <v>0</v>
      </c>
      <c r="C48" s="12">
        <v>0</v>
      </c>
      <c r="D48" s="12"/>
      <c r="E48" s="9"/>
      <c r="F48" s="9"/>
    </row>
    <row r="49" spans="1:6" x14ac:dyDescent="0.3">
      <c r="A49" s="2" t="s">
        <v>4</v>
      </c>
      <c r="B49" s="2">
        <v>0</v>
      </c>
      <c r="C49" s="12">
        <v>0</v>
      </c>
      <c r="D49" s="12"/>
      <c r="E49" s="9"/>
      <c r="F49" s="9"/>
    </row>
    <row r="50" spans="1:6" x14ac:dyDescent="0.3">
      <c r="A50" s="2" t="s">
        <v>5</v>
      </c>
      <c r="B50" s="2">
        <v>0</v>
      </c>
      <c r="C50" s="12">
        <v>0</v>
      </c>
      <c r="D50" s="12"/>
      <c r="E50" s="9"/>
      <c r="F50" s="9"/>
    </row>
    <row r="51" spans="1:6" x14ac:dyDescent="0.3">
      <c r="A51" s="2" t="s">
        <v>6</v>
      </c>
      <c r="B51" s="2">
        <v>0</v>
      </c>
      <c r="C51" s="12">
        <v>0</v>
      </c>
      <c r="D51" s="12"/>
      <c r="E51" s="9"/>
      <c r="F51" s="9"/>
    </row>
    <row r="52" spans="1:6" x14ac:dyDescent="0.3">
      <c r="A52" s="3" t="s">
        <v>7</v>
      </c>
      <c r="B52" s="3">
        <f>SUM(B46:B51)</f>
        <v>0</v>
      </c>
      <c r="C52" s="13">
        <f>SUM(C46:C51)</f>
        <v>0</v>
      </c>
      <c r="D52" s="13">
        <f>SUM(D46:D51)</f>
        <v>0</v>
      </c>
      <c r="E52" s="10"/>
      <c r="F52" s="10"/>
    </row>
    <row r="54" spans="1:6" ht="15" thickBot="1" x14ac:dyDescent="0.35"/>
    <row r="55" spans="1:6" s="1" customFormat="1" ht="58.2" thickBot="1" x14ac:dyDescent="0.35">
      <c r="A55" s="5" t="s">
        <v>0</v>
      </c>
      <c r="B55" s="6" t="s">
        <v>12</v>
      </c>
      <c r="C55" s="6" t="s">
        <v>14</v>
      </c>
      <c r="D55" s="7" t="s">
        <v>17</v>
      </c>
      <c r="E55" s="8" t="s">
        <v>19</v>
      </c>
      <c r="F55" s="8"/>
    </row>
    <row r="56" spans="1:6" x14ac:dyDescent="0.3">
      <c r="A56" s="4" t="s">
        <v>1</v>
      </c>
      <c r="B56" s="4">
        <v>13</v>
      </c>
      <c r="C56" s="14">
        <v>289.52999999999997</v>
      </c>
      <c r="D56" s="14">
        <f t="shared" ref="D56:D61" si="2">C56*12</f>
        <v>3474.3599999999997</v>
      </c>
      <c r="E56" s="9">
        <v>6</v>
      </c>
      <c r="F56" s="9"/>
    </row>
    <row r="57" spans="1:6" x14ac:dyDescent="0.3">
      <c r="A57" s="2" t="s">
        <v>2</v>
      </c>
      <c r="B57" s="2">
        <v>43</v>
      </c>
      <c r="C57" s="12">
        <v>2119.4699999999998</v>
      </c>
      <c r="D57" s="14">
        <f t="shared" si="2"/>
        <v>25433.64</v>
      </c>
      <c r="E57" s="9">
        <v>34</v>
      </c>
      <c r="F57" s="9"/>
    </row>
    <row r="58" spans="1:6" x14ac:dyDescent="0.3">
      <c r="A58" s="2" t="s">
        <v>3</v>
      </c>
      <c r="B58" s="2">
        <v>3</v>
      </c>
      <c r="C58" s="12">
        <v>83</v>
      </c>
      <c r="D58" s="14">
        <f t="shared" si="2"/>
        <v>996</v>
      </c>
      <c r="E58" s="9">
        <v>1</v>
      </c>
      <c r="F58" s="9"/>
    </row>
    <row r="59" spans="1:6" x14ac:dyDescent="0.3">
      <c r="A59" s="2" t="s">
        <v>4</v>
      </c>
      <c r="B59" s="2">
        <v>0</v>
      </c>
      <c r="C59" s="12">
        <v>0</v>
      </c>
      <c r="D59" s="14">
        <f t="shared" si="2"/>
        <v>0</v>
      </c>
      <c r="E59" s="25">
        <v>-1</v>
      </c>
      <c r="F59" s="9"/>
    </row>
    <row r="60" spans="1:6" x14ac:dyDescent="0.3">
      <c r="A60" s="2" t="s">
        <v>5</v>
      </c>
      <c r="B60" s="2">
        <v>0</v>
      </c>
      <c r="C60" s="12">
        <v>0</v>
      </c>
      <c r="D60" s="14">
        <f t="shared" si="2"/>
        <v>0</v>
      </c>
      <c r="E60" s="9"/>
      <c r="F60" s="9"/>
    </row>
    <row r="61" spans="1:6" x14ac:dyDescent="0.3">
      <c r="A61" s="2" t="s">
        <v>6</v>
      </c>
      <c r="B61" s="2">
        <v>8</v>
      </c>
      <c r="C61" s="12">
        <v>320.95</v>
      </c>
      <c r="D61" s="14">
        <f t="shared" si="2"/>
        <v>3851.3999999999996</v>
      </c>
      <c r="E61" s="25">
        <v>7</v>
      </c>
      <c r="F61" s="9"/>
    </row>
    <row r="62" spans="1:6" x14ac:dyDescent="0.3">
      <c r="A62" s="3" t="s">
        <v>7</v>
      </c>
      <c r="B62" s="3">
        <f>SUM(B56:B61)</f>
        <v>67</v>
      </c>
      <c r="C62" s="13">
        <f>SUM(C56:C61)</f>
        <v>2812.95</v>
      </c>
      <c r="D62" s="13">
        <f>SUM(D56:D61)</f>
        <v>33755.4</v>
      </c>
      <c r="E62" s="10"/>
      <c r="F62" s="10"/>
    </row>
    <row r="64" spans="1:6" ht="15" thickBot="1" x14ac:dyDescent="0.35"/>
    <row r="65" spans="1:6" s="1" customFormat="1" ht="58.2" thickBot="1" x14ac:dyDescent="0.35">
      <c r="A65" s="5" t="s">
        <v>0</v>
      </c>
      <c r="B65" s="6" t="s">
        <v>16</v>
      </c>
      <c r="C65" s="6" t="s">
        <v>14</v>
      </c>
      <c r="D65" s="7" t="s">
        <v>17</v>
      </c>
      <c r="E65" s="8"/>
      <c r="F65" s="8"/>
    </row>
    <row r="66" spans="1:6" x14ac:dyDescent="0.3">
      <c r="A66" s="4" t="s">
        <v>1</v>
      </c>
      <c r="B66" s="4">
        <f>B56+B46+B36+B27+B17</f>
        <v>175</v>
      </c>
      <c r="C66" s="14">
        <f>C56+C46+C36+C27+C17</f>
        <v>4335.05</v>
      </c>
      <c r="D66" s="14">
        <f>D56+D46+D36+D27+D17</f>
        <v>52020.6</v>
      </c>
      <c r="E66" s="9"/>
      <c r="F66" s="9"/>
    </row>
    <row r="67" spans="1:6" x14ac:dyDescent="0.3">
      <c r="A67" s="2" t="s">
        <v>2</v>
      </c>
      <c r="B67" s="4">
        <f t="shared" ref="B67:D71" si="3">B57+B47+B37+B28+B18</f>
        <v>551</v>
      </c>
      <c r="C67" s="14">
        <f t="shared" si="3"/>
        <v>26831.14</v>
      </c>
      <c r="D67" s="14">
        <f t="shared" si="3"/>
        <v>321973.68</v>
      </c>
      <c r="E67" s="9"/>
      <c r="F67" s="9"/>
    </row>
    <row r="68" spans="1:6" x14ac:dyDescent="0.3">
      <c r="A68" s="2" t="s">
        <v>3</v>
      </c>
      <c r="B68" s="4">
        <f t="shared" si="3"/>
        <v>86</v>
      </c>
      <c r="C68" s="14">
        <f t="shared" si="3"/>
        <v>3015.25</v>
      </c>
      <c r="D68" s="14">
        <f t="shared" si="3"/>
        <v>36183</v>
      </c>
      <c r="E68" s="9"/>
      <c r="F68" s="9"/>
    </row>
    <row r="69" spans="1:6" x14ac:dyDescent="0.3">
      <c r="A69" s="2" t="s">
        <v>4</v>
      </c>
      <c r="B69" s="4">
        <f t="shared" si="3"/>
        <v>50</v>
      </c>
      <c r="C69" s="14">
        <f t="shared" si="3"/>
        <v>2258.4499999999998</v>
      </c>
      <c r="D69" s="14">
        <f t="shared" si="3"/>
        <v>27101.399999999998</v>
      </c>
      <c r="E69" s="9"/>
      <c r="F69" s="9"/>
    </row>
    <row r="70" spans="1:6" x14ac:dyDescent="0.3">
      <c r="A70" s="2" t="s">
        <v>5</v>
      </c>
      <c r="B70" s="4">
        <f t="shared" si="3"/>
        <v>0</v>
      </c>
      <c r="C70" s="14">
        <f t="shared" si="3"/>
        <v>0</v>
      </c>
      <c r="D70" s="14">
        <f t="shared" si="3"/>
        <v>0</v>
      </c>
      <c r="E70" s="9"/>
      <c r="F70" s="9"/>
    </row>
    <row r="71" spans="1:6" x14ac:dyDescent="0.3">
      <c r="A71" s="2" t="s">
        <v>6</v>
      </c>
      <c r="B71" s="4">
        <f t="shared" si="3"/>
        <v>22</v>
      </c>
      <c r="C71" s="14">
        <f t="shared" si="3"/>
        <v>863.45</v>
      </c>
      <c r="D71" s="14">
        <f t="shared" si="3"/>
        <v>10361.4</v>
      </c>
      <c r="E71" s="9"/>
      <c r="F71" s="9"/>
    </row>
    <row r="72" spans="1:6" x14ac:dyDescent="0.3">
      <c r="A72" s="3" t="s">
        <v>7</v>
      </c>
      <c r="B72" s="3">
        <f>SUM(B66:B71)</f>
        <v>884</v>
      </c>
      <c r="C72" s="13">
        <f>SUM(C66:C71)</f>
        <v>37303.339999999997</v>
      </c>
      <c r="D72" s="13">
        <f>SUM(D66:D71)</f>
        <v>447640.08</v>
      </c>
      <c r="E72" s="10"/>
      <c r="F72" s="10"/>
    </row>
  </sheetData>
  <printOptions horizontalCentered="1"/>
  <pageMargins left="0.7" right="0.7" top="0.25" bottom="0.25" header="0.3" footer="0.3"/>
  <pageSetup fitToHeight="2" orientation="portrait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Halloran, Mike</dc:creator>
  <cp:lastModifiedBy>Kane, Peter</cp:lastModifiedBy>
  <cp:lastPrinted>2018-09-24T15:28:39Z</cp:lastPrinted>
  <dcterms:created xsi:type="dcterms:W3CDTF">2018-09-11T17:34:17Z</dcterms:created>
  <dcterms:modified xsi:type="dcterms:W3CDTF">2020-08-28T18:39:34Z</dcterms:modified>
</cp:coreProperties>
</file>