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cabken\Desktop\"/>
    </mc:Choice>
  </mc:AlternateContent>
  <xr:revisionPtr revIDLastSave="0" documentId="13_ncr:1_{38F223AD-0A68-429D-9C2E-81572F81AFD3}" xr6:coauthVersionLast="45" xr6:coauthVersionMax="45" xr10:uidLastSave="{00000000-0000-0000-0000-000000000000}"/>
  <bookViews>
    <workbookView xWindow="-28920" yWindow="-120" windowWidth="29040" windowHeight="15840" xr2:uid="{00000000-000D-0000-FFFF-FFFF00000000}"/>
  </bookViews>
  <sheets>
    <sheet name="FCA Form" sheetId="2" r:id="rId1"/>
    <sheet name="1-Wages &amp; Benefits" sheetId="4" r:id="rId2"/>
    <sheet name="2- Equipment O&amp;M" sheetId="5" r:id="rId3"/>
    <sheet name="3- Capital Depreciation" sheetId="6" r:id="rId4"/>
    <sheet name="4- Future Outlays" sheetId="9" r:id="rId5"/>
    <sheet name="5- Revenue"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2" l="1"/>
  <c r="J61" i="2"/>
  <c r="L58" i="2"/>
  <c r="D61" i="2"/>
  <c r="F58" i="2"/>
  <c r="H60" i="2"/>
  <c r="I54" i="2"/>
  <c r="L54" i="2"/>
  <c r="L51" i="2"/>
  <c r="K51" i="2"/>
  <c r="J50" i="2"/>
  <c r="I51" i="2"/>
  <c r="H50" i="2"/>
  <c r="G51" i="2"/>
  <c r="F50" i="2"/>
  <c r="E51" i="2"/>
  <c r="D50" i="2"/>
  <c r="K54" i="2"/>
  <c r="J54" i="2"/>
  <c r="K50" i="2"/>
  <c r="J51" i="2"/>
  <c r="G50" i="2"/>
  <c r="C16" i="2"/>
  <c r="F22" i="6"/>
  <c r="F7" i="6"/>
  <c r="H7" i="6"/>
  <c r="I31" i="4"/>
  <c r="I29" i="4"/>
  <c r="I15" i="4"/>
  <c r="I14" i="4"/>
  <c r="I13" i="4"/>
  <c r="I11" i="4"/>
  <c r="I10" i="4"/>
  <c r="I9" i="4"/>
  <c r="I8" i="4"/>
  <c r="F14" i="6" l="1"/>
  <c r="N6" i="10" l="1"/>
  <c r="N7" i="10"/>
  <c r="N8" i="10"/>
  <c r="N9" i="10"/>
  <c r="N10" i="10"/>
  <c r="N11" i="10"/>
  <c r="N12" i="10"/>
  <c r="N13" i="10"/>
  <c r="N14" i="10"/>
  <c r="N15" i="10"/>
  <c r="N5" i="10"/>
  <c r="Z7" i="9"/>
  <c r="Z8" i="9"/>
  <c r="Z6" i="9"/>
  <c r="Y8" i="6"/>
  <c r="Y9" i="6"/>
  <c r="Y10" i="6"/>
  <c r="Y11" i="6"/>
  <c r="Y12" i="6"/>
  <c r="Y13" i="6"/>
  <c r="Y14" i="6"/>
  <c r="Y15" i="6"/>
  <c r="Y16" i="6"/>
  <c r="Y17" i="6"/>
  <c r="Y18" i="6"/>
  <c r="Y19" i="6"/>
  <c r="Y20" i="6"/>
  <c r="Y21" i="6"/>
  <c r="Y22" i="6"/>
  <c r="Y7" i="6"/>
  <c r="Y8" i="5"/>
  <c r="Y9" i="5"/>
  <c r="Y10" i="5"/>
  <c r="Y11" i="5"/>
  <c r="Y12" i="5"/>
  <c r="Y13" i="5"/>
  <c r="Y14" i="5"/>
  <c r="Y15" i="5"/>
  <c r="Y16" i="5"/>
  <c r="Y17" i="5"/>
  <c r="Y18" i="5"/>
  <c r="Y19" i="5"/>
  <c r="Y20" i="5"/>
  <c r="Y21" i="5"/>
  <c r="Y22" i="5"/>
  <c r="Y23" i="5"/>
  <c r="Y24" i="5"/>
  <c r="Y25" i="5"/>
  <c r="Y26" i="5"/>
  <c r="Y27" i="5"/>
  <c r="Y28" i="5"/>
  <c r="Y29" i="5"/>
  <c r="Y30" i="5"/>
  <c r="Y7" i="5"/>
  <c r="F20" i="5"/>
  <c r="T20" i="5" s="1"/>
  <c r="W29" i="4"/>
  <c r="U15" i="4"/>
  <c r="S15" i="4"/>
  <c r="X9" i="4"/>
  <c r="X10" i="4"/>
  <c r="X11" i="4"/>
  <c r="X12" i="4"/>
  <c r="X13" i="4"/>
  <c r="X14" i="4"/>
  <c r="X15" i="4"/>
  <c r="X16" i="4"/>
  <c r="X17" i="4"/>
  <c r="X18" i="4"/>
  <c r="X19" i="4"/>
  <c r="X20" i="4"/>
  <c r="X21" i="4"/>
  <c r="X22" i="4"/>
  <c r="X23" i="4"/>
  <c r="X24" i="4"/>
  <c r="X25" i="4"/>
  <c r="X26" i="4"/>
  <c r="X27" i="4"/>
  <c r="X28" i="4"/>
  <c r="X29" i="4"/>
  <c r="X30" i="4"/>
  <c r="X31" i="4"/>
  <c r="X8" i="4"/>
  <c r="E8" i="4"/>
  <c r="W8" i="4" s="1"/>
  <c r="E9" i="4"/>
  <c r="U9" i="4" s="1"/>
  <c r="E10" i="4"/>
  <c r="S10" i="4" s="1"/>
  <c r="E11" i="4"/>
  <c r="W11" i="4" s="1"/>
  <c r="E12" i="4"/>
  <c r="W12" i="4" s="1"/>
  <c r="E13" i="4"/>
  <c r="U13" i="4" s="1"/>
  <c r="E14" i="4"/>
  <c r="U14" i="4" s="1"/>
  <c r="E15" i="4"/>
  <c r="W15" i="4" s="1"/>
  <c r="E16" i="4"/>
  <c r="W16" i="4" s="1"/>
  <c r="E17" i="4"/>
  <c r="U17" i="4" s="1"/>
  <c r="E18" i="4"/>
  <c r="U18" i="4" s="1"/>
  <c r="E19" i="4"/>
  <c r="S19" i="4" s="1"/>
  <c r="E20" i="4"/>
  <c r="W20" i="4" s="1"/>
  <c r="E21" i="4"/>
  <c r="U21" i="4" s="1"/>
  <c r="E22" i="4"/>
  <c r="U22" i="4" s="1"/>
  <c r="E23" i="4"/>
  <c r="W23" i="4" s="1"/>
  <c r="E24" i="4"/>
  <c r="W24" i="4" s="1"/>
  <c r="E25" i="4"/>
  <c r="U25" i="4" s="1"/>
  <c r="E26" i="4"/>
  <c r="S26" i="4" s="1"/>
  <c r="E27" i="4"/>
  <c r="U27" i="4" s="1"/>
  <c r="E28" i="4"/>
  <c r="W28" i="4" s="1"/>
  <c r="E29" i="4"/>
  <c r="U29" i="4" s="1"/>
  <c r="E30" i="4"/>
  <c r="U30" i="4" s="1"/>
  <c r="E31" i="4"/>
  <c r="W31" i="4" s="1"/>
  <c r="S20" i="4" l="1"/>
  <c r="U19" i="4"/>
  <c r="W22" i="4"/>
  <c r="U12" i="4"/>
  <c r="S23" i="4"/>
  <c r="U20" i="4"/>
  <c r="W21" i="4"/>
  <c r="S27" i="4"/>
  <c r="U23" i="4"/>
  <c r="W19" i="4"/>
  <c r="W27" i="4"/>
  <c r="G24" i="4"/>
  <c r="S28" i="4"/>
  <c r="W14" i="4"/>
  <c r="S11" i="4"/>
  <c r="S31" i="4"/>
  <c r="U31" i="4"/>
  <c r="W13" i="4"/>
  <c r="S12" i="4"/>
  <c r="U11" i="4"/>
  <c r="W30" i="4"/>
  <c r="S18" i="4"/>
  <c r="U10" i="4"/>
  <c r="U26" i="4"/>
  <c r="U28" i="4"/>
  <c r="S13" i="4"/>
  <c r="S21" i="4"/>
  <c r="S29" i="4"/>
  <c r="I18" i="4"/>
  <c r="S14" i="4"/>
  <c r="S22" i="4"/>
  <c r="S30" i="4"/>
  <c r="W26" i="4"/>
  <c r="W18" i="4"/>
  <c r="W10" i="4"/>
  <c r="W25" i="4"/>
  <c r="W17" i="4"/>
  <c r="W9" i="4"/>
  <c r="S8" i="4"/>
  <c r="S16" i="4"/>
  <c r="S24" i="4"/>
  <c r="U8" i="4"/>
  <c r="U16" i="4"/>
  <c r="U24" i="4"/>
  <c r="S9" i="4"/>
  <c r="S17" i="4"/>
  <c r="S25" i="4"/>
  <c r="V20" i="5"/>
  <c r="X20" i="5"/>
  <c r="W32" i="4" l="1"/>
  <c r="L6" i="2" s="1"/>
  <c r="C42" i="2"/>
  <c r="C41" i="2"/>
  <c r="C29" i="2"/>
  <c r="C28" i="2"/>
  <c r="C27" i="2"/>
  <c r="M6" i="10"/>
  <c r="M7" i="10"/>
  <c r="M8" i="10"/>
  <c r="M9" i="10"/>
  <c r="M10" i="10"/>
  <c r="M11" i="10"/>
  <c r="M12" i="10"/>
  <c r="M13" i="10"/>
  <c r="M14" i="10"/>
  <c r="M15" i="10"/>
  <c r="K6" i="10"/>
  <c r="K7" i="10"/>
  <c r="K8" i="10"/>
  <c r="K9" i="10"/>
  <c r="K10" i="10"/>
  <c r="K11" i="10"/>
  <c r="K12" i="10"/>
  <c r="K13" i="10"/>
  <c r="K14" i="10"/>
  <c r="K15" i="10"/>
  <c r="M5" i="10"/>
  <c r="K5" i="10"/>
  <c r="I6" i="10"/>
  <c r="I7" i="10"/>
  <c r="I8" i="10"/>
  <c r="I9" i="10"/>
  <c r="I10" i="10"/>
  <c r="I11" i="10"/>
  <c r="I12" i="10"/>
  <c r="I13" i="10"/>
  <c r="I14" i="10"/>
  <c r="I15" i="10"/>
  <c r="I5" i="10"/>
  <c r="G6" i="10"/>
  <c r="G7" i="10"/>
  <c r="G8" i="10"/>
  <c r="G9" i="10"/>
  <c r="G10" i="10"/>
  <c r="G11" i="10"/>
  <c r="G12" i="10"/>
  <c r="G13" i="10"/>
  <c r="G14" i="10"/>
  <c r="G15" i="10"/>
  <c r="G5" i="10"/>
  <c r="E6" i="10"/>
  <c r="E7" i="10"/>
  <c r="E8" i="10"/>
  <c r="E9" i="10"/>
  <c r="E10" i="10"/>
  <c r="E11" i="10"/>
  <c r="E12" i="10"/>
  <c r="E13" i="10"/>
  <c r="E14" i="10"/>
  <c r="E15" i="10"/>
  <c r="E5" i="10"/>
  <c r="C22" i="2"/>
  <c r="K16" i="10" l="1"/>
  <c r="J26" i="2" s="1"/>
  <c r="J30" i="2" s="1"/>
  <c r="E16" i="10"/>
  <c r="I16" i="10"/>
  <c r="H26" i="2" s="1"/>
  <c r="G16" i="10"/>
  <c r="F26" i="2" s="1"/>
  <c r="M16" i="10"/>
  <c r="L26" i="2" s="1"/>
  <c r="L30" i="2" s="1"/>
  <c r="C15" i="2"/>
  <c r="C14" i="2"/>
  <c r="C13" i="2"/>
  <c r="C12" i="2"/>
  <c r="C10" i="2"/>
  <c r="C9" i="2"/>
  <c r="C7" i="2"/>
  <c r="D26" i="2" l="1"/>
  <c r="C26" i="2" s="1"/>
  <c r="C18" i="10"/>
  <c r="C16" i="10" l="1"/>
  <c r="D30" i="2" l="1"/>
  <c r="F30" i="2"/>
  <c r="H30" i="2"/>
  <c r="C11" i="2" l="1"/>
  <c r="F13" i="6" l="1"/>
  <c r="F15" i="6"/>
  <c r="F16" i="6"/>
  <c r="F17" i="6"/>
  <c r="F18" i="6"/>
  <c r="V18" i="6" s="1"/>
  <c r="F19" i="6"/>
  <c r="F10" i="6"/>
  <c r="F11" i="6"/>
  <c r="F12" i="6"/>
  <c r="J18" i="6" l="1"/>
  <c r="T18" i="6"/>
  <c r="X18" i="6"/>
  <c r="P13" i="6"/>
  <c r="X13" i="6"/>
  <c r="T13" i="6"/>
  <c r="V13" i="6"/>
  <c r="H17" i="6"/>
  <c r="T17" i="6"/>
  <c r="V17" i="6"/>
  <c r="X17" i="6"/>
  <c r="L10" i="6"/>
  <c r="X10" i="6"/>
  <c r="T10" i="6"/>
  <c r="V10" i="6"/>
  <c r="P16" i="6"/>
  <c r="V16" i="6"/>
  <c r="X16" i="6"/>
  <c r="T16" i="6"/>
  <c r="H11" i="6"/>
  <c r="X11" i="6"/>
  <c r="T11" i="6"/>
  <c r="V11" i="6"/>
  <c r="L19" i="6"/>
  <c r="T19" i="6"/>
  <c r="X19" i="6"/>
  <c r="V19" i="6"/>
  <c r="P14" i="6"/>
  <c r="V14" i="6"/>
  <c r="X14" i="6"/>
  <c r="T14" i="6"/>
  <c r="H12" i="6"/>
  <c r="T12" i="6"/>
  <c r="X12" i="6"/>
  <c r="V12" i="6"/>
  <c r="P15" i="6"/>
  <c r="T15" i="6"/>
  <c r="X15" i="6"/>
  <c r="V15" i="6"/>
  <c r="P10" i="6"/>
  <c r="H10" i="6"/>
  <c r="N10" i="6"/>
  <c r="R10" i="6"/>
  <c r="R13" i="6"/>
  <c r="J10" i="6"/>
  <c r="H14" i="6"/>
  <c r="R15" i="6"/>
  <c r="R14" i="6"/>
  <c r="P19" i="6"/>
  <c r="R19" i="6"/>
  <c r="N19" i="6"/>
  <c r="L17" i="6"/>
  <c r="P17" i="6"/>
  <c r="N18" i="6"/>
  <c r="R18" i="6"/>
  <c r="L18" i="6"/>
  <c r="P18" i="6"/>
  <c r="R17" i="6"/>
  <c r="N17" i="6"/>
  <c r="J17" i="6"/>
  <c r="H16" i="6"/>
  <c r="R16" i="6"/>
  <c r="N16" i="6"/>
  <c r="L16" i="6"/>
  <c r="J16" i="6"/>
  <c r="P12" i="6"/>
  <c r="J12" i="6"/>
  <c r="L12" i="6"/>
  <c r="R12" i="6"/>
  <c r="N12" i="6"/>
  <c r="P11" i="6"/>
  <c r="J11" i="6"/>
  <c r="L11" i="6"/>
  <c r="R11" i="6"/>
  <c r="N11" i="6"/>
  <c r="H15" i="6"/>
  <c r="J15" i="6"/>
  <c r="L15" i="6"/>
  <c r="J13" i="6"/>
  <c r="L14" i="6"/>
  <c r="N15" i="6"/>
  <c r="H13" i="6"/>
  <c r="H19" i="6"/>
  <c r="L13" i="6"/>
  <c r="N14" i="6"/>
  <c r="J14" i="6"/>
  <c r="H18" i="6"/>
  <c r="J19" i="6"/>
  <c r="N13" i="6"/>
  <c r="H20" i="5" l="1"/>
  <c r="E26" i="9" l="1"/>
  <c r="E25" i="9"/>
  <c r="E24" i="9"/>
  <c r="E23" i="9"/>
  <c r="E22" i="9"/>
  <c r="E21" i="9"/>
  <c r="E20" i="9"/>
  <c r="E19" i="9"/>
  <c r="E18" i="9"/>
  <c r="E17" i="9"/>
  <c r="E16" i="9"/>
  <c r="E15" i="9"/>
  <c r="E14" i="9"/>
  <c r="E13" i="9"/>
  <c r="E12" i="9"/>
  <c r="E11" i="9"/>
  <c r="E10" i="9"/>
  <c r="E9" i="9"/>
  <c r="E8" i="9"/>
  <c r="G8" i="9" s="1"/>
  <c r="E7" i="9"/>
  <c r="E6" i="9"/>
  <c r="G6" i="9" s="1"/>
  <c r="U6" i="9" l="1"/>
  <c r="Y6" i="9"/>
  <c r="W6" i="9"/>
  <c r="I8" i="9"/>
  <c r="W8" i="9"/>
  <c r="U8" i="9"/>
  <c r="Y8" i="9"/>
  <c r="G7" i="9"/>
  <c r="G27" i="9" s="1"/>
  <c r="C21" i="2" s="1"/>
  <c r="E27" i="9"/>
  <c r="S8" i="9"/>
  <c r="O8" i="9"/>
  <c r="S6" i="9"/>
  <c r="O6" i="9"/>
  <c r="Q8" i="9"/>
  <c r="K8" i="9"/>
  <c r="M8" i="9"/>
  <c r="K6" i="9"/>
  <c r="I6" i="9"/>
  <c r="Q6" i="9"/>
  <c r="M6" i="9"/>
  <c r="S7" i="9" l="1"/>
  <c r="S27" i="9" s="1"/>
  <c r="I21" i="2" s="1"/>
  <c r="Y7" i="9"/>
  <c r="Y27" i="9" s="1"/>
  <c r="L21" i="2" s="1"/>
  <c r="W7" i="9"/>
  <c r="W27" i="9" s="1"/>
  <c r="K21" i="2" s="1"/>
  <c r="U7" i="9"/>
  <c r="U27" i="9" s="1"/>
  <c r="J21" i="2" s="1"/>
  <c r="I7" i="9"/>
  <c r="I27" i="9" s="1"/>
  <c r="K7" i="9"/>
  <c r="K27" i="9" s="1"/>
  <c r="E21" i="2" s="1"/>
  <c r="M7" i="9"/>
  <c r="M27" i="9" s="1"/>
  <c r="F21" i="2" s="1"/>
  <c r="Q7" i="9"/>
  <c r="Q27" i="9" s="1"/>
  <c r="H21" i="2" s="1"/>
  <c r="O7" i="9"/>
  <c r="O27" i="9" s="1"/>
  <c r="G21" i="2" s="1"/>
  <c r="D21" i="2" l="1"/>
  <c r="G28" i="9"/>
  <c r="F8" i="6"/>
  <c r="F9" i="6"/>
  <c r="F20" i="6"/>
  <c r="F21" i="6"/>
  <c r="F30" i="6" l="1"/>
  <c r="C20" i="2" s="1"/>
  <c r="T8" i="6"/>
  <c r="V8" i="6"/>
  <c r="X8" i="6"/>
  <c r="X20" i="6"/>
  <c r="T20" i="6"/>
  <c r="V20" i="6"/>
  <c r="X7" i="6"/>
  <c r="T7" i="6"/>
  <c r="V7" i="6"/>
  <c r="X21" i="6"/>
  <c r="T21" i="6"/>
  <c r="V21" i="6"/>
  <c r="X22" i="6"/>
  <c r="T22" i="6"/>
  <c r="V22" i="6"/>
  <c r="T9" i="6"/>
  <c r="V9" i="6"/>
  <c r="X9" i="6"/>
  <c r="L9" i="6"/>
  <c r="J21" i="6"/>
  <c r="R21" i="6"/>
  <c r="N21" i="6"/>
  <c r="P20" i="6"/>
  <c r="N20" i="6"/>
  <c r="R20" i="6"/>
  <c r="L22" i="6"/>
  <c r="R22" i="6"/>
  <c r="N22" i="6"/>
  <c r="P8" i="6"/>
  <c r="N8" i="6"/>
  <c r="R8" i="6"/>
  <c r="L20" i="6"/>
  <c r="P9" i="6"/>
  <c r="N9" i="6"/>
  <c r="R9" i="6"/>
  <c r="J7" i="6"/>
  <c r="R7" i="6"/>
  <c r="N7" i="6"/>
  <c r="H22" i="6"/>
  <c r="H9" i="6"/>
  <c r="J9" i="6"/>
  <c r="L8" i="6"/>
  <c r="J22" i="6"/>
  <c r="P22" i="6"/>
  <c r="H8" i="6"/>
  <c r="J8" i="6"/>
  <c r="L7" i="6"/>
  <c r="P7" i="6"/>
  <c r="L21" i="6"/>
  <c r="P21" i="6"/>
  <c r="H21" i="6"/>
  <c r="H20" i="6"/>
  <c r="J20" i="6"/>
  <c r="X30" i="6" l="1"/>
  <c r="L20" i="2" s="1"/>
  <c r="R30" i="6"/>
  <c r="I20" i="2" s="1"/>
  <c r="N30" i="6"/>
  <c r="G20" i="2" s="1"/>
  <c r="L30" i="6"/>
  <c r="F20" i="2" s="1"/>
  <c r="J30" i="6"/>
  <c r="E20" i="2" s="1"/>
  <c r="H30" i="6"/>
  <c r="P30" i="6"/>
  <c r="H20" i="2" s="1"/>
  <c r="V30" i="6"/>
  <c r="K20" i="2" s="1"/>
  <c r="T30" i="6"/>
  <c r="J20" i="2" s="1"/>
  <c r="C31" i="5"/>
  <c r="D31" i="5"/>
  <c r="E31" i="5"/>
  <c r="I12" i="4"/>
  <c r="O19" i="4"/>
  <c r="I20" i="4"/>
  <c r="I21" i="4"/>
  <c r="O27" i="4"/>
  <c r="D20" i="2" l="1"/>
  <c r="F31" i="6"/>
  <c r="I19" i="4"/>
  <c r="K12" i="4"/>
  <c r="E32" i="4"/>
  <c r="G27" i="4"/>
  <c r="K20" i="4"/>
  <c r="G19" i="4"/>
  <c r="K19" i="4"/>
  <c r="G11" i="4"/>
  <c r="K11" i="4"/>
  <c r="G17" i="4"/>
  <c r="Q17" i="4"/>
  <c r="M17" i="4"/>
  <c r="I23" i="4"/>
  <c r="M23" i="4"/>
  <c r="Q23" i="4"/>
  <c r="I22" i="4"/>
  <c r="M22" i="4"/>
  <c r="Q22" i="4"/>
  <c r="I25" i="4"/>
  <c r="M25" i="4"/>
  <c r="Q25" i="4"/>
  <c r="O12" i="4"/>
  <c r="Q12" i="4"/>
  <c r="M12" i="4"/>
  <c r="G9" i="4"/>
  <c r="Q9" i="4"/>
  <c r="M9" i="4"/>
  <c r="I24" i="4"/>
  <c r="Q24" i="4"/>
  <c r="M24" i="4"/>
  <c r="M14" i="4"/>
  <c r="Q14" i="4"/>
  <c r="K29" i="4"/>
  <c r="M29" i="4"/>
  <c r="Q29" i="4"/>
  <c r="O28" i="4"/>
  <c r="Q28" i="4"/>
  <c r="M28" i="4"/>
  <c r="Q19" i="4"/>
  <c r="M19" i="4"/>
  <c r="I28" i="4"/>
  <c r="K28" i="4"/>
  <c r="I16" i="4"/>
  <c r="M16" i="4"/>
  <c r="Q16" i="4"/>
  <c r="M31" i="4"/>
  <c r="Q31" i="4"/>
  <c r="M15" i="4"/>
  <c r="Q15" i="4"/>
  <c r="I30" i="4"/>
  <c r="M30" i="4"/>
  <c r="Q30" i="4"/>
  <c r="K21" i="4"/>
  <c r="Q21" i="4"/>
  <c r="M21" i="4"/>
  <c r="K13" i="4"/>
  <c r="Q13" i="4"/>
  <c r="M13" i="4"/>
  <c r="O20" i="4"/>
  <c r="Q20" i="4"/>
  <c r="M20" i="4"/>
  <c r="Q27" i="4"/>
  <c r="M27" i="4"/>
  <c r="I26" i="4"/>
  <c r="M26" i="4"/>
  <c r="Q26" i="4"/>
  <c r="M18" i="4"/>
  <c r="Q18" i="4"/>
  <c r="I27" i="4"/>
  <c r="K27" i="4"/>
  <c r="Q8" i="4"/>
  <c r="M8" i="4"/>
  <c r="G10" i="4"/>
  <c r="M10" i="4"/>
  <c r="Q10" i="4"/>
  <c r="M11" i="4"/>
  <c r="Q11" i="4"/>
  <c r="O11" i="4"/>
  <c r="C6" i="2"/>
  <c r="G18" i="4"/>
  <c r="O26" i="4"/>
  <c r="O18" i="4"/>
  <c r="O10" i="4"/>
  <c r="G26" i="4"/>
  <c r="K26" i="4"/>
  <c r="K18" i="4"/>
  <c r="K10" i="4"/>
  <c r="O25" i="4"/>
  <c r="O17" i="4"/>
  <c r="O9" i="4"/>
  <c r="G8" i="4"/>
  <c r="G16" i="4"/>
  <c r="K25" i="4"/>
  <c r="K17" i="4"/>
  <c r="K9" i="4"/>
  <c r="O24" i="4"/>
  <c r="O16" i="4"/>
  <c r="G25" i="4"/>
  <c r="G31" i="4"/>
  <c r="G23" i="4"/>
  <c r="G15" i="4"/>
  <c r="K8" i="4"/>
  <c r="I17" i="4"/>
  <c r="K24" i="4"/>
  <c r="K16" i="4"/>
  <c r="O31" i="4"/>
  <c r="O23" i="4"/>
  <c r="O15" i="4"/>
  <c r="G30" i="4"/>
  <c r="G22" i="4"/>
  <c r="G14" i="4"/>
  <c r="O8" i="4"/>
  <c r="K31" i="4"/>
  <c r="K23" i="4"/>
  <c r="K15" i="4"/>
  <c r="O30" i="4"/>
  <c r="O22" i="4"/>
  <c r="O14" i="4"/>
  <c r="G29" i="4"/>
  <c r="G21" i="4"/>
  <c r="G13" i="4"/>
  <c r="K30" i="4"/>
  <c r="K22" i="4"/>
  <c r="K14" i="4"/>
  <c r="O29" i="4"/>
  <c r="O21" i="4"/>
  <c r="O13" i="4"/>
  <c r="G28" i="4"/>
  <c r="G20" i="4"/>
  <c r="G12" i="4"/>
  <c r="F8" i="5"/>
  <c r="F9" i="5"/>
  <c r="F10" i="5"/>
  <c r="F11" i="5"/>
  <c r="F12" i="5"/>
  <c r="F13" i="5"/>
  <c r="F14" i="5"/>
  <c r="F15" i="5"/>
  <c r="P15" i="5" s="1"/>
  <c r="F16" i="5"/>
  <c r="F17" i="5"/>
  <c r="F18" i="5"/>
  <c r="F19" i="5"/>
  <c r="F21" i="5"/>
  <c r="F22" i="5"/>
  <c r="F23" i="5"/>
  <c r="F24" i="5"/>
  <c r="F25" i="5"/>
  <c r="F26" i="5"/>
  <c r="F27" i="5"/>
  <c r="F28" i="5"/>
  <c r="F29" i="5"/>
  <c r="F30" i="5"/>
  <c r="F7" i="5"/>
  <c r="X26" i="5" l="1"/>
  <c r="V26" i="5"/>
  <c r="T26" i="5"/>
  <c r="V25" i="5"/>
  <c r="X25" i="5"/>
  <c r="T25" i="5"/>
  <c r="X24" i="5"/>
  <c r="V24" i="5"/>
  <c r="T24" i="5"/>
  <c r="T15" i="5"/>
  <c r="X15" i="5"/>
  <c r="V15" i="5"/>
  <c r="V9" i="5"/>
  <c r="X9" i="5"/>
  <c r="T9" i="5"/>
  <c r="T14" i="5"/>
  <c r="X14" i="5"/>
  <c r="V14" i="5"/>
  <c r="X17" i="5"/>
  <c r="V17" i="5"/>
  <c r="T17" i="5"/>
  <c r="V7" i="5"/>
  <c r="X7" i="5"/>
  <c r="T7" i="5"/>
  <c r="T23" i="5"/>
  <c r="X23" i="5"/>
  <c r="V23" i="5"/>
  <c r="T30" i="5"/>
  <c r="X30" i="5"/>
  <c r="V30" i="5"/>
  <c r="T22" i="5"/>
  <c r="X22" i="5"/>
  <c r="V22" i="5"/>
  <c r="T13" i="5"/>
  <c r="V13" i="5"/>
  <c r="X13" i="5"/>
  <c r="X8" i="5"/>
  <c r="V8" i="5"/>
  <c r="T8" i="5"/>
  <c r="T29" i="5"/>
  <c r="X29" i="5"/>
  <c r="V29" i="5"/>
  <c r="T12" i="5"/>
  <c r="X12" i="5"/>
  <c r="V12" i="5"/>
  <c r="T28" i="5"/>
  <c r="X28" i="5"/>
  <c r="V28" i="5"/>
  <c r="T19" i="5"/>
  <c r="X19" i="5"/>
  <c r="V19" i="5"/>
  <c r="X11" i="5"/>
  <c r="V11" i="5"/>
  <c r="T11" i="5"/>
  <c r="X16" i="5"/>
  <c r="V16" i="5"/>
  <c r="T16" i="5"/>
  <c r="T21" i="5"/>
  <c r="V21" i="5"/>
  <c r="X21" i="5"/>
  <c r="X27" i="5"/>
  <c r="V27" i="5"/>
  <c r="T27" i="5"/>
  <c r="X18" i="5"/>
  <c r="V18" i="5"/>
  <c r="T18" i="5"/>
  <c r="X10" i="5"/>
  <c r="V10" i="5"/>
  <c r="T10" i="5"/>
  <c r="R30" i="5"/>
  <c r="N30" i="5"/>
  <c r="J30" i="5"/>
  <c r="H30" i="5"/>
  <c r="P30" i="5"/>
  <c r="L30" i="5"/>
  <c r="R26" i="5"/>
  <c r="N26" i="5"/>
  <c r="J26" i="5"/>
  <c r="L26" i="5"/>
  <c r="P26" i="5"/>
  <c r="H26" i="5"/>
  <c r="P29" i="5"/>
  <c r="L29" i="5"/>
  <c r="H29" i="5"/>
  <c r="R29" i="5"/>
  <c r="N29" i="5"/>
  <c r="J29" i="5"/>
  <c r="N21" i="5"/>
  <c r="P21" i="5"/>
  <c r="L21" i="5"/>
  <c r="H21" i="5"/>
  <c r="R21" i="5"/>
  <c r="J21" i="5"/>
  <c r="P28" i="5"/>
  <c r="L28" i="5"/>
  <c r="H28" i="5"/>
  <c r="R28" i="5"/>
  <c r="N28" i="5"/>
  <c r="J28" i="5"/>
  <c r="P24" i="5"/>
  <c r="L24" i="5"/>
  <c r="H24" i="5"/>
  <c r="N24" i="5"/>
  <c r="J24" i="5"/>
  <c r="R24" i="5"/>
  <c r="R22" i="5"/>
  <c r="N22" i="5"/>
  <c r="J22" i="5"/>
  <c r="P22" i="5"/>
  <c r="H22" i="5"/>
  <c r="L22" i="5"/>
  <c r="R25" i="5"/>
  <c r="J25" i="5"/>
  <c r="P25" i="5"/>
  <c r="L25" i="5"/>
  <c r="H25" i="5"/>
  <c r="N25" i="5"/>
  <c r="R27" i="5"/>
  <c r="N27" i="5"/>
  <c r="J27" i="5"/>
  <c r="P27" i="5"/>
  <c r="L27" i="5"/>
  <c r="H27" i="5"/>
  <c r="P23" i="5"/>
  <c r="L23" i="5"/>
  <c r="H23" i="5"/>
  <c r="R23" i="5"/>
  <c r="N23" i="5"/>
  <c r="J23" i="5"/>
  <c r="Q32" i="4"/>
  <c r="I6" i="2" s="1"/>
  <c r="M32" i="4"/>
  <c r="G6" i="2" s="1"/>
  <c r="N13" i="5"/>
  <c r="R13" i="5"/>
  <c r="N10" i="5"/>
  <c r="R10" i="5"/>
  <c r="N12" i="5"/>
  <c r="R12" i="5"/>
  <c r="N9" i="5"/>
  <c r="R9" i="5"/>
  <c r="N18" i="5"/>
  <c r="R18" i="5"/>
  <c r="N16" i="5"/>
  <c r="R16" i="5"/>
  <c r="R15" i="5"/>
  <c r="N15" i="5"/>
  <c r="R8" i="5"/>
  <c r="N8" i="5"/>
  <c r="L19" i="5"/>
  <c r="P19" i="5"/>
  <c r="J19" i="5"/>
  <c r="H19" i="5"/>
  <c r="N19" i="5"/>
  <c r="R19" i="5"/>
  <c r="N7" i="5"/>
  <c r="R7" i="5"/>
  <c r="R14" i="5"/>
  <c r="N14" i="5"/>
  <c r="R11" i="5"/>
  <c r="N11" i="5"/>
  <c r="R17" i="5"/>
  <c r="N17" i="5"/>
  <c r="N20" i="5"/>
  <c r="L20" i="5"/>
  <c r="J20" i="5"/>
  <c r="R20" i="5"/>
  <c r="P20" i="5"/>
  <c r="I32" i="4"/>
  <c r="E6" i="2" s="1"/>
  <c r="O32" i="4"/>
  <c r="G32" i="4"/>
  <c r="D6" i="2" s="1"/>
  <c r="K32" i="4"/>
  <c r="F6" i="2" s="1"/>
  <c r="P18" i="5"/>
  <c r="J18" i="5"/>
  <c r="H18" i="5"/>
  <c r="L18" i="5"/>
  <c r="L13" i="5"/>
  <c r="H13" i="5"/>
  <c r="P13" i="5"/>
  <c r="J13" i="5"/>
  <c r="P10" i="5"/>
  <c r="J10" i="5"/>
  <c r="L10" i="5"/>
  <c r="H10" i="5"/>
  <c r="L14" i="5"/>
  <c r="H14" i="5"/>
  <c r="P14" i="5"/>
  <c r="J14" i="5"/>
  <c r="P17" i="5"/>
  <c r="J17" i="5"/>
  <c r="L17" i="5"/>
  <c r="H17" i="5"/>
  <c r="P9" i="5"/>
  <c r="J9" i="5"/>
  <c r="H9" i="5"/>
  <c r="L9" i="5"/>
  <c r="P12" i="5"/>
  <c r="J12" i="5"/>
  <c r="L12" i="5"/>
  <c r="H12" i="5"/>
  <c r="H11" i="5"/>
  <c r="P11" i="5"/>
  <c r="J11" i="5"/>
  <c r="L11" i="5"/>
  <c r="P16" i="5"/>
  <c r="J16" i="5"/>
  <c r="L16" i="5"/>
  <c r="H16" i="5"/>
  <c r="L7" i="5"/>
  <c r="J7" i="5"/>
  <c r="H7" i="5"/>
  <c r="P7" i="5"/>
  <c r="F31" i="5"/>
  <c r="C8" i="2" s="1"/>
  <c r="H15" i="5"/>
  <c r="L15" i="5"/>
  <c r="J15" i="5"/>
  <c r="J8" i="5"/>
  <c r="L8" i="5"/>
  <c r="H8" i="5"/>
  <c r="P8" i="5"/>
  <c r="C30" i="2"/>
  <c r="H6" i="2" l="1"/>
  <c r="X31" i="5"/>
  <c r="L8" i="2" s="1"/>
  <c r="L23" i="2" s="1"/>
  <c r="L32" i="2" s="1"/>
  <c r="U32" i="4"/>
  <c r="K6" i="2" s="1"/>
  <c r="S32" i="4"/>
  <c r="R31" i="5"/>
  <c r="I8" i="2" s="1"/>
  <c r="I23" i="2" s="1"/>
  <c r="I32" i="2" s="1"/>
  <c r="N31" i="5"/>
  <c r="G8" i="2" s="1"/>
  <c r="G23" i="2" s="1"/>
  <c r="G32" i="2" s="1"/>
  <c r="H31" i="5"/>
  <c r="P31" i="5"/>
  <c r="H8" i="2" s="1"/>
  <c r="J31" i="5"/>
  <c r="E8" i="2" s="1"/>
  <c r="E23" i="2" s="1"/>
  <c r="E32" i="2" s="1"/>
  <c r="E47" i="2" s="1"/>
  <c r="L31" i="5"/>
  <c r="F8" i="2" s="1"/>
  <c r="E34" i="4" l="1"/>
  <c r="I47" i="2"/>
  <c r="I48" i="2"/>
  <c r="E53" i="2"/>
  <c r="E50" i="2"/>
  <c r="D8" i="2"/>
  <c r="D23" i="2" s="1"/>
  <c r="D32" i="2" s="1"/>
  <c r="L48" i="2"/>
  <c r="J6" i="2"/>
  <c r="T31" i="5"/>
  <c r="J8" i="2" s="1"/>
  <c r="V31" i="5"/>
  <c r="K8" i="2" s="1"/>
  <c r="K23" i="2" s="1"/>
  <c r="K32" i="2" s="1"/>
  <c r="G47" i="2"/>
  <c r="E48" i="2"/>
  <c r="F23" i="2"/>
  <c r="F32" i="2" s="1"/>
  <c r="E54" i="2" l="1"/>
  <c r="G53" i="2"/>
  <c r="L61" i="2"/>
  <c r="L64" i="2"/>
  <c r="I50" i="2"/>
  <c r="I53" i="2"/>
  <c r="D48" i="2"/>
  <c r="D47" i="2"/>
  <c r="F35" i="5"/>
  <c r="L47" i="2"/>
  <c r="J23" i="2"/>
  <c r="J32" i="2" s="1"/>
  <c r="G48" i="2"/>
  <c r="F48" i="2"/>
  <c r="F47" i="2"/>
  <c r="L50" i="2" l="1"/>
  <c r="L60" i="2" s="1"/>
  <c r="L57" i="2"/>
  <c r="L53" i="2"/>
  <c r="L63" i="2" s="1"/>
  <c r="D53" i="2"/>
  <c r="D63" i="2" s="1"/>
  <c r="D60" i="2"/>
  <c r="D57" i="2"/>
  <c r="F57" i="2"/>
  <c r="F53" i="2"/>
  <c r="F63" i="2" s="1"/>
  <c r="F60" i="2"/>
  <c r="F54" i="2"/>
  <c r="F51" i="2"/>
  <c r="D51" i="2"/>
  <c r="D54" i="2"/>
  <c r="D64" i="2" s="1"/>
  <c r="D58" i="2"/>
  <c r="G54" i="2"/>
  <c r="C23" i="2"/>
  <c r="C32" i="2" s="1"/>
  <c r="H23" i="2"/>
  <c r="H32" i="2" s="1"/>
  <c r="F64" i="2" l="1"/>
  <c r="H48" i="2"/>
  <c r="H47" i="2"/>
  <c r="F61" i="2"/>
  <c r="K48" i="2"/>
  <c r="K47" i="2"/>
  <c r="J48" i="2"/>
  <c r="J47" i="2"/>
  <c r="J53" i="2" l="1"/>
  <c r="J57" i="2"/>
  <c r="H57" i="2"/>
  <c r="H53" i="2"/>
  <c r="H63" i="2" s="1"/>
  <c r="J58" i="2"/>
  <c r="K53" i="2"/>
  <c r="H58" i="2"/>
  <c r="H51" i="2"/>
  <c r="H61" i="2" s="1"/>
  <c r="H54" i="2"/>
  <c r="H64" i="2" s="1"/>
  <c r="C47" i="2"/>
  <c r="C48" i="2"/>
  <c r="C54" i="2" l="1"/>
  <c r="C64" i="2" s="1"/>
  <c r="C51" i="2"/>
  <c r="C61" i="2" s="1"/>
  <c r="J63" i="2"/>
  <c r="C53" i="2"/>
  <c r="C63" i="2" s="1"/>
  <c r="C50" i="2"/>
  <c r="C60" i="2" s="1"/>
  <c r="J60" i="2"/>
  <c r="C57" i="2"/>
  <c r="C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6" authorId="0" shapeId="0" xr:uid="{00000000-0006-0000-0000-000001000000}">
      <text>
        <r>
          <rPr>
            <b/>
            <sz val="9"/>
            <color indexed="81"/>
            <rFont val="Tahoma"/>
            <charset val="1"/>
          </rPr>
          <t>Abken, Carol:</t>
        </r>
        <r>
          <rPr>
            <sz val="9"/>
            <color indexed="81"/>
            <rFont val="Tahoma"/>
            <charset val="1"/>
          </rPr>
          <t xml:space="preserve">
Salaries and benefits of employees who directly support ISWM programs. See Sheet 1 for more details and to apportion salaries by program area
</t>
        </r>
      </text>
    </comment>
    <comment ref="B7" authorId="0" shapeId="0" xr:uid="{00000000-0006-0000-0000-000002000000}">
      <text>
        <r>
          <rPr>
            <b/>
            <sz val="9"/>
            <color indexed="81"/>
            <rFont val="Tahoma"/>
            <family val="2"/>
          </rPr>
          <t>Abken, Carol:</t>
        </r>
        <r>
          <rPr>
            <sz val="9"/>
            <color indexed="81"/>
            <rFont val="Tahoma"/>
            <family val="2"/>
          </rPr>
          <t xml:space="preserve">
Indirect costs from support services or oversight provided by other departments or agencies of local government, ex. City attorney or buildings</t>
        </r>
      </text>
    </comment>
    <comment ref="B8" authorId="0" shapeId="0" xr:uid="{00000000-0006-0000-0000-000003000000}">
      <text>
        <r>
          <rPr>
            <b/>
            <sz val="9"/>
            <color indexed="81"/>
            <rFont val="Tahoma"/>
            <family val="2"/>
          </rPr>
          <t>Abken, Carol:</t>
        </r>
        <r>
          <rPr>
            <sz val="9"/>
            <color indexed="81"/>
            <rFont val="Tahoma"/>
            <family val="2"/>
          </rPr>
          <t xml:space="preserve">
Fuel, repair service, parts &amp; supplies. See Tab 2 for more details and to apportion expenses by program area.</t>
        </r>
      </text>
    </comment>
    <comment ref="B9" authorId="0" shapeId="0" xr:uid="{00000000-0006-0000-0000-000004000000}">
      <text>
        <r>
          <rPr>
            <b/>
            <sz val="9"/>
            <color indexed="81"/>
            <rFont val="Tahoma"/>
            <family val="2"/>
          </rPr>
          <t>Abken, Carol:</t>
        </r>
        <r>
          <rPr>
            <sz val="9"/>
            <color indexed="81"/>
            <rFont val="Tahoma"/>
            <family val="2"/>
          </rPr>
          <t xml:space="preserve">
Costs incurred to acquire assets or resources that are used over a short time period (usually a year or less). Includes utilities, office supplies, postage, travel expenses, training, etc. Do not include costs for the purchase of capital goods or payments for up-front expenses</t>
        </r>
      </text>
    </comment>
    <comment ref="B10" authorId="0" shapeId="0" xr:uid="{00000000-0006-0000-0000-000005000000}">
      <text>
        <r>
          <rPr>
            <b/>
            <sz val="9"/>
            <color indexed="81"/>
            <rFont val="Tahoma"/>
            <charset val="1"/>
          </rPr>
          <t>Abken, Carol:</t>
        </r>
        <r>
          <rPr>
            <sz val="9"/>
            <color indexed="81"/>
            <rFont val="Tahoma"/>
            <charset val="1"/>
          </rPr>
          <t xml:space="preserve">
Signage, posters, campaign materials, etc. </t>
        </r>
      </text>
    </comment>
    <comment ref="B11" authorId="0" shapeId="0" xr:uid="{00000000-0006-0000-0000-000006000000}">
      <text>
        <r>
          <rPr>
            <b/>
            <sz val="9"/>
            <color indexed="81"/>
            <rFont val="Tahoma"/>
            <charset val="1"/>
          </rPr>
          <t>Abken, Carol:</t>
        </r>
        <r>
          <rPr>
            <sz val="9"/>
            <color indexed="81"/>
            <rFont val="Tahoma"/>
            <charset val="1"/>
          </rPr>
          <t xml:space="preserve">
Small capital expenditures (underneath the capitalization threshold) spent as part of annual operations, ex. Garbage and recycling bins, software, and small equipment</t>
        </r>
      </text>
    </comment>
    <comment ref="B12" authorId="0" shapeId="0" xr:uid="{00000000-0006-0000-0000-000007000000}">
      <text>
        <r>
          <rPr>
            <b/>
            <sz val="9"/>
            <color indexed="81"/>
            <rFont val="Tahoma"/>
            <charset val="1"/>
          </rPr>
          <t>Abken, Carol:</t>
        </r>
        <r>
          <rPr>
            <sz val="9"/>
            <color indexed="81"/>
            <rFont val="Tahoma"/>
            <charset val="1"/>
          </rPr>
          <t xml:space="preserve">
Rent and lease payments on buildings, vehicles, and equipment</t>
        </r>
      </text>
    </comment>
    <comment ref="B13" authorId="0" shapeId="0" xr:uid="{00000000-0006-0000-0000-000008000000}">
      <text>
        <r>
          <rPr>
            <b/>
            <sz val="9"/>
            <color indexed="81"/>
            <rFont val="Tahoma"/>
            <charset val="1"/>
          </rPr>
          <t>Abken, Carol:</t>
        </r>
        <r>
          <rPr>
            <sz val="9"/>
            <color indexed="81"/>
            <rFont val="Tahoma"/>
            <charset val="1"/>
          </rPr>
          <t xml:space="preserve">
Allocate the costs of contracted services by program area, ex. Private haulers, privately operated collection centers, contracted out recycling services, etc. </t>
        </r>
      </text>
    </comment>
    <comment ref="B14" authorId="0" shapeId="0" xr:uid="{00000000-0006-0000-0000-000009000000}">
      <text>
        <r>
          <rPr>
            <b/>
            <sz val="9"/>
            <color indexed="81"/>
            <rFont val="Tahoma"/>
            <family val="2"/>
          </rPr>
          <t>Abken, Carol:</t>
        </r>
        <r>
          <rPr>
            <sz val="9"/>
            <color indexed="81"/>
            <rFont val="Tahoma"/>
            <family val="2"/>
          </rPr>
          <t xml:space="preserve">
Include tipping fees paid for garbage disposal (unless your local government operates its own landfill), recycling processing fees, and yard waste tipping fees. 
For recycling, note that there may be differences in MRF processing costs and hauler collection costs. Some haulers include the price of recycling processing from MRFs in their contracts with local governments, but not always. </t>
        </r>
      </text>
    </comment>
    <comment ref="B15" authorId="0" shapeId="0" xr:uid="{00000000-0006-0000-0000-00000A000000}">
      <text>
        <r>
          <rPr>
            <b/>
            <sz val="9"/>
            <color indexed="81"/>
            <rFont val="Tahoma"/>
            <charset val="1"/>
          </rPr>
          <t>Abken, Carol:</t>
        </r>
        <r>
          <rPr>
            <sz val="9"/>
            <color indexed="81"/>
            <rFont val="Tahoma"/>
            <charset val="1"/>
          </rPr>
          <t xml:space="preserve">
Consultant fees, other professional services expenses</t>
        </r>
      </text>
    </comment>
    <comment ref="B16" authorId="0" shapeId="0" xr:uid="{00000000-0006-0000-0000-00000B000000}">
      <text>
        <r>
          <rPr>
            <b/>
            <sz val="9"/>
            <color indexed="81"/>
            <rFont val="Tahoma"/>
            <charset val="1"/>
          </rPr>
          <t>Abken, Carol:</t>
        </r>
        <r>
          <rPr>
            <sz val="9"/>
            <color indexed="81"/>
            <rFont val="Tahoma"/>
            <charset val="1"/>
          </rPr>
          <t xml:space="preserve">
Ex. Property insurance, equipment, vehicle insurance, etc. </t>
        </r>
      </text>
    </comment>
    <comment ref="B17" authorId="0" shapeId="0" xr:uid="{00000000-0006-0000-0000-00000C000000}">
      <text>
        <r>
          <rPr>
            <b/>
            <sz val="9"/>
            <color indexed="81"/>
            <rFont val="Tahoma"/>
            <charset val="1"/>
          </rPr>
          <t>Abken, Carol:</t>
        </r>
        <r>
          <rPr>
            <sz val="9"/>
            <color indexed="81"/>
            <rFont val="Tahoma"/>
            <charset val="1"/>
          </rPr>
          <t xml:space="preserve">
Add as many other line item costs as you need, and drag down the formulas to link to "Total Annual Costs" </t>
        </r>
      </text>
    </comment>
    <comment ref="B20" authorId="0" shapeId="0" xr:uid="{00000000-0006-0000-0000-00000D000000}">
      <text>
        <r>
          <rPr>
            <b/>
            <sz val="9"/>
            <color indexed="81"/>
            <rFont val="Tahoma"/>
            <charset val="1"/>
          </rPr>
          <t>Abken, Carol:</t>
        </r>
        <r>
          <rPr>
            <sz val="9"/>
            <color indexed="81"/>
            <rFont val="Tahoma"/>
            <charset val="1"/>
          </rPr>
          <t xml:space="preserve">
Annualize/depreciate expenditures to acquire resources that will be used for more than one year, ex. Builldings, vehicles, &amp; equipment. Include assets purchased by your local gov't, even if those assets were financed. Do not include leased buildings, vehicles, or equipment. Include upfront costs such as constructing new ISWM faciilities or starting a new ISWM program area.</t>
        </r>
        <r>
          <rPr>
            <b/>
            <sz val="9"/>
            <color indexed="81"/>
            <rFont val="Tahoma"/>
            <family val="2"/>
          </rPr>
          <t xml:space="preserve"> Unlike other types of land purchases, depreciate landfill land purchases over the landfill's useful life. </t>
        </r>
        <r>
          <rPr>
            <sz val="9"/>
            <color indexed="81"/>
            <rFont val="Tahoma"/>
            <charset val="1"/>
          </rPr>
          <t xml:space="preserve">
Funds from depreciation should be set aside in a capital replacement fund for future capital purchases. </t>
        </r>
      </text>
    </comment>
    <comment ref="B21" authorId="0" shapeId="0" xr:uid="{00000000-0006-0000-0000-00000E000000}">
      <text>
        <r>
          <rPr>
            <b/>
            <sz val="9"/>
            <color indexed="81"/>
            <rFont val="Tahoma"/>
            <charset val="1"/>
          </rPr>
          <t>Abken, Carol:</t>
        </r>
        <r>
          <rPr>
            <sz val="9"/>
            <color indexed="81"/>
            <rFont val="Tahoma"/>
            <charset val="1"/>
          </rPr>
          <t xml:space="preserve">
Use this row to convert future expenditures that are obligated by current activities into annual costs. For example, use the Future Outlays tab to account for the costs of closure and long-term care of a landfill. Landfill revenue can be put toward these future costs so funds are available at closure. </t>
        </r>
      </text>
    </comment>
    <comment ref="B22" authorId="0" shapeId="0" xr:uid="{00000000-0006-0000-0000-00000F000000}">
      <text>
        <r>
          <rPr>
            <b/>
            <sz val="9"/>
            <color indexed="81"/>
            <rFont val="Tahoma"/>
            <charset val="1"/>
          </rPr>
          <t>Abken, Carol:</t>
        </r>
        <r>
          <rPr>
            <sz val="9"/>
            <color indexed="81"/>
            <rFont val="Tahoma"/>
            <charset val="1"/>
          </rPr>
          <t xml:space="preserve">
The annual interest your local government owes on loans or bonds associated with ISWM programs.</t>
        </r>
      </text>
    </comment>
    <comment ref="B26" authorId="0" shapeId="0" xr:uid="{00000000-0006-0000-0000-000010000000}">
      <text>
        <r>
          <rPr>
            <b/>
            <sz val="9"/>
            <color indexed="81"/>
            <rFont val="Tahoma"/>
            <family val="2"/>
          </rPr>
          <t>Abken, Carol:</t>
        </r>
        <r>
          <rPr>
            <sz val="9"/>
            <color indexed="81"/>
            <rFont val="Tahoma"/>
            <family val="2"/>
          </rPr>
          <t xml:space="preserve">
Revenue from the sale of recyclable materials. Do not include service revenues from fees charged for ISWM services, assessed revenues derived from taxes or fees such as property taxes or flat fees, or transfer revenues from state or federal grants or other forms of revenue-sharing. 
Part of the purpose of full cost accounting is to help local governments calculate which rates to charge customers for ISWM services in order to cover the costs of those services. Therefore, service, assessed, and transfer revenues should be excluded from the accounting. 
</t>
        </r>
        <r>
          <rPr>
            <b/>
            <i/>
            <sz val="9"/>
            <color indexed="81"/>
            <rFont val="Tahoma"/>
            <family val="2"/>
          </rPr>
          <t>It is also an option to exclude recycling revenues entirely from FCA, especially in a down market, and use any revenues for program improvements.</t>
        </r>
      </text>
    </comment>
    <comment ref="B27" authorId="0" shapeId="0" xr:uid="{00000000-0006-0000-0000-000011000000}">
      <text>
        <r>
          <rPr>
            <b/>
            <sz val="9"/>
            <color indexed="81"/>
            <rFont val="Tahoma"/>
            <family val="2"/>
          </rPr>
          <t>Abken, Carol:</t>
        </r>
        <r>
          <rPr>
            <sz val="9"/>
            <color indexed="81"/>
            <rFont val="Tahoma"/>
            <family val="2"/>
          </rPr>
          <t xml:space="preserve">
Revenue from the sale of old equipment.</t>
        </r>
      </text>
    </comment>
    <comment ref="B28" authorId="0" shapeId="0" xr:uid="{00000000-0006-0000-0000-000012000000}">
      <text>
        <r>
          <rPr>
            <b/>
            <sz val="9"/>
            <color indexed="81"/>
            <rFont val="Tahoma"/>
            <family val="2"/>
          </rPr>
          <t>Abken, Carol:</t>
        </r>
        <r>
          <rPr>
            <sz val="9"/>
            <color indexed="81"/>
            <rFont val="Tahoma"/>
            <family val="2"/>
          </rPr>
          <t xml:space="preserve">
Interest payments received from the ISWM program's accounts</t>
        </r>
      </text>
    </comment>
    <comment ref="B29" authorId="0" shapeId="0" xr:uid="{00000000-0006-0000-0000-000013000000}">
      <text>
        <r>
          <rPr>
            <b/>
            <sz val="9"/>
            <color indexed="81"/>
            <rFont val="Tahoma"/>
            <family val="2"/>
          </rPr>
          <t>Abken, Carol:</t>
        </r>
        <r>
          <rPr>
            <sz val="9"/>
            <color indexed="81"/>
            <rFont val="Tahoma"/>
            <family val="2"/>
          </rPr>
          <t xml:space="preserve">
Exclude grants, tipping fees from a landfill your government operates, state funds, and all fee-based revenues. </t>
        </r>
      </text>
    </comment>
    <comment ref="B32" authorId="0" shapeId="0" xr:uid="{00000000-0006-0000-0000-000014000000}">
      <text>
        <r>
          <rPr>
            <b/>
            <sz val="9"/>
            <color indexed="81"/>
            <rFont val="Tahoma"/>
            <family val="2"/>
          </rPr>
          <t>Abken, Carol:</t>
        </r>
        <r>
          <rPr>
            <sz val="9"/>
            <color indexed="81"/>
            <rFont val="Tahoma"/>
            <family val="2"/>
          </rPr>
          <t xml:space="preserve">
The formula under Net Annual Costs allocates revenues equally to collection and disposal/processing within Solid Waste, Recyling, and Yard Waste/Composting. Net Annual Costs = Total Annual Costs - (Total Annual Revenues/2) </t>
        </r>
      </text>
    </comment>
    <comment ref="B43" authorId="0" shapeId="0" xr:uid="{00000000-0006-0000-0000-000015000000}">
      <text>
        <r>
          <rPr>
            <b/>
            <sz val="9"/>
            <color indexed="81"/>
            <rFont val="Tahoma"/>
            <family val="2"/>
          </rPr>
          <t>Abken, Carol:</t>
        </r>
        <r>
          <rPr>
            <sz val="9"/>
            <color indexed="81"/>
            <rFont val="Tahoma"/>
            <family val="2"/>
          </rPr>
          <t xml:space="preserve">
Do not sum the number of households in the 5 program areas in the Total ISWM Program column
</t>
        </r>
      </text>
    </comment>
    <comment ref="B44" authorId="0" shapeId="0" xr:uid="{00000000-0006-0000-0000-000016000000}">
      <text>
        <r>
          <rPr>
            <b/>
            <sz val="9"/>
            <color indexed="81"/>
            <rFont val="Tahoma"/>
            <family val="2"/>
          </rPr>
          <t>Abken, Carol:</t>
        </r>
        <r>
          <rPr>
            <sz val="9"/>
            <color indexed="81"/>
            <rFont val="Tahoma"/>
            <family val="2"/>
          </rPr>
          <t xml:space="preserve">
Do not sum the number of commercial customers in the 5 program areas in the Total ISWM Program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4" authorId="0" shapeId="0" xr:uid="{00000000-0006-0000-0300-000001000000}">
      <text>
        <r>
          <rPr>
            <b/>
            <sz val="9"/>
            <color indexed="81"/>
            <rFont val="Tahoma"/>
            <charset val="1"/>
          </rPr>
          <t>Abken, Carol:</t>
        </r>
        <r>
          <rPr>
            <sz val="9"/>
            <color indexed="81"/>
            <rFont val="Tahoma"/>
            <charset val="1"/>
          </rPr>
          <t xml:space="preserve">
Capital expenditures are large purchases that are used over several years, such as buildings, vehicles, and equipment. Depreciation represents how much of an asset has been used up or reduced in value over time. 
The costs of a capital expenditure should be allocated over the years of its useful life through depreciation. The purpose of this tab is to calculate the funds from depreciation that should be set aside in a capital replacement fund for future purchases.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2" authorId="0" shapeId="0" xr:uid="{00000000-0006-0000-0400-000001000000}">
      <text>
        <r>
          <rPr>
            <b/>
            <sz val="9"/>
            <color indexed="81"/>
            <rFont val="Tahoma"/>
            <charset val="1"/>
          </rPr>
          <t>Abken, Carol:</t>
        </r>
        <r>
          <rPr>
            <sz val="9"/>
            <color indexed="81"/>
            <rFont val="Tahoma"/>
            <charset val="1"/>
          </rPr>
          <t xml:space="preserve">
Amortization converts future large future expenditures that are obligated by current activities into annual costs so that needed funds will be available when the time comes. 
For example, amortize costs for the future closure and long-term care of a landfill. </t>
        </r>
      </text>
    </comment>
  </commentList>
</comments>
</file>

<file path=xl/sharedStrings.xml><?xml version="1.0" encoding="utf-8"?>
<sst xmlns="http://schemas.openxmlformats.org/spreadsheetml/2006/main" count="255" uniqueCount="176">
  <si>
    <t>Annual Cost of Operations</t>
  </si>
  <si>
    <t>Cost of Large Capital Expenditures</t>
  </si>
  <si>
    <t>Cost of Debt Service (loan &amp; bond interest)</t>
  </si>
  <si>
    <t>Other</t>
  </si>
  <si>
    <t xml:space="preserve">Fiscal Year: </t>
  </si>
  <si>
    <t>**  The expected price to be received at the time the local government sells the asset.  This number will be zero if it is not expected that the used equipment will be sold in the future.</t>
  </si>
  <si>
    <t>Total Annualized Capital Expenditures</t>
  </si>
  <si>
    <t xml:space="preserve">Other: </t>
  </si>
  <si>
    <t>Allocation of Annual Wages and Benefits Expenses by Program Area</t>
  </si>
  <si>
    <t>Percentage of Net Annual Costs Allocated to Commercial Customers</t>
  </si>
  <si>
    <t>Percentage of Net Annual Costs Allocated to Residential Customers</t>
  </si>
  <si>
    <t>Solid Waste Collection</t>
  </si>
  <si>
    <t>Solid Waste Disposal</t>
  </si>
  <si>
    <t>Recycling Collection</t>
  </si>
  <si>
    <t>Yard Waste/ Composting Collection</t>
  </si>
  <si>
    <t>Yard Waste/ Composting Disposal</t>
  </si>
  <si>
    <t>Description of Future Outlay</t>
  </si>
  <si>
    <t>Estimated Cost             ($)*</t>
  </si>
  <si>
    <t>Amortization Costs Remaining ($)</t>
  </si>
  <si>
    <t>Estimated Time Until Purchase (Years)</t>
  </si>
  <si>
    <t>Annual Amortization Expense ($)</t>
  </si>
  <si>
    <t>* Expressed in current year dollars.</t>
  </si>
  <si>
    <t>Program Category</t>
  </si>
  <si>
    <r>
      <rPr>
        <sz val="11"/>
        <rFont val="Calibri"/>
        <family val="2"/>
        <scheme val="minor"/>
      </rPr>
      <t>Local Government Administrative
Support</t>
    </r>
  </si>
  <si>
    <t>Educational Materials</t>
  </si>
  <si>
    <t>Lease Payments</t>
  </si>
  <si>
    <t>Insurance</t>
  </si>
  <si>
    <t>Equipment Salvage</t>
  </si>
  <si>
    <t>Employee Name or ID</t>
  </si>
  <si>
    <r>
      <t xml:space="preserve">Proportion of time 
on </t>
    </r>
    <r>
      <rPr>
        <b/>
        <sz val="10"/>
        <color rgb="FF000000"/>
        <rFont val="Calibri"/>
        <family val="2"/>
        <scheme val="minor"/>
      </rPr>
      <t>Recycling Collection</t>
    </r>
  </si>
  <si>
    <r>
      <t xml:space="preserve">Cost Allocation to 
</t>
    </r>
    <r>
      <rPr>
        <b/>
        <sz val="10"/>
        <color rgb="FF000000"/>
        <rFont val="Calibri"/>
        <family val="2"/>
        <scheme val="minor"/>
      </rPr>
      <t>Recycling Collection</t>
    </r>
  </si>
  <si>
    <r>
      <t xml:space="preserve">Proportion of time on
 </t>
    </r>
    <r>
      <rPr>
        <b/>
        <sz val="10"/>
        <color rgb="FF000000"/>
        <rFont val="Calibri"/>
        <family val="2"/>
        <scheme val="minor"/>
      </rPr>
      <t>Yard Waste Collection</t>
    </r>
  </si>
  <si>
    <r>
      <t xml:space="preserve">Cost Allocation to 
</t>
    </r>
    <r>
      <rPr>
        <b/>
        <sz val="10"/>
        <color rgb="FF000000"/>
        <rFont val="Calibri"/>
        <family val="2"/>
        <scheme val="minor"/>
      </rPr>
      <t>Yard Waste Collection</t>
    </r>
  </si>
  <si>
    <r>
      <t xml:space="preserve">Proportion of time on
 </t>
    </r>
    <r>
      <rPr>
        <b/>
        <sz val="10"/>
        <color rgb="FF000000"/>
        <rFont val="Calibri"/>
        <family val="2"/>
        <scheme val="minor"/>
      </rPr>
      <t>Yard Waste Disposal</t>
    </r>
  </si>
  <si>
    <r>
      <t xml:space="preserve">Cost Allocation to 
</t>
    </r>
    <r>
      <rPr>
        <b/>
        <sz val="10"/>
        <color rgb="FF000000"/>
        <rFont val="Calibri"/>
        <family val="2"/>
        <scheme val="minor"/>
      </rPr>
      <t>Yard Waste Disposal</t>
    </r>
  </si>
  <si>
    <t>Helpsheet #2:  Equipment Operations and Maintenance</t>
  </si>
  <si>
    <t>Vehicle or Equipment ID</t>
  </si>
  <si>
    <r>
      <t xml:space="preserve">Proportion used for </t>
    </r>
    <r>
      <rPr>
        <b/>
        <sz val="10"/>
        <color rgb="FF000000"/>
        <rFont val="Calibri"/>
        <family val="2"/>
        <scheme val="minor"/>
      </rPr>
      <t>Recycling Collection</t>
    </r>
  </si>
  <si>
    <r>
      <t xml:space="preserve">Proportion used for </t>
    </r>
    <r>
      <rPr>
        <b/>
        <sz val="10"/>
        <color rgb="FF000000"/>
        <rFont val="Calibri"/>
        <family val="2"/>
        <scheme val="minor"/>
      </rPr>
      <t>Yard Waste Collection</t>
    </r>
  </si>
  <si>
    <r>
      <t xml:space="preserve">Proportion used for </t>
    </r>
    <r>
      <rPr>
        <b/>
        <sz val="10"/>
        <color rgb="FF000000"/>
        <rFont val="Calibri"/>
        <family val="2"/>
        <scheme val="minor"/>
      </rPr>
      <t>Yard Waste Disposal</t>
    </r>
  </si>
  <si>
    <t>Expenditure Description</t>
  </si>
  <si>
    <t>Cost Allocation</t>
  </si>
  <si>
    <t>Total ISWM Program</t>
  </si>
  <si>
    <t xml:space="preserve">Tonnage and Households Served </t>
  </si>
  <si>
    <r>
      <t xml:space="preserve">
Proportion of time on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</si>
  <si>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</si>
  <si>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Proportion of time 
on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</si>
  <si>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 Disposal</t>
    </r>
  </si>
  <si>
    <r>
      <t xml:space="preserve">
Proportion used for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</si>
  <si>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Proportion used for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</si>
  <si>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</si>
  <si>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Proportion used for</t>
    </r>
    <r>
      <rPr>
        <b/>
        <sz val="10"/>
        <color rgb="FF000000"/>
        <rFont val="Calibri"/>
        <family val="2"/>
        <scheme val="minor"/>
      </rPr>
      <t xml:space="preserve"> 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</si>
  <si>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</si>
  <si>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
Proportion used for </t>
    </r>
    <r>
      <rPr>
        <b/>
        <sz val="10"/>
        <color rgb="FF000000"/>
        <rFont val="Calibri"/>
        <family val="2"/>
        <scheme val="minor"/>
      </rPr>
      <t>SW Collection</t>
    </r>
  </si>
  <si>
    <t>Professional/Consultant Services</t>
  </si>
  <si>
    <t>Contracted Services/Private contractors</t>
  </si>
  <si>
    <t>Allocation of Annual Depreciation Expenses by Program Area</t>
  </si>
  <si>
    <t>Helpsheet #3:  Depreciation of Large Capital Expenditures</t>
  </si>
  <si>
    <t>Allocation of Annual Amortization Expenses by Program Area</t>
  </si>
  <si>
    <t>Allocation of Annual Equipment O&amp;M Expenses by Program Area</t>
  </si>
  <si>
    <r>
      <t xml:space="preserve">Equipment Operations and Maintenance - </t>
    </r>
    <r>
      <rPr>
        <i/>
        <sz val="11"/>
        <rFont val="Calibri"/>
        <family val="2"/>
        <scheme val="minor"/>
      </rPr>
      <t>Use Tab 2-Equipment Operations and Maintenance to populate this row</t>
    </r>
  </si>
  <si>
    <r>
      <t xml:space="preserve">Wages + Benefits of Employees (FTE) - </t>
    </r>
    <r>
      <rPr>
        <i/>
        <sz val="11"/>
        <rFont val="Calibri"/>
        <family val="2"/>
        <scheme val="minor"/>
      </rPr>
      <t>Use Tab 1-Wages &amp; Benefits to populate this row</t>
    </r>
  </si>
  <si>
    <t>Other Revenue Sources</t>
  </si>
  <si>
    <t>Total Annual Revenues</t>
  </si>
  <si>
    <t>Net Annual Costs</t>
  </si>
  <si>
    <t xml:space="preserve">Total Annual Costs
</t>
  </si>
  <si>
    <t xml:space="preserve">
Fuel</t>
  </si>
  <si>
    <t xml:space="preserve">
Repairs</t>
  </si>
  <si>
    <t xml:space="preserve">
Parts/Supplies</t>
  </si>
  <si>
    <t xml:space="preserve">
Subtotal</t>
  </si>
  <si>
    <t xml:space="preserve">
Purchase Price</t>
  </si>
  <si>
    <t xml:space="preserve">
Salvage Value**</t>
  </si>
  <si>
    <t xml:space="preserve">Annualized Depreciation Cost of Asset
</t>
  </si>
  <si>
    <t>Wages</t>
  </si>
  <si>
    <t>Benefits</t>
  </si>
  <si>
    <t xml:space="preserve">Subtotal </t>
  </si>
  <si>
    <t>Number of Residential Households Served/Year</t>
  </si>
  <si>
    <t>Number of Commercial Customers Served/Year</t>
  </si>
  <si>
    <t>Tons of Commercial Material Managed/Year</t>
  </si>
  <si>
    <t>Tons of Residential Material Managed/Year</t>
  </si>
  <si>
    <t>Amounts Previously Amortized ($)</t>
  </si>
  <si>
    <t xml:space="preserve">Solid Waste </t>
  </si>
  <si>
    <t xml:space="preserve">Recycling </t>
  </si>
  <si>
    <t>Yard Waste/ Composting</t>
  </si>
  <si>
    <t>Recycling Processing</t>
  </si>
  <si>
    <r>
      <t xml:space="preserve">Proportion of time 
on </t>
    </r>
    <r>
      <rPr>
        <b/>
        <sz val="10"/>
        <color rgb="FF000000"/>
        <rFont val="Calibri"/>
        <family val="2"/>
        <scheme val="minor"/>
      </rPr>
      <t>Recycling Processing</t>
    </r>
  </si>
  <si>
    <r>
      <t xml:space="preserve">Cost Allocation to 
</t>
    </r>
    <r>
      <rPr>
        <b/>
        <sz val="10"/>
        <color rgb="FF000000"/>
        <rFont val="Calibri"/>
        <family val="2"/>
        <scheme val="minor"/>
      </rPr>
      <t>Recycling Processing</t>
    </r>
  </si>
  <si>
    <r>
      <t xml:space="preserve">Proportion used for </t>
    </r>
    <r>
      <rPr>
        <b/>
        <sz val="10"/>
        <color rgb="FF000000"/>
        <rFont val="Calibri"/>
        <family val="2"/>
        <scheme val="minor"/>
      </rPr>
      <t>Recycling Processing</t>
    </r>
  </si>
  <si>
    <t>Total ISWM Program (same as above)</t>
  </si>
  <si>
    <t>Yard Waste/Composting</t>
  </si>
  <si>
    <t>Total ISWM
Program</t>
  </si>
  <si>
    <t>Total Residential Net Costs</t>
  </si>
  <si>
    <t>Total Commercial Net Costs</t>
  </si>
  <si>
    <t>Total Residential Net Cost/Ton</t>
  </si>
  <si>
    <t>Total Commercial Net Cost/Ton</t>
  </si>
  <si>
    <t>Total Net Cost/Household</t>
  </si>
  <si>
    <t>Total Net Cost/Commercial Customer</t>
  </si>
  <si>
    <t xml:space="preserve">
Expected Life in Years (from time of purchase)</t>
  </si>
  <si>
    <t>Interest Income</t>
  </si>
  <si>
    <t>Totals</t>
  </si>
  <si>
    <t xml:space="preserve">Totals </t>
  </si>
  <si>
    <r>
      <t xml:space="preserve">Cost Allocation to 
</t>
    </r>
    <r>
      <rPr>
        <b/>
        <sz val="10"/>
        <color rgb="FF000000"/>
        <rFont val="Calibri"/>
        <family val="2"/>
        <scheme val="minor"/>
      </rPr>
      <t>HHW Collection</t>
    </r>
  </si>
  <si>
    <r>
      <t xml:space="preserve">Proportion used for </t>
    </r>
    <r>
      <rPr>
        <b/>
        <sz val="10"/>
        <color rgb="FF000000"/>
        <rFont val="Calibri"/>
        <family val="2"/>
        <scheme val="minor"/>
      </rPr>
      <t>HHW Collection</t>
    </r>
  </si>
  <si>
    <r>
      <t xml:space="preserve">Cost Allocation to 
</t>
    </r>
    <r>
      <rPr>
        <b/>
        <sz val="10"/>
        <color rgb="FF000000"/>
        <rFont val="Calibri"/>
        <family val="2"/>
        <scheme val="minor"/>
      </rPr>
      <t>HHW Disposal</t>
    </r>
  </si>
  <si>
    <r>
      <t xml:space="preserve">Cost Allocation to 
</t>
    </r>
    <r>
      <rPr>
        <b/>
        <sz val="10"/>
        <color rgb="FF000000"/>
        <rFont val="Calibri"/>
        <family val="2"/>
        <scheme val="minor"/>
      </rPr>
      <t>Other</t>
    </r>
  </si>
  <si>
    <r>
      <t xml:space="preserve">Proportion used for </t>
    </r>
    <r>
      <rPr>
        <b/>
        <sz val="10"/>
        <color rgb="FF000000"/>
        <rFont val="Calibri"/>
        <family val="2"/>
        <scheme val="minor"/>
      </rPr>
      <t>Other</t>
    </r>
  </si>
  <si>
    <t>Household Hazardous Waste Collection</t>
  </si>
  <si>
    <t>Household Hazardous Waste Disposal</t>
  </si>
  <si>
    <t xml:space="preserve">Total </t>
  </si>
  <si>
    <t>Non-Fee Based Revenues</t>
  </si>
  <si>
    <t xml:space="preserve">Household Hazardous Waste </t>
  </si>
  <si>
    <t>Helpsheet 5: Non-Fee Based Revenues</t>
  </si>
  <si>
    <r>
      <t xml:space="preserve">Other - </t>
    </r>
    <r>
      <rPr>
        <i/>
        <sz val="10"/>
        <color rgb="FF000000"/>
        <rFont val="Calibri"/>
        <family val="2"/>
        <scheme val="minor"/>
      </rPr>
      <t xml:space="preserve">add rows if necessary </t>
    </r>
  </si>
  <si>
    <t>$ Revenue Allocation to Solid Waste</t>
  </si>
  <si>
    <t>$ Revenue Allocation to Recycling</t>
  </si>
  <si>
    <t>$ Revenue Allocation to Yard Waste/Composting</t>
  </si>
  <si>
    <t>$ Revenue Allocation to Other</t>
  </si>
  <si>
    <t>% Revenue Allocation to Solid Waste</t>
  </si>
  <si>
    <t>% Revenue Allocation to Recycling</t>
  </si>
  <si>
    <t>% Revenue Allocation to Yard Waste/Composting</t>
  </si>
  <si>
    <t>% Revenue Allocation to Other</t>
  </si>
  <si>
    <r>
      <t xml:space="preserve"> ISWM By-Products/Marketable Materials </t>
    </r>
    <r>
      <rPr>
        <sz val="11"/>
        <rFont val="Calibri"/>
        <family val="2"/>
        <scheme val="minor"/>
      </rPr>
      <t>(Not all may be generated by your government, and you may need to add others)</t>
    </r>
  </si>
  <si>
    <t xml:space="preserve">Annual Revenues from sale of materials </t>
  </si>
  <si>
    <t>Tipping Fees</t>
  </si>
  <si>
    <r>
      <t xml:space="preserve">Proportion used for </t>
    </r>
    <r>
      <rPr>
        <b/>
        <sz val="10"/>
        <rFont val="Calibri"/>
        <family val="2"/>
        <scheme val="minor"/>
      </rPr>
      <t>HHW Collection</t>
    </r>
  </si>
  <si>
    <r>
      <t xml:space="preserve">Cost Allocation to 
</t>
    </r>
    <r>
      <rPr>
        <b/>
        <sz val="10"/>
        <rFont val="Calibri"/>
        <family val="2"/>
        <scheme val="minor"/>
      </rPr>
      <t>HHW Collection</t>
    </r>
  </si>
  <si>
    <r>
      <t xml:space="preserve">Cost Allocation to 
</t>
    </r>
    <r>
      <rPr>
        <b/>
        <sz val="10"/>
        <rFont val="Calibri"/>
        <family val="2"/>
        <scheme val="minor"/>
      </rPr>
      <t>HHW Disposal</t>
    </r>
  </si>
  <si>
    <r>
      <t xml:space="preserve">Proportion used for </t>
    </r>
    <r>
      <rPr>
        <b/>
        <sz val="10"/>
        <rFont val="Calibri"/>
        <family val="2"/>
        <scheme val="minor"/>
      </rPr>
      <t>Other</t>
    </r>
  </si>
  <si>
    <r>
      <t xml:space="preserve">Cost Allocation to 
</t>
    </r>
    <r>
      <rPr>
        <b/>
        <sz val="10"/>
        <rFont val="Calibri"/>
        <family val="2"/>
        <scheme val="minor"/>
      </rPr>
      <t>Other</t>
    </r>
  </si>
  <si>
    <r>
      <t xml:space="preserve">Proportion used for </t>
    </r>
    <r>
      <rPr>
        <b/>
        <sz val="10"/>
        <color rgb="FF000000"/>
        <rFont val="Calibri"/>
        <family val="2"/>
        <scheme val="minor"/>
      </rPr>
      <t>HHW Disposal</t>
    </r>
  </si>
  <si>
    <r>
      <t xml:space="preserve">Proportion used for </t>
    </r>
    <r>
      <rPr>
        <b/>
        <sz val="10"/>
        <rFont val="Calibri"/>
        <family val="2"/>
        <scheme val="minor"/>
      </rPr>
      <t>HHW Disposal</t>
    </r>
  </si>
  <si>
    <r>
      <t xml:space="preserve">Proportion of time on
 </t>
    </r>
    <r>
      <rPr>
        <b/>
        <sz val="10"/>
        <rFont val="Calibri"/>
        <family val="2"/>
        <scheme val="minor"/>
      </rPr>
      <t>HHW Collection</t>
    </r>
  </si>
  <si>
    <r>
      <t xml:space="preserve">Proportion of time on
</t>
    </r>
    <r>
      <rPr>
        <b/>
        <sz val="10"/>
        <rFont val="Calibri"/>
        <family val="2"/>
        <scheme val="minor"/>
      </rPr>
      <t>HHW Disposal</t>
    </r>
  </si>
  <si>
    <r>
      <t xml:space="preserve">Proportion of time on
</t>
    </r>
    <r>
      <rPr>
        <b/>
        <sz val="10"/>
        <rFont val="Calibri"/>
        <family val="2"/>
        <scheme val="minor"/>
      </rPr>
      <t xml:space="preserve"> Other</t>
    </r>
  </si>
  <si>
    <t>% Revenue Allocation to HHW</t>
  </si>
  <si>
    <t>$ Revenue Allocation to HHW</t>
  </si>
  <si>
    <t xml:space="preserve">The cells in light green will populate by filling in their respective program category columns or by completing the 5 helpsheet tabs. However, you can override the formulas if you see fit. </t>
  </si>
  <si>
    <t>Employee A</t>
  </si>
  <si>
    <t>Employee B</t>
  </si>
  <si>
    <t>Employee C</t>
  </si>
  <si>
    <t>Employee D</t>
  </si>
  <si>
    <t>Employee E</t>
  </si>
  <si>
    <t>Employee F</t>
  </si>
  <si>
    <t>Employee G</t>
  </si>
  <si>
    <t>Employee H</t>
  </si>
  <si>
    <t>Employee I</t>
  </si>
  <si>
    <t>Employee J</t>
  </si>
  <si>
    <t>Employee K</t>
  </si>
  <si>
    <t>Employee L</t>
  </si>
  <si>
    <t>Employee M</t>
  </si>
  <si>
    <t>Employee N</t>
  </si>
  <si>
    <t>Employee O</t>
  </si>
  <si>
    <t>Employee P</t>
  </si>
  <si>
    <t>Employee Q</t>
  </si>
  <si>
    <t>Employee R</t>
  </si>
  <si>
    <t>Employee S</t>
  </si>
  <si>
    <t>Employee T</t>
  </si>
  <si>
    <t>Employee U</t>
  </si>
  <si>
    <t>Employee V</t>
  </si>
  <si>
    <t>Employee W</t>
  </si>
  <si>
    <t>Employee X</t>
  </si>
  <si>
    <t xml:space="preserve">Helpsheet #1:  Wages and Benefits </t>
  </si>
  <si>
    <r>
      <t xml:space="preserve">Sale of ISWM Program By-Products - </t>
    </r>
    <r>
      <rPr>
        <i/>
        <sz val="11"/>
        <rFont val="Calibri"/>
        <family val="2"/>
        <scheme val="minor"/>
      </rPr>
      <t>Use Tab 5-Revenues to populate this row</t>
    </r>
  </si>
  <si>
    <r>
      <rPr>
        <b/>
        <i/>
        <sz val="11.5"/>
        <rFont val="Calibri"/>
        <family val="2"/>
        <scheme val="minor"/>
      </rPr>
      <t>Customers and Tonnage</t>
    </r>
    <r>
      <rPr>
        <sz val="11.5"/>
        <rFont val="Calibri"/>
        <family val="2"/>
        <scheme val="minor"/>
      </rPr>
      <t xml:space="preserve"> </t>
    </r>
    <r>
      <rPr>
        <sz val="11"/>
        <rFont val="Calibri"/>
        <family val="2"/>
        <scheme val="minor"/>
      </rPr>
      <t xml:space="preserve">- Provide annual commerical and residential tonnage by program area and the number of residential and commercial customers served. This section must be completed in order to autopopulate Unit Costs. </t>
    </r>
  </si>
  <si>
    <r>
      <rPr>
        <b/>
        <sz val="11.5"/>
        <color rgb="FF000000"/>
        <rFont val="Calibri"/>
        <family val="2"/>
        <scheme val="minor"/>
      </rPr>
      <t>Allocation of Costs by Customer Class.</t>
    </r>
    <r>
      <rPr>
        <b/>
        <sz val="11"/>
        <color rgb="FF000000"/>
        <rFont val="Calibri"/>
        <family val="2"/>
        <scheme val="minor"/>
      </rPr>
      <t xml:space="preserve"> </t>
    </r>
    <r>
      <rPr>
        <sz val="11"/>
        <color rgb="FF000000"/>
        <rFont val="Calibri"/>
        <family val="2"/>
        <scheme val="minor"/>
      </rPr>
      <t xml:space="preserve">This section asks you to allocate the annual net costs of each IMSW program category by residential and commerical customers. Create a percentage of residential and commercial customers out of your total ISWM customers. You can also allocate 100% residential if you do not serve commerical customers. This section must be completed in order to autopopulate Unit Costs. </t>
    </r>
  </si>
  <si>
    <t>Helpsheet 4: Amortization of Future Outlays</t>
  </si>
  <si>
    <t>Full Cost Accounting for Integrated Solid Waste Management (ISWM)</t>
  </si>
  <si>
    <t>It is also an option to exclude recycling revenues entirely from FCA, especially in a down market, and use any revenues for program improvements.</t>
  </si>
  <si>
    <t xml:space="preserve">Cash Capital Outlays </t>
  </si>
  <si>
    <t>General Operations</t>
  </si>
  <si>
    <r>
      <rPr>
        <b/>
        <i/>
        <sz val="11.5"/>
        <color rgb="FF000000"/>
        <rFont val="Calibri"/>
        <family val="2"/>
        <scheme val="minor"/>
      </rPr>
      <t>Unit Costs I (subdivided by collection &amp; disposal of each program area).</t>
    </r>
    <r>
      <rPr>
        <sz val="11"/>
        <color rgb="FF000000"/>
        <rFont val="Calibri"/>
        <family val="2"/>
        <scheme val="minor"/>
      </rPr>
      <t xml:space="preserve">This section will autopopulate on completion of the Cost Allocation and Tonnage and Households Served sections. </t>
    </r>
  </si>
  <si>
    <r>
      <rPr>
        <b/>
        <i/>
        <sz val="11.5"/>
        <color rgb="FF000000"/>
        <rFont val="Calibri"/>
        <family val="2"/>
        <scheme val="minor"/>
      </rPr>
      <t xml:space="preserve">Unit Costs II (of the 4 overall program areas). </t>
    </r>
    <r>
      <rPr>
        <sz val="11"/>
        <color rgb="FF000000"/>
        <rFont val="Calibri"/>
        <family val="2"/>
        <scheme val="minor"/>
      </rPr>
      <t xml:space="preserve">This section will autopopulate on completion of Unit Costs I above. </t>
    </r>
  </si>
  <si>
    <r>
      <t xml:space="preserve">Annualized Large Capital Expenditures - </t>
    </r>
    <r>
      <rPr>
        <i/>
        <sz val="11"/>
        <rFont val="Calibri"/>
        <family val="2"/>
        <scheme val="minor"/>
      </rPr>
      <t>Use Tab 3-Capital Depreciation to populate this row</t>
    </r>
    <r>
      <rPr>
        <sz val="11"/>
        <rFont val="Calibri"/>
        <family val="2"/>
        <scheme val="minor"/>
      </rPr>
      <t xml:space="preserve">
</t>
    </r>
  </si>
  <si>
    <r>
      <t xml:space="preserve">Annualized Future Expenditures - </t>
    </r>
    <r>
      <rPr>
        <i/>
        <sz val="11"/>
        <rFont val="Calibri"/>
        <family val="2"/>
        <scheme val="minor"/>
      </rPr>
      <t>Use Tab 4- Future Outlays to populate this row</t>
    </r>
  </si>
  <si>
    <t xml:space="preserve">Add "Other" columns and rows as needed. For simple line item costs, add rows under "Annual Cost of Operations." For additional ISWM program areas with their own expenses under the sheets for Wages &amp; Benefits, Equipment O&amp;M, Capital Depreciation, Future Outlays, or By-Product Revenues, you can add additional columns to this form. In that case, you can link the helpsheets to your new column(s). Include your new columns in the helpsheets at the end of the "Allocations of Expenses by Program Area" on each relevant sheet. Be sure to carry over formulas and double check for accuracy. </t>
  </si>
  <si>
    <t>Note: Clear the contents of unused cells or use IFERROR function to get rid of the DIV/0 error, and then the totals will 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</si>
</sst>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35" x14ac:knownFonts="1">
    <font>
      <sz val="10"/>
      <color rgb="FF000000"/>
      <name val="Times New Roman"/>
      <charset val="204"/>
    </font>
    <font>
      <sz val="11"/>
      <color theme="1"/>
      <name val="Calibri"/>
      <family val="2"/>
      <scheme val="minor"/>
    </font>
    <font>
      <b/>
      <sz val="11"/>
      <name val="Times New Roman"/>
      <family val="1"/>
    </font>
    <font>
      <b/>
      <sz val="11"/>
      <name val="Times New Roman"/>
      <family val="1"/>
    </font>
    <font>
      <sz val="10"/>
      <name val="Times New Roman"/>
      <family val="1"/>
    </font>
    <font>
      <sz val="10"/>
      <color rgb="FF000000"/>
      <name val="Times New Roman"/>
      <family val="1"/>
    </font>
    <font>
      <sz val="11"/>
      <color rgb="FFFF0000"/>
      <name val="Calibri"/>
      <family val="2"/>
      <scheme val="minor"/>
    </font>
    <font>
      <sz val="10"/>
      <color rgb="FF000000"/>
      <name val="Times New Roman"/>
      <charset val="204"/>
    </font>
    <font>
      <sz val="10"/>
      <color rgb="FF000000"/>
      <name val="Calibri"/>
      <family val="2"/>
      <scheme val="minor"/>
    </font>
    <font>
      <sz val="11"/>
      <name val="Calibri"/>
      <family val="2"/>
      <scheme val="minor"/>
    </font>
    <font>
      <b/>
      <sz val="11"/>
      <name val="Calibri"/>
      <family val="2"/>
      <scheme val="minor"/>
    </font>
    <font>
      <b/>
      <i/>
      <sz val="11"/>
      <name val="Calibri"/>
      <family val="2"/>
      <scheme val="minor"/>
    </font>
    <font>
      <b/>
      <sz val="10"/>
      <color rgb="FF000000"/>
      <name val="Calibri"/>
      <family val="2"/>
      <scheme val="minor"/>
    </font>
    <font>
      <sz val="11"/>
      <color rgb="FF000000"/>
      <name val="Calibri"/>
      <family val="2"/>
      <scheme val="minor"/>
    </font>
    <font>
      <sz val="10"/>
      <name val="Calibri"/>
      <family val="2"/>
      <scheme val="minor"/>
    </font>
    <font>
      <b/>
      <i/>
      <sz val="11"/>
      <color rgb="FF000000"/>
      <name val="Calibri"/>
      <family val="2"/>
      <scheme val="minor"/>
    </font>
    <font>
      <b/>
      <sz val="14"/>
      <name val="Calibri"/>
      <family val="2"/>
      <scheme val="minor"/>
    </font>
    <font>
      <b/>
      <sz val="14"/>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i/>
      <sz val="11"/>
      <name val="Calibri"/>
      <family val="2"/>
      <scheme val="minor"/>
    </font>
    <font>
      <b/>
      <sz val="11"/>
      <color rgb="FFFF0000"/>
      <name val="Calibri"/>
      <family val="2"/>
      <scheme val="minor"/>
    </font>
    <font>
      <i/>
      <sz val="10"/>
      <color rgb="FF000000"/>
      <name val="Calibri"/>
      <family val="2"/>
      <scheme val="minor"/>
    </font>
    <font>
      <b/>
      <sz val="11"/>
      <color rgb="FF000000"/>
      <name val="Calibri"/>
      <family val="2"/>
      <scheme val="minor"/>
    </font>
    <font>
      <b/>
      <sz val="10"/>
      <name val="Calibri"/>
      <family val="2"/>
      <scheme val="minor"/>
    </font>
    <font>
      <b/>
      <sz val="13"/>
      <name val="Calibri"/>
      <family val="2"/>
      <scheme val="minor"/>
    </font>
    <font>
      <b/>
      <i/>
      <sz val="11.5"/>
      <name val="Calibri"/>
      <family val="2"/>
      <scheme val="minor"/>
    </font>
    <font>
      <b/>
      <sz val="11.5"/>
      <name val="Calibri"/>
      <family val="2"/>
      <scheme val="minor"/>
    </font>
    <font>
      <b/>
      <sz val="11.5"/>
      <color rgb="FF000000"/>
      <name val="Calibri"/>
      <family val="2"/>
      <scheme val="minor"/>
    </font>
    <font>
      <b/>
      <i/>
      <sz val="11.5"/>
      <color rgb="FF000000"/>
      <name val="Calibri"/>
      <family val="2"/>
      <scheme val="minor"/>
    </font>
    <font>
      <sz val="11.5"/>
      <name val="Calibri"/>
      <family val="2"/>
      <scheme val="minor"/>
    </font>
    <font>
      <b/>
      <i/>
      <sz val="9"/>
      <color indexed="81"/>
      <name val="Tahoma"/>
      <family val="2"/>
    </font>
    <font>
      <b/>
      <i/>
      <sz val="10"/>
      <color rgb="FF00000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s>
  <cellStyleXfs count="4">
    <xf numFmtId="0" fontId="0" fillId="0" borderId="0"/>
    <xf numFmtId="44" fontId="5"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264">
    <xf numFmtId="0" fontId="0" fillId="0" borderId="0" xfId="0" applyFill="1" applyBorder="1" applyAlignment="1">
      <alignment horizontal="left" vertical="top"/>
    </xf>
    <xf numFmtId="0" fontId="0" fillId="0" borderId="0" xfId="0" applyFill="1" applyBorder="1" applyAlignment="1">
      <alignmen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0" xfId="0" applyFont="1" applyFill="1" applyBorder="1" applyAlignment="1">
      <alignment vertical="top" wrapText="1"/>
    </xf>
    <xf numFmtId="0" fontId="8" fillId="0" borderId="0" xfId="0" applyFont="1" applyFill="1" applyBorder="1" applyAlignment="1">
      <alignment horizontal="left" vertical="top"/>
    </xf>
    <xf numFmtId="0" fontId="8" fillId="0" borderId="6" xfId="0" applyFont="1" applyFill="1" applyBorder="1" applyAlignment="1">
      <alignment wrapText="1"/>
    </xf>
    <xf numFmtId="0" fontId="8" fillId="0" borderId="6" xfId="0" applyFont="1" applyFill="1" applyBorder="1" applyAlignment="1">
      <alignment horizontal="left" vertical="top"/>
    </xf>
    <xf numFmtId="164" fontId="8" fillId="0" borderId="6" xfId="0" applyNumberFormat="1" applyFont="1" applyBorder="1"/>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0" xfId="0" applyFont="1" applyFill="1" applyBorder="1" applyAlignment="1">
      <alignment horizontal="left" vertical="top" wrapText="1" indent="6"/>
    </xf>
    <xf numFmtId="0" fontId="8" fillId="0" borderId="6" xfId="0" applyFont="1" applyBorder="1"/>
    <xf numFmtId="164" fontId="8" fillId="0" borderId="6" xfId="0" applyNumberFormat="1" applyFont="1" applyFill="1" applyBorder="1" applyAlignment="1">
      <alignment horizontal="left" vertical="top"/>
    </xf>
    <xf numFmtId="0" fontId="8" fillId="0" borderId="6"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wrapText="1"/>
    </xf>
    <xf numFmtId="0" fontId="9" fillId="0" borderId="5" xfId="0" applyFont="1" applyFill="1" applyBorder="1" applyAlignment="1">
      <alignment vertical="top" wrapText="1"/>
    </xf>
    <xf numFmtId="0" fontId="8" fillId="3" borderId="6" xfId="0" applyFont="1" applyFill="1" applyBorder="1"/>
    <xf numFmtId="164" fontId="8" fillId="0" borderId="6" xfId="0" applyNumberFormat="1" applyFont="1" applyFill="1" applyBorder="1" applyAlignment="1">
      <alignment horizontal="right"/>
    </xf>
    <xf numFmtId="0" fontId="8" fillId="0" borderId="1" xfId="0" applyFont="1" applyFill="1" applyBorder="1" applyAlignment="1">
      <alignment wrapText="1"/>
    </xf>
    <xf numFmtId="0" fontId="8" fillId="0" borderId="3" xfId="0" applyFont="1" applyFill="1" applyBorder="1" applyAlignment="1">
      <alignment wrapText="1"/>
    </xf>
    <xf numFmtId="164" fontId="8" fillId="0" borderId="0" xfId="0" applyNumberFormat="1" applyFont="1" applyFill="1" applyBorder="1" applyAlignment="1">
      <alignment horizontal="left" vertical="top"/>
    </xf>
    <xf numFmtId="10" fontId="8" fillId="0" borderId="6" xfId="0" applyNumberFormat="1" applyFont="1" applyBorder="1" applyAlignment="1">
      <alignment horizontal="right"/>
    </xf>
    <xf numFmtId="0" fontId="8" fillId="0" borderId="0" xfId="0" applyFont="1" applyFill="1" applyBorder="1" applyAlignment="1">
      <alignment vertical="center" wrapText="1"/>
    </xf>
    <xf numFmtId="10" fontId="8" fillId="0" borderId="6" xfId="0" applyNumberFormat="1" applyFont="1" applyFill="1" applyBorder="1" applyAlignment="1"/>
    <xf numFmtId="10" fontId="8" fillId="0" borderId="6" xfId="0" applyNumberFormat="1" applyFont="1" applyFill="1" applyBorder="1" applyAlignment="1">
      <alignment wrapText="1"/>
    </xf>
    <xf numFmtId="0" fontId="12" fillId="0" borderId="0" xfId="0" applyFont="1" applyFill="1" applyBorder="1" applyAlignment="1">
      <alignment vertical="top" wrapText="1"/>
    </xf>
    <xf numFmtId="0" fontId="8" fillId="0" borderId="0" xfId="0" applyFont="1"/>
    <xf numFmtId="3" fontId="8" fillId="0" borderId="6" xfId="0" applyNumberFormat="1" applyFont="1" applyBorder="1"/>
    <xf numFmtId="0" fontId="8" fillId="0" borderId="0" xfId="0" applyFont="1" applyFill="1" applyBorder="1" applyAlignment="1">
      <alignment vertical="top" wrapText="1"/>
    </xf>
    <xf numFmtId="164" fontId="8" fillId="0" borderId="6" xfId="0" applyNumberFormat="1" applyFont="1" applyFill="1" applyBorder="1" applyAlignment="1">
      <alignment horizontal="right" wrapText="1"/>
    </xf>
    <xf numFmtId="164" fontId="8" fillId="0" borderId="6" xfId="0" applyNumberFormat="1" applyFont="1" applyFill="1" applyBorder="1" applyAlignment="1">
      <alignment horizontal="right" vertical="center" wrapText="1"/>
    </xf>
    <xf numFmtId="164" fontId="8" fillId="0" borderId="0" xfId="0" applyNumberFormat="1" applyFont="1" applyFill="1" applyBorder="1" applyAlignment="1">
      <alignment horizontal="right"/>
    </xf>
    <xf numFmtId="0" fontId="14" fillId="0" borderId="6" xfId="0" applyFont="1" applyBorder="1" applyAlignment="1"/>
    <xf numFmtId="0" fontId="10"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4" borderId="6" xfId="0" applyFont="1" applyFill="1" applyBorder="1" applyAlignment="1">
      <alignment horizontal="center" vertical="top" wrapText="1"/>
    </xf>
    <xf numFmtId="0" fontId="8" fillId="4" borderId="11" xfId="0" applyFont="1" applyFill="1" applyBorder="1" applyAlignment="1">
      <alignment horizontal="center" vertical="center" wrapText="1"/>
    </xf>
    <xf numFmtId="0" fontId="8" fillId="0" borderId="6" xfId="0" applyFont="1" applyFill="1" applyBorder="1" applyAlignment="1">
      <alignment horizontal="right" vertical="top"/>
    </xf>
    <xf numFmtId="0" fontId="8" fillId="0" borderId="6" xfId="0" applyFont="1" applyBorder="1" applyAlignment="1">
      <alignment horizontal="right"/>
    </xf>
    <xf numFmtId="9" fontId="8" fillId="0" borderId="6" xfId="2" applyFont="1" applyBorder="1" applyAlignment="1">
      <alignment horizontal="right"/>
    </xf>
    <xf numFmtId="9" fontId="8" fillId="0" borderId="6" xfId="0" applyNumberFormat="1" applyFont="1" applyBorder="1" applyAlignment="1">
      <alignment horizontal="right"/>
    </xf>
    <xf numFmtId="9" fontId="8" fillId="0" borderId="6" xfId="2" applyFont="1" applyFill="1" applyBorder="1" applyAlignment="1">
      <alignment horizontal="right" vertical="top"/>
    </xf>
    <xf numFmtId="0" fontId="8" fillId="0" borderId="6" xfId="0" applyFont="1" applyFill="1" applyBorder="1" applyAlignment="1">
      <alignment horizontal="right" vertical="center" wrapText="1"/>
    </xf>
    <xf numFmtId="0" fontId="14" fillId="0" borderId="0" xfId="0" applyFont="1" applyFill="1" applyBorder="1" applyAlignment="1">
      <alignment horizontal="left" vertical="top"/>
    </xf>
    <xf numFmtId="164" fontId="8" fillId="6" borderId="6" xfId="0" applyNumberFormat="1" applyFont="1" applyFill="1" applyBorder="1" applyAlignment="1">
      <alignment horizontal="right" wrapText="1"/>
    </xf>
    <xf numFmtId="164" fontId="8" fillId="6" borderId="6" xfId="0" applyNumberFormat="1" applyFont="1" applyFill="1" applyBorder="1" applyAlignment="1">
      <alignment horizontal="right"/>
    </xf>
    <xf numFmtId="164" fontId="8" fillId="6" borderId="6" xfId="0" applyNumberFormat="1" applyFont="1" applyFill="1" applyBorder="1" applyAlignment="1">
      <alignment horizontal="right" vertical="center" wrapText="1"/>
    </xf>
    <xf numFmtId="164" fontId="8" fillId="6" borderId="6" xfId="0" applyNumberFormat="1" applyFont="1" applyFill="1" applyBorder="1" applyAlignment="1">
      <alignment horizontal="right" vertical="top"/>
    </xf>
    <xf numFmtId="0" fontId="12" fillId="0" borderId="1" xfId="0" applyFont="1" applyFill="1" applyBorder="1" applyAlignment="1">
      <alignment horizontal="left" wrapText="1" indent="2"/>
    </xf>
    <xf numFmtId="164" fontId="8" fillId="6" borderId="6" xfId="0" applyNumberFormat="1" applyFont="1" applyFill="1" applyBorder="1" applyAlignment="1">
      <alignment wrapText="1"/>
    </xf>
    <xf numFmtId="164" fontId="8" fillId="6" borderId="6" xfId="0" applyNumberFormat="1" applyFont="1" applyFill="1" applyBorder="1" applyAlignment="1">
      <alignment vertical="center" wrapText="1"/>
    </xf>
    <xf numFmtId="0" fontId="12" fillId="0" borderId="6" xfId="0" applyFont="1" applyFill="1" applyBorder="1" applyAlignment="1">
      <alignment vertical="center" wrapText="1"/>
    </xf>
    <xf numFmtId="0" fontId="12" fillId="0" borderId="6" xfId="0" applyFont="1" applyFill="1" applyBorder="1" applyAlignment="1">
      <alignment horizontal="left" vertical="center" wrapText="1" indent="2"/>
    </xf>
    <xf numFmtId="164" fontId="8" fillId="6" borderId="2" xfId="0" applyNumberFormat="1" applyFont="1" applyFill="1" applyBorder="1" applyAlignment="1">
      <alignment wrapText="1"/>
    </xf>
    <xf numFmtId="164" fontId="8" fillId="6" borderId="1" xfId="0" applyNumberFormat="1" applyFont="1" applyFill="1" applyBorder="1" applyAlignment="1">
      <alignment wrapText="1"/>
    </xf>
    <xf numFmtId="164" fontId="8" fillId="6" borderId="3" xfId="0" applyNumberFormat="1" applyFont="1" applyFill="1" applyBorder="1" applyAlignment="1">
      <alignment wrapText="1"/>
    </xf>
    <xf numFmtId="164" fontId="8" fillId="6" borderId="6" xfId="1" applyNumberFormat="1" applyFont="1" applyFill="1" applyBorder="1" applyAlignment="1">
      <alignment horizontal="right" vertical="top"/>
    </xf>
    <xf numFmtId="164" fontId="8" fillId="6" borderId="6" xfId="0" applyNumberFormat="1" applyFont="1" applyFill="1" applyBorder="1" applyAlignment="1">
      <alignment horizontal="left" vertical="top"/>
    </xf>
    <xf numFmtId="164" fontId="8" fillId="6" borderId="11" xfId="0" applyNumberFormat="1" applyFont="1" applyFill="1" applyBorder="1" applyAlignment="1">
      <alignment wrapText="1"/>
    </xf>
    <xf numFmtId="164" fontId="8" fillId="6" borderId="6" xfId="0" applyNumberFormat="1" applyFont="1" applyFill="1" applyBorder="1" applyAlignment="1"/>
    <xf numFmtId="0" fontId="12" fillId="0" borderId="6" xfId="0" applyFont="1" applyBorder="1" applyAlignment="1">
      <alignment horizontal="left" indent="2"/>
    </xf>
    <xf numFmtId="164" fontId="8" fillId="6" borderId="6" xfId="0" applyNumberFormat="1" applyFont="1" applyFill="1" applyBorder="1"/>
    <xf numFmtId="0" fontId="10" fillId="0" borderId="7" xfId="0" applyFont="1" applyFill="1" applyBorder="1" applyAlignment="1">
      <alignment vertical="top" wrapText="1"/>
    </xf>
    <xf numFmtId="0" fontId="8" fillId="6" borderId="6" xfId="0" applyNumberFormat="1" applyFont="1" applyFill="1" applyBorder="1" applyAlignment="1">
      <alignment horizontal="right"/>
    </xf>
    <xf numFmtId="0" fontId="17" fillId="0" borderId="0" xfId="0" applyFont="1" applyAlignment="1">
      <alignment horizontal="left" indent="5"/>
    </xf>
    <xf numFmtId="164" fontId="8" fillId="0" borderId="0" xfId="0" applyNumberFormat="1" applyFont="1" applyFill="1" applyBorder="1" applyAlignment="1">
      <alignment wrapText="1"/>
    </xf>
    <xf numFmtId="0" fontId="12" fillId="0" borderId="0" xfId="0" applyFont="1" applyFill="1" applyBorder="1" applyAlignment="1">
      <alignment horizontal="left" wrapText="1" indent="2"/>
    </xf>
    <xf numFmtId="0" fontId="8" fillId="0" borderId="0" xfId="0" applyFont="1" applyFill="1" applyBorder="1"/>
    <xf numFmtId="0" fontId="8" fillId="0" borderId="0" xfId="0" applyNumberFormat="1" applyFont="1" applyFill="1" applyBorder="1" applyAlignment="1">
      <alignment horizontal="left" vertical="top"/>
    </xf>
    <xf numFmtId="0" fontId="10" fillId="4" borderId="6" xfId="0" applyFont="1" applyFill="1" applyBorder="1" applyAlignment="1">
      <alignment horizontal="center" vertical="center" wrapText="1"/>
    </xf>
    <xf numFmtId="0" fontId="25" fillId="4" borderId="6" xfId="0" applyFont="1" applyFill="1" applyBorder="1" applyAlignment="1">
      <alignment horizontal="center" vertical="center" wrapText="1"/>
    </xf>
    <xf numFmtId="9" fontId="8" fillId="0" borderId="6" xfId="0" applyNumberFormat="1" applyFont="1" applyFill="1" applyBorder="1" applyAlignment="1">
      <alignment horizontal="right" vertical="top"/>
    </xf>
    <xf numFmtId="9" fontId="8" fillId="0" borderId="6" xfId="2" applyNumberFormat="1" applyFont="1" applyFill="1" applyBorder="1" applyAlignment="1">
      <alignment horizontal="right"/>
    </xf>
    <xf numFmtId="0" fontId="12" fillId="0" borderId="0" xfId="0" applyFont="1" applyFill="1" applyBorder="1" applyAlignment="1">
      <alignment horizontal="left" vertical="top"/>
    </xf>
    <xf numFmtId="0" fontId="8" fillId="0" borderId="0" xfId="0" applyFont="1" applyFill="1" applyBorder="1" applyAlignment="1">
      <alignment horizontal="center" vertical="center" wrapText="1"/>
    </xf>
    <xf numFmtId="9" fontId="8" fillId="0" borderId="6" xfId="2" applyFont="1" applyFill="1" applyBorder="1" applyAlignment="1">
      <alignment horizontal="right"/>
    </xf>
    <xf numFmtId="0" fontId="8" fillId="4" borderId="6" xfId="0" applyFont="1" applyFill="1" applyBorder="1" applyAlignment="1">
      <alignment horizontal="center" vertical="center" wrapText="1"/>
    </xf>
    <xf numFmtId="0" fontId="13" fillId="0" borderId="6" xfId="0" applyFont="1" applyFill="1" applyBorder="1" applyAlignment="1">
      <alignment horizontal="left" vertical="top"/>
    </xf>
    <xf numFmtId="164" fontId="13" fillId="6" borderId="6" xfId="0" applyNumberFormat="1" applyFont="1" applyFill="1" applyBorder="1" applyAlignment="1">
      <alignment horizontal="right" wrapText="1"/>
    </xf>
    <xf numFmtId="164" fontId="13" fillId="6" borderId="6" xfId="0" applyNumberFormat="1" applyFont="1" applyFill="1" applyBorder="1" applyAlignment="1">
      <alignment horizontal="right" vertical="top"/>
    </xf>
    <xf numFmtId="164" fontId="13" fillId="6" borderId="6" xfId="0" applyNumberFormat="1" applyFont="1" applyFill="1" applyBorder="1" applyAlignment="1">
      <alignment horizontal="right"/>
    </xf>
    <xf numFmtId="0" fontId="13" fillId="0" borderId="6" xfId="0" applyFont="1" applyFill="1" applyBorder="1" applyAlignment="1">
      <alignment vertical="top" wrapText="1"/>
    </xf>
    <xf numFmtId="164" fontId="13" fillId="0" borderId="6" xfId="0" applyNumberFormat="1" applyFont="1" applyBorder="1" applyAlignment="1">
      <alignment horizontal="right"/>
    </xf>
    <xf numFmtId="164" fontId="13" fillId="0" borderId="6" xfId="0" applyNumberFormat="1" applyFont="1" applyFill="1" applyBorder="1" applyAlignment="1">
      <alignment horizontal="right" wrapText="1"/>
    </xf>
    <xf numFmtId="164" fontId="13" fillId="0" borderId="6" xfId="0" applyNumberFormat="1" applyFont="1" applyFill="1" applyBorder="1" applyAlignment="1">
      <alignment horizontal="right"/>
    </xf>
    <xf numFmtId="164" fontId="13" fillId="0" borderId="0" xfId="0" applyNumberFormat="1" applyFont="1" applyFill="1" applyBorder="1" applyAlignment="1">
      <alignment horizontal="right"/>
    </xf>
    <xf numFmtId="164" fontId="13" fillId="2" borderId="6" xfId="0" applyNumberFormat="1" applyFont="1" applyFill="1" applyBorder="1" applyAlignment="1">
      <alignment horizontal="right" wrapText="1"/>
    </xf>
    <xf numFmtId="164" fontId="13" fillId="2" borderId="6" xfId="0" applyNumberFormat="1" applyFont="1" applyFill="1" applyBorder="1" applyAlignment="1">
      <alignment horizontal="right"/>
    </xf>
    <xf numFmtId="164" fontId="13" fillId="0" borderId="13" xfId="0" applyNumberFormat="1" applyFont="1" applyFill="1" applyBorder="1" applyAlignment="1">
      <alignment horizontal="right" wrapText="1"/>
    </xf>
    <xf numFmtId="164" fontId="13" fillId="0" borderId="13" xfId="0" applyNumberFormat="1" applyFont="1" applyFill="1" applyBorder="1" applyAlignment="1">
      <alignment horizontal="right"/>
    </xf>
    <xf numFmtId="164" fontId="13" fillId="6" borderId="6" xfId="1" applyNumberFormat="1" applyFont="1" applyFill="1" applyBorder="1" applyAlignment="1">
      <alignment horizontal="right" wrapText="1"/>
    </xf>
    <xf numFmtId="164" fontId="13" fillId="6" borderId="6" xfId="1" applyNumberFormat="1" applyFont="1" applyFill="1" applyBorder="1" applyAlignment="1">
      <alignment horizontal="right"/>
    </xf>
    <xf numFmtId="164" fontId="13" fillId="6" borderId="13" xfId="1" applyNumberFormat="1" applyFont="1" applyFill="1" applyBorder="1" applyAlignment="1">
      <alignment horizontal="right" wrapText="1"/>
    </xf>
    <xf numFmtId="164" fontId="13" fillId="6" borderId="6" xfId="0" applyNumberFormat="1" applyFont="1" applyFill="1" applyBorder="1" applyAlignment="1">
      <alignment horizontal="right" vertical="center" wrapText="1"/>
    </xf>
    <xf numFmtId="164" fontId="13" fillId="6" borderId="13" xfId="0" applyNumberFormat="1" applyFont="1" applyFill="1" applyBorder="1" applyAlignment="1">
      <alignment vertical="center" wrapText="1"/>
    </xf>
    <xf numFmtId="164" fontId="13" fillId="2" borderId="6" xfId="0" applyNumberFormat="1" applyFont="1" applyFill="1" applyBorder="1" applyAlignment="1">
      <alignment vertical="center" wrapText="1"/>
    </xf>
    <xf numFmtId="165" fontId="13" fillId="6" borderId="6" xfId="3" applyNumberFormat="1" applyFont="1" applyFill="1" applyBorder="1" applyAlignment="1">
      <alignment horizontal="right" wrapText="1"/>
    </xf>
    <xf numFmtId="165" fontId="13" fillId="0" borderId="6" xfId="3" applyNumberFormat="1" applyFont="1" applyFill="1" applyBorder="1" applyAlignment="1">
      <alignment horizontal="right" wrapText="1"/>
    </xf>
    <xf numFmtId="0" fontId="14" fillId="4" borderId="6" xfId="0" applyFont="1" applyFill="1" applyBorder="1" applyAlignment="1">
      <alignment horizontal="center" vertical="center" wrapText="1"/>
    </xf>
    <xf numFmtId="164" fontId="8" fillId="0" borderId="0" xfId="0" applyNumberFormat="1" applyFont="1" applyFill="1" applyBorder="1" applyAlignment="1">
      <alignment vertical="top"/>
    </xf>
    <xf numFmtId="9" fontId="8" fillId="0" borderId="0" xfId="0" applyNumberFormat="1" applyFont="1" applyFill="1" applyBorder="1" applyAlignment="1">
      <alignment horizontal="left" vertical="top"/>
    </xf>
    <xf numFmtId="164" fontId="0" fillId="0" borderId="0" xfId="0" applyNumberFormat="1" applyFill="1" applyBorder="1" applyAlignment="1">
      <alignment horizontal="left" vertical="top"/>
    </xf>
    <xf numFmtId="164" fontId="8" fillId="0" borderId="6" xfId="0" applyNumberFormat="1" applyFont="1" applyFill="1" applyBorder="1" applyAlignment="1">
      <alignment wrapText="1"/>
    </xf>
    <xf numFmtId="164" fontId="8" fillId="0" borderId="6" xfId="0" applyNumberFormat="1" applyFont="1" applyBorder="1"/>
    <xf numFmtId="0" fontId="8" fillId="0" borderId="6" xfId="0" applyFont="1" applyBorder="1"/>
    <xf numFmtId="10" fontId="8" fillId="0" borderId="0" xfId="0" applyNumberFormat="1" applyFont="1" applyFill="1" applyBorder="1" applyAlignment="1">
      <alignment horizontal="left" vertical="top"/>
    </xf>
    <xf numFmtId="0" fontId="8" fillId="3" borderId="6" xfId="0" applyFont="1" applyFill="1" applyBorder="1"/>
    <xf numFmtId="164" fontId="8" fillId="0" borderId="6" xfId="0" applyNumberFormat="1" applyFont="1" applyFill="1" applyBorder="1" applyAlignment="1">
      <alignment horizontal="right"/>
    </xf>
    <xf numFmtId="0" fontId="8" fillId="0" borderId="1" xfId="0" applyFont="1" applyFill="1" applyBorder="1" applyAlignment="1">
      <alignment wrapText="1"/>
    </xf>
    <xf numFmtId="164" fontId="8" fillId="0" borderId="0" xfId="0" applyNumberFormat="1" applyFont="1" applyFill="1" applyBorder="1" applyAlignment="1">
      <alignment horizontal="left" vertical="top"/>
    </xf>
    <xf numFmtId="164" fontId="8" fillId="0" borderId="4" xfId="0" applyNumberFormat="1" applyFont="1" applyFill="1" applyBorder="1" applyAlignment="1">
      <alignment wrapText="1"/>
    </xf>
    <xf numFmtId="0" fontId="8" fillId="0" borderId="6" xfId="0" applyFont="1" applyFill="1" applyBorder="1" applyAlignment="1">
      <alignment wrapText="1"/>
    </xf>
    <xf numFmtId="0" fontId="8" fillId="0" borderId="6" xfId="0" applyFont="1" applyFill="1" applyBorder="1" applyAlignment="1">
      <alignment horizontal="left" vertical="top"/>
    </xf>
    <xf numFmtId="0" fontId="8" fillId="0" borderId="6" xfId="0" applyFont="1" applyBorder="1"/>
    <xf numFmtId="164" fontId="8" fillId="0" borderId="6" xfId="0" applyNumberFormat="1" applyFont="1" applyFill="1" applyBorder="1" applyAlignment="1">
      <alignment horizontal="right"/>
    </xf>
    <xf numFmtId="0" fontId="8" fillId="0" borderId="6" xfId="0" applyFont="1" applyBorder="1" applyAlignment="1">
      <alignment wrapText="1"/>
    </xf>
    <xf numFmtId="164" fontId="8" fillId="0" borderId="6" xfId="0" applyNumberFormat="1" applyFont="1" applyFill="1" applyBorder="1" applyAlignment="1">
      <alignment horizontal="right" wrapText="1"/>
    </xf>
    <xf numFmtId="164" fontId="8" fillId="0" borderId="6" xfId="0" applyNumberFormat="1" applyFont="1" applyBorder="1" applyAlignment="1">
      <alignment horizontal="right"/>
    </xf>
    <xf numFmtId="0" fontId="8" fillId="0" borderId="6" xfId="0" applyNumberFormat="1" applyFont="1" applyBorder="1" applyAlignment="1">
      <alignment horizontal="right"/>
    </xf>
    <xf numFmtId="0" fontId="8" fillId="0" borderId="6" xfId="0" applyFont="1" applyFill="1" applyBorder="1" applyAlignment="1">
      <alignment horizontal="right"/>
    </xf>
    <xf numFmtId="0" fontId="8" fillId="0" borderId="6" xfId="0" applyFont="1" applyFill="1" applyBorder="1" applyAlignment="1">
      <alignment horizontal="right" wrapText="1"/>
    </xf>
    <xf numFmtId="10" fontId="8" fillId="0" borderId="0" xfId="0" applyNumberFormat="1" applyFont="1" applyFill="1" applyBorder="1" applyAlignment="1">
      <alignment horizontal="left" vertical="top"/>
    </xf>
    <xf numFmtId="9" fontId="8" fillId="0" borderId="6" xfId="0" applyNumberFormat="1" applyFont="1" applyBorder="1" applyAlignment="1">
      <alignment horizontal="right"/>
    </xf>
    <xf numFmtId="9" fontId="8" fillId="0" borderId="6" xfId="2" applyNumberFormat="1" applyFont="1" applyFill="1" applyBorder="1" applyAlignment="1"/>
    <xf numFmtId="9" fontId="8" fillId="0" borderId="6" xfId="0" applyNumberFormat="1" applyFont="1" applyFill="1" applyBorder="1" applyAlignment="1"/>
    <xf numFmtId="164" fontId="8" fillId="0" borderId="6" xfId="0" applyNumberFormat="1" applyFont="1" applyBorder="1"/>
    <xf numFmtId="0" fontId="8" fillId="0" borderId="6" xfId="0" applyFont="1" applyBorder="1"/>
    <xf numFmtId="3" fontId="8" fillId="0" borderId="6" xfId="0" applyNumberFormat="1" applyFont="1" applyBorder="1"/>
    <xf numFmtId="164" fontId="8" fillId="0" borderId="0" xfId="0" applyNumberFormat="1" applyFont="1"/>
    <xf numFmtId="0" fontId="9" fillId="0" borderId="6" xfId="0" applyFont="1" applyFill="1" applyBorder="1" applyAlignment="1">
      <alignment vertical="top" wrapText="1"/>
    </xf>
    <xf numFmtId="0" fontId="10" fillId="0" borderId="6" xfId="0" applyFont="1" applyFill="1" applyBorder="1" applyAlignment="1">
      <alignment vertical="top" wrapText="1"/>
    </xf>
    <xf numFmtId="0" fontId="9" fillId="0" borderId="0" xfId="0" applyFont="1" applyFill="1" applyBorder="1" applyAlignment="1">
      <alignment vertical="top" wrapText="1"/>
    </xf>
    <xf numFmtId="1" fontId="15" fillId="0" borderId="6" xfId="0" applyNumberFormat="1" applyFont="1" applyFill="1" applyBorder="1" applyAlignment="1">
      <alignment horizontal="left" vertical="center" wrapText="1" shrinkToFit="1"/>
    </xf>
    <xf numFmtId="0" fontId="10" fillId="0" borderId="13" xfId="0" applyFont="1" applyFill="1" applyBorder="1" applyAlignment="1">
      <alignment vertical="top" wrapText="1"/>
    </xf>
    <xf numFmtId="0" fontId="10" fillId="0" borderId="13" xfId="0" applyFont="1" applyFill="1" applyBorder="1" applyAlignment="1">
      <alignment vertical="top"/>
    </xf>
    <xf numFmtId="0" fontId="9" fillId="0" borderId="13" xfId="0" applyFont="1" applyFill="1" applyBorder="1" applyAlignment="1">
      <alignment horizontal="left" vertical="top" wrapText="1"/>
    </xf>
    <xf numFmtId="164" fontId="8" fillId="0" borderId="0" xfId="1" applyNumberFormat="1" applyFont="1" applyFill="1" applyBorder="1" applyAlignment="1">
      <alignment vertical="top" wrapText="1"/>
    </xf>
    <xf numFmtId="0" fontId="13" fillId="6" borderId="6"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13" fillId="0" borderId="0" xfId="0" applyFont="1" applyFill="1" applyBorder="1" applyAlignment="1">
      <alignment horizontal="left" vertical="top" wrapText="1"/>
    </xf>
    <xf numFmtId="164" fontId="1" fillId="6" borderId="6" xfId="1" applyNumberFormat="1" applyFont="1" applyFill="1" applyBorder="1" applyAlignment="1">
      <alignment horizontal="right" wrapText="1"/>
    </xf>
    <xf numFmtId="164" fontId="1" fillId="0" borderId="6" xfId="1" applyNumberFormat="1" applyFont="1" applyFill="1" applyBorder="1" applyAlignment="1">
      <alignment horizontal="right" wrapText="1"/>
    </xf>
    <xf numFmtId="164" fontId="1" fillId="0" borderId="6" xfId="0" applyNumberFormat="1" applyFont="1" applyFill="1" applyBorder="1" applyAlignment="1">
      <alignment horizontal="right"/>
    </xf>
    <xf numFmtId="164" fontId="1" fillId="0" borderId="0" xfId="0" applyNumberFormat="1" applyFont="1" applyFill="1" applyBorder="1" applyAlignment="1">
      <alignment horizontal="right" vertical="top"/>
    </xf>
    <xf numFmtId="0" fontId="13" fillId="0" borderId="0" xfId="0" applyFont="1" applyFill="1" applyBorder="1" applyAlignment="1">
      <alignment horizontal="center" wrapText="1"/>
    </xf>
    <xf numFmtId="0" fontId="13" fillId="0" borderId="0" xfId="0" applyFont="1" applyFill="1" applyBorder="1" applyAlignment="1">
      <alignment horizontal="center" vertical="top"/>
    </xf>
    <xf numFmtId="0" fontId="28" fillId="0"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30" fillId="4" borderId="6" xfId="0" applyFont="1" applyFill="1" applyBorder="1" applyAlignment="1">
      <alignment horizontal="center" vertical="center" wrapText="1"/>
    </xf>
    <xf numFmtId="164" fontId="13" fillId="6" borderId="7" xfId="0" applyNumberFormat="1" applyFont="1" applyFill="1" applyBorder="1" applyAlignment="1">
      <alignment horizontal="right" wrapText="1"/>
    </xf>
    <xf numFmtId="164" fontId="13" fillId="0" borderId="7"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30" fillId="4" borderId="12" xfId="0" applyFont="1" applyFill="1" applyBorder="1" applyAlignment="1">
      <alignment horizontal="center" vertical="center"/>
    </xf>
    <xf numFmtId="164" fontId="13" fillId="6" borderId="7" xfId="0" applyNumberFormat="1" applyFont="1" applyFill="1" applyBorder="1" applyAlignment="1">
      <alignment horizontal="right"/>
    </xf>
    <xf numFmtId="164" fontId="13" fillId="0" borderId="7" xfId="0" applyNumberFormat="1" applyFont="1" applyFill="1" applyBorder="1" applyAlignment="1">
      <alignment horizontal="right"/>
    </xf>
    <xf numFmtId="164" fontId="13" fillId="6" borderId="15" xfId="1" applyNumberFormat="1" applyFont="1" applyFill="1" applyBorder="1" applyAlignment="1">
      <alignment horizontal="right" wrapText="1"/>
    </xf>
    <xf numFmtId="164" fontId="13" fillId="6" borderId="7" xfId="0" applyNumberFormat="1" applyFont="1" applyFill="1" applyBorder="1" applyAlignment="1">
      <alignment horizontal="center"/>
    </xf>
    <xf numFmtId="164" fontId="13" fillId="0" borderId="7" xfId="0" applyNumberFormat="1" applyFont="1" applyFill="1" applyBorder="1" applyAlignment="1">
      <alignment horizontal="center" vertical="center"/>
    </xf>
    <xf numFmtId="164" fontId="13" fillId="6" borderId="7" xfId="0" applyNumberFormat="1" applyFont="1" applyFill="1" applyBorder="1" applyAlignment="1">
      <alignment horizontal="center" vertical="top"/>
    </xf>
    <xf numFmtId="164" fontId="13" fillId="6" borderId="15" xfId="0" applyNumberFormat="1" applyFont="1" applyFill="1" applyBorder="1" applyAlignment="1">
      <alignment horizontal="center" vertical="top"/>
    </xf>
    <xf numFmtId="0" fontId="30" fillId="4" borderId="7" xfId="0" applyFont="1" applyFill="1" applyBorder="1" applyAlignment="1">
      <alignment horizontal="center" vertical="center"/>
    </xf>
    <xf numFmtId="165" fontId="13" fillId="0" borderId="7" xfId="3" applyNumberFormat="1" applyFont="1" applyFill="1" applyBorder="1" applyAlignment="1">
      <alignment horizontal="left" wrapText="1"/>
    </xf>
    <xf numFmtId="0" fontId="29" fillId="4" borderId="12" xfId="0" applyFont="1" applyFill="1" applyBorder="1" applyAlignment="1">
      <alignment horizontal="center" vertical="center"/>
    </xf>
    <xf numFmtId="0" fontId="13" fillId="0" borderId="16" xfId="0" applyFont="1" applyFill="1" applyBorder="1" applyAlignment="1">
      <alignment horizontal="left" vertical="top"/>
    </xf>
    <xf numFmtId="0" fontId="11" fillId="0" borderId="16" xfId="0" applyFont="1" applyFill="1" applyBorder="1" applyAlignment="1">
      <alignment horizontal="left" vertical="top" wrapText="1" indent="2"/>
    </xf>
    <xf numFmtId="0" fontId="6" fillId="0" borderId="16" xfId="0" applyFont="1" applyFill="1" applyBorder="1" applyAlignment="1">
      <alignment horizontal="left" vertical="top"/>
    </xf>
    <xf numFmtId="164" fontId="23" fillId="0" borderId="16" xfId="0" applyNumberFormat="1" applyFont="1" applyFill="1" applyBorder="1" applyAlignment="1">
      <alignment horizontal="left" vertical="top" wrapText="1"/>
    </xf>
    <xf numFmtId="164" fontId="13" fillId="0" borderId="16" xfId="0" applyNumberFormat="1" applyFont="1" applyFill="1" applyBorder="1" applyAlignment="1">
      <alignment horizontal="left" vertical="top"/>
    </xf>
    <xf numFmtId="1" fontId="13" fillId="0" borderId="16" xfId="0" applyNumberFormat="1" applyFont="1" applyFill="1" applyBorder="1" applyAlignment="1">
      <alignment horizontal="center" vertical="top" wrapText="1" shrinkToFit="1"/>
    </xf>
    <xf numFmtId="0" fontId="13" fillId="0" borderId="16" xfId="0" applyFont="1" applyFill="1" applyBorder="1" applyAlignment="1">
      <alignment horizontal="center" wrapText="1"/>
    </xf>
    <xf numFmtId="0" fontId="9" fillId="0" borderId="16" xfId="0" applyFont="1" applyFill="1" applyBorder="1" applyAlignment="1">
      <alignment horizontal="left" vertical="top" wrapText="1"/>
    </xf>
    <xf numFmtId="0" fontId="9" fillId="0" borderId="16" xfId="0" applyFont="1" applyFill="1" applyBorder="1" applyAlignment="1">
      <alignment vertical="top" wrapText="1"/>
    </xf>
    <xf numFmtId="164" fontId="13" fillId="0" borderId="16" xfId="0" applyNumberFormat="1" applyFont="1" applyFill="1" applyBorder="1" applyAlignment="1">
      <alignment horizontal="left" vertical="top" wrapText="1"/>
    </xf>
    <xf numFmtId="164" fontId="9" fillId="0" borderId="16" xfId="0" applyNumberFormat="1" applyFont="1" applyFill="1" applyBorder="1" applyAlignment="1">
      <alignment horizontal="left" vertical="top" wrapText="1"/>
    </xf>
    <xf numFmtId="9" fontId="13" fillId="0" borderId="7" xfId="0" applyNumberFormat="1" applyFont="1" applyFill="1" applyBorder="1" applyAlignment="1">
      <alignment horizontal="center" vertical="center" wrapText="1"/>
    </xf>
    <xf numFmtId="0" fontId="10" fillId="0" borderId="0" xfId="0" applyFont="1" applyFill="1" applyBorder="1" applyAlignment="1">
      <alignment horizontal="left" vertical="top" wrapText="1"/>
    </xf>
    <xf numFmtId="0" fontId="9" fillId="0" borderId="16" xfId="0" applyFont="1" applyFill="1" applyBorder="1" applyAlignment="1">
      <alignment horizontal="left" vertical="top"/>
    </xf>
    <xf numFmtId="0" fontId="34" fillId="0" borderId="0" xfId="0" applyFont="1" applyFill="1" applyBorder="1" applyAlignment="1">
      <alignment horizontal="left" vertical="center"/>
    </xf>
    <xf numFmtId="0" fontId="16" fillId="0" borderId="0" xfId="0" applyFont="1" applyFill="1" applyBorder="1" applyAlignment="1">
      <alignment vertical="top" wrapText="1"/>
    </xf>
    <xf numFmtId="0" fontId="13" fillId="6" borderId="6" xfId="0" applyNumberFormat="1" applyFont="1" applyFill="1" applyBorder="1" applyAlignment="1">
      <alignment horizontal="right" wrapText="1"/>
    </xf>
    <xf numFmtId="3" fontId="13" fillId="0" borderId="6" xfId="0" applyNumberFormat="1"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10" xfId="0" applyFont="1" applyBorder="1" applyAlignment="1">
      <alignment horizontal="center"/>
    </xf>
    <xf numFmtId="3" fontId="13" fillId="0" borderId="6" xfId="3" applyNumberFormat="1" applyFont="1" applyBorder="1" applyAlignment="1">
      <alignment horizontal="center"/>
    </xf>
    <xf numFmtId="0" fontId="13" fillId="0" borderId="6" xfId="3" applyNumberFormat="1" applyFont="1" applyBorder="1" applyAlignment="1">
      <alignment horizontal="center"/>
    </xf>
    <xf numFmtId="0" fontId="16" fillId="0" borderId="6" xfId="0" applyFont="1" applyFill="1" applyBorder="1" applyAlignment="1">
      <alignment horizontal="center" vertical="center" wrapText="1"/>
    </xf>
    <xf numFmtId="1" fontId="13" fillId="0" borderId="11" xfId="0" applyNumberFormat="1" applyFont="1" applyFill="1" applyBorder="1" applyAlignment="1">
      <alignment horizontal="center" vertical="top" wrapText="1" shrinkToFit="1"/>
    </xf>
    <xf numFmtId="1" fontId="13" fillId="0" borderId="12" xfId="0" applyNumberFormat="1" applyFont="1" applyFill="1" applyBorder="1" applyAlignment="1">
      <alignment horizontal="center" vertical="top" wrapText="1" shrinkToFit="1"/>
    </xf>
    <xf numFmtId="0" fontId="13" fillId="0" borderId="7" xfId="0" applyFont="1" applyFill="1" applyBorder="1" applyAlignment="1">
      <alignment horizontal="center"/>
    </xf>
    <xf numFmtId="0" fontId="13" fillId="0" borderId="9" xfId="0" applyFont="1" applyFill="1" applyBorder="1" applyAlignment="1">
      <alignment horizontal="center"/>
    </xf>
    <xf numFmtId="0" fontId="9" fillId="0" borderId="12" xfId="0" applyFont="1" applyFill="1" applyBorder="1" applyAlignment="1">
      <alignment horizontal="center" vertical="top" wrapText="1"/>
    </xf>
    <xf numFmtId="0" fontId="9" fillId="0" borderId="8" xfId="0" applyFont="1" applyFill="1" applyBorder="1" applyAlignment="1">
      <alignment horizontal="center" vertical="top" wrapText="1"/>
    </xf>
    <xf numFmtId="164" fontId="13" fillId="6" borderId="7" xfId="0" applyNumberFormat="1" applyFont="1" applyFill="1" applyBorder="1" applyAlignment="1">
      <alignment horizontal="center" wrapText="1"/>
    </xf>
    <xf numFmtId="164" fontId="13" fillId="6" borderId="10" xfId="0" applyNumberFormat="1" applyFont="1" applyFill="1" applyBorder="1" applyAlignment="1">
      <alignment horizontal="center" wrapText="1"/>
    </xf>
    <xf numFmtId="164" fontId="13" fillId="0" borderId="7" xfId="0" applyNumberFormat="1" applyFont="1" applyFill="1" applyBorder="1" applyAlignment="1">
      <alignment horizontal="center" wrapText="1"/>
    </xf>
    <xf numFmtId="164" fontId="13" fillId="0" borderId="10" xfId="0" applyNumberFormat="1" applyFont="1" applyFill="1" applyBorder="1" applyAlignment="1">
      <alignment horizontal="center" wrapText="1"/>
    </xf>
    <xf numFmtId="0" fontId="10" fillId="0" borderId="12" xfId="0" applyFont="1" applyFill="1" applyBorder="1" applyAlignment="1">
      <alignment horizontal="center" vertical="top" wrapText="1"/>
    </xf>
    <xf numFmtId="0" fontId="10" fillId="0" borderId="8" xfId="0" applyFont="1" applyFill="1" applyBorder="1" applyAlignment="1">
      <alignment horizontal="center" vertical="top" wrapText="1"/>
    </xf>
    <xf numFmtId="0" fontId="29" fillId="4" borderId="7"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7" fillId="0" borderId="7" xfId="0" applyFont="1" applyFill="1" applyBorder="1" applyAlignment="1">
      <alignment horizontal="center" vertical="top" wrapText="1"/>
    </xf>
    <xf numFmtId="0" fontId="27" fillId="0" borderId="9" xfId="0" applyFont="1" applyFill="1" applyBorder="1" applyAlignment="1">
      <alignment horizontal="center" vertical="top" wrapText="1"/>
    </xf>
    <xf numFmtId="0" fontId="27" fillId="0" borderId="10" xfId="0" applyFont="1" applyFill="1" applyBorder="1" applyAlignment="1">
      <alignment horizontal="center" vertical="top" wrapText="1"/>
    </xf>
    <xf numFmtId="164" fontId="13" fillId="6" borderId="7" xfId="0" applyNumberFormat="1" applyFont="1" applyFill="1" applyBorder="1" applyAlignment="1">
      <alignment horizontal="center" vertical="center" wrapText="1"/>
    </xf>
    <xf numFmtId="164" fontId="13" fillId="6" borderId="10" xfId="0" applyNumberFormat="1"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13" fillId="0" borderId="7" xfId="0" applyFont="1" applyFill="1" applyBorder="1" applyAlignment="1">
      <alignment horizontal="center" wrapText="1"/>
    </xf>
    <xf numFmtId="0" fontId="13" fillId="0" borderId="9" xfId="0" applyFont="1" applyFill="1" applyBorder="1" applyAlignment="1">
      <alignment horizontal="center" wrapText="1"/>
    </xf>
    <xf numFmtId="9" fontId="13" fillId="0" borderId="7" xfId="0" applyNumberFormat="1" applyFont="1" applyFill="1" applyBorder="1" applyAlignment="1">
      <alignment horizontal="center" vertical="center"/>
    </xf>
    <xf numFmtId="9" fontId="13" fillId="0" borderId="10" xfId="0" applyNumberFormat="1" applyFont="1" applyFill="1" applyBorder="1" applyAlignment="1">
      <alignment horizontal="center" vertical="center"/>
    </xf>
    <xf numFmtId="9" fontId="13" fillId="0" borderId="7" xfId="0" applyNumberFormat="1" applyFont="1" applyFill="1" applyBorder="1" applyAlignment="1">
      <alignment horizontal="center" vertical="center" wrapText="1"/>
    </xf>
    <xf numFmtId="9" fontId="13" fillId="0" borderId="10" xfId="0" applyNumberFormat="1" applyFont="1" applyFill="1" applyBorder="1" applyAlignment="1">
      <alignment horizontal="center" vertical="center" wrapText="1"/>
    </xf>
    <xf numFmtId="0" fontId="9" fillId="5" borderId="7" xfId="0" applyFont="1" applyFill="1" applyBorder="1" applyAlignment="1">
      <alignment horizontal="center" vertical="top" wrapText="1"/>
    </xf>
    <xf numFmtId="0" fontId="9" fillId="5" borderId="9" xfId="0" applyFont="1" applyFill="1" applyBorder="1" applyAlignment="1">
      <alignment horizontal="center" vertical="top" wrapText="1"/>
    </xf>
    <xf numFmtId="0" fontId="13" fillId="4" borderId="6" xfId="0" applyFont="1" applyFill="1" applyBorder="1" applyAlignment="1">
      <alignment horizontal="left" vertical="center" wrapText="1"/>
    </xf>
    <xf numFmtId="0" fontId="13" fillId="0" borderId="6" xfId="0" applyFont="1" applyFill="1" applyBorder="1" applyAlignment="1">
      <alignment horizontal="center" vertical="top"/>
    </xf>
    <xf numFmtId="0" fontId="13" fillId="0" borderId="7" xfId="0" applyFont="1" applyFill="1" applyBorder="1" applyAlignment="1">
      <alignment horizontal="center" vertical="top"/>
    </xf>
    <xf numFmtId="0" fontId="9" fillId="0" borderId="7" xfId="0" applyFont="1" applyFill="1" applyBorder="1" applyAlignment="1">
      <alignment horizontal="center" vertical="top" wrapText="1"/>
    </xf>
    <xf numFmtId="0" fontId="9" fillId="0" borderId="9" xfId="0" applyFont="1" applyFill="1" applyBorder="1" applyAlignment="1">
      <alignment horizontal="center" vertical="top" wrapText="1"/>
    </xf>
    <xf numFmtId="0" fontId="29" fillId="4" borderId="12"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1" fillId="0" borderId="7"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25" fillId="0" borderId="6"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6" fillId="0" borderId="0" xfId="0" applyFont="1" applyFill="1" applyBorder="1" applyAlignment="1">
      <alignment horizontal="left" vertical="top" wrapText="1" indent="24"/>
    </xf>
    <xf numFmtId="0" fontId="9" fillId="0" borderId="0" xfId="0" applyFont="1" applyFill="1" applyBorder="1" applyAlignment="1">
      <alignment horizontal="left" vertical="top" wrapText="1" indent="6"/>
    </xf>
    <xf numFmtId="0" fontId="12" fillId="4" borderId="7" xfId="0" applyFont="1" applyFill="1" applyBorder="1" applyAlignment="1">
      <alignment horizontal="center" vertical="top" wrapText="1"/>
    </xf>
    <xf numFmtId="0" fontId="12" fillId="4" borderId="9" xfId="0" applyFont="1" applyFill="1" applyBorder="1" applyAlignment="1">
      <alignment horizontal="center" vertical="top" wrapText="1"/>
    </xf>
    <xf numFmtId="0" fontId="12" fillId="4" borderId="10" xfId="0" applyFont="1" applyFill="1" applyBorder="1" applyAlignment="1">
      <alignment horizontal="center" vertical="top" wrapText="1"/>
    </xf>
    <xf numFmtId="0" fontId="16" fillId="0" borderId="0" xfId="0" applyFont="1" applyFill="1" applyBorder="1" applyAlignment="1">
      <alignment horizontal="left" vertical="top" wrapText="1" indent="16"/>
    </xf>
    <xf numFmtId="0" fontId="9" fillId="0" borderId="0" xfId="0" applyFont="1" applyFill="1" applyBorder="1" applyAlignment="1">
      <alignment horizontal="left" vertical="top" wrapText="1" indent="2"/>
    </xf>
    <xf numFmtId="0" fontId="13" fillId="0" borderId="0" xfId="0" applyFont="1" applyFill="1" applyBorder="1" applyAlignment="1">
      <alignment horizontal="left" vertical="top" wrapText="1" indent="2"/>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9" fillId="0" borderId="8" xfId="0" applyFont="1" applyFill="1" applyBorder="1" applyAlignment="1">
      <alignment horizontal="left" vertical="top" wrapText="1"/>
    </xf>
    <xf numFmtId="0" fontId="12" fillId="4" borderId="6" xfId="0" applyFont="1" applyFill="1" applyBorder="1" applyAlignment="1">
      <alignment horizontal="center" vertical="center"/>
    </xf>
    <xf numFmtId="0" fontId="16" fillId="0" borderId="0" xfId="0" applyFont="1" applyFill="1" applyBorder="1" applyAlignment="1">
      <alignment horizontal="center" vertical="top" wrapText="1"/>
    </xf>
    <xf numFmtId="0" fontId="17" fillId="0" borderId="0" xfId="0" applyFont="1" applyAlignment="1">
      <alignment horizontal="center"/>
    </xf>
    <xf numFmtId="0" fontId="8" fillId="4" borderId="6" xfId="0" applyFont="1" applyFill="1" applyBorder="1" applyAlignment="1">
      <alignment horizontal="center" vertical="center" wrapText="1"/>
    </xf>
    <xf numFmtId="0" fontId="8" fillId="6" borderId="6" xfId="0" applyNumberFormat="1" applyFont="1" applyFill="1" applyBorder="1" applyAlignment="1">
      <alignment horizontal="right" wrapText="1"/>
    </xf>
    <xf numFmtId="0" fontId="13" fillId="6" borderId="6" xfId="0" applyNumberFormat="1" applyFont="1" applyFill="1" applyBorder="1" applyAlignment="1">
      <alignment horizontal="right" vertical="top"/>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U72"/>
  <sheetViews>
    <sheetView tabSelected="1" zoomScale="89" zoomScaleNormal="89" workbookViewId="0">
      <selection activeCell="G67" sqref="G67"/>
    </sheetView>
  </sheetViews>
  <sheetFormatPr defaultColWidth="8.77734375" defaultRowHeight="14.4" x14ac:dyDescent="0.25"/>
  <cols>
    <col min="1" max="1" width="5" style="145" customWidth="1"/>
    <col min="2" max="2" width="46.109375" style="145" customWidth="1"/>
    <col min="3" max="3" width="21.109375" style="145" customWidth="1"/>
    <col min="4" max="4" width="16" style="145" customWidth="1"/>
    <col min="5" max="5" width="15.44140625" style="145" customWidth="1"/>
    <col min="6" max="6" width="15.33203125" style="145" customWidth="1"/>
    <col min="7" max="7" width="15.6640625" style="145" customWidth="1"/>
    <col min="8" max="8" width="16.109375" style="145" customWidth="1"/>
    <col min="9" max="9" width="16.88671875" style="145" customWidth="1"/>
    <col min="10" max="10" width="16.109375" style="145" customWidth="1"/>
    <col min="11" max="11" width="15.44140625" style="145" customWidth="1"/>
    <col min="12" max="12" width="19.77734375" style="145" customWidth="1"/>
    <col min="13" max="13" width="100.77734375" style="145" customWidth="1"/>
    <col min="14" max="16384" width="8.77734375" style="145"/>
  </cols>
  <sheetData>
    <row r="3" spans="2:21" ht="34.200000000000003" customHeight="1" x14ac:dyDescent="0.25">
      <c r="B3" s="200" t="s">
        <v>166</v>
      </c>
      <c r="C3" s="200"/>
      <c r="D3" s="200"/>
      <c r="E3" s="200"/>
      <c r="F3" s="200"/>
      <c r="G3" s="200"/>
      <c r="H3" s="200"/>
      <c r="I3" s="200"/>
      <c r="J3" s="200"/>
      <c r="K3" s="200"/>
      <c r="L3" s="200"/>
      <c r="M3" s="143" t="s">
        <v>136</v>
      </c>
      <c r="N3" s="144"/>
      <c r="O3" s="144"/>
      <c r="P3" s="144"/>
      <c r="Q3" s="144"/>
      <c r="R3" s="144"/>
      <c r="S3" s="144"/>
      <c r="T3" s="144"/>
    </row>
    <row r="4" spans="2:21" ht="18.600000000000001" customHeight="1" x14ac:dyDescent="0.25">
      <c r="B4" s="135" t="s">
        <v>4</v>
      </c>
      <c r="C4" s="68"/>
      <c r="D4" s="215" t="s">
        <v>22</v>
      </c>
      <c r="E4" s="216"/>
      <c r="F4" s="216"/>
      <c r="G4" s="216"/>
      <c r="H4" s="216"/>
      <c r="I4" s="216"/>
      <c r="J4" s="216"/>
      <c r="K4" s="216"/>
      <c r="L4" s="217"/>
      <c r="M4" s="232" t="s">
        <v>174</v>
      </c>
    </row>
    <row r="5" spans="2:21" ht="57.6" customHeight="1" x14ac:dyDescent="0.25">
      <c r="B5" s="155" t="s">
        <v>0</v>
      </c>
      <c r="C5" s="156" t="s">
        <v>90</v>
      </c>
      <c r="D5" s="157" t="s">
        <v>11</v>
      </c>
      <c r="E5" s="157" t="s">
        <v>12</v>
      </c>
      <c r="F5" s="157" t="s">
        <v>13</v>
      </c>
      <c r="G5" s="158" t="s">
        <v>84</v>
      </c>
      <c r="H5" s="158" t="s">
        <v>14</v>
      </c>
      <c r="I5" s="158" t="s">
        <v>15</v>
      </c>
      <c r="J5" s="157" t="s">
        <v>106</v>
      </c>
      <c r="K5" s="157" t="s">
        <v>107</v>
      </c>
      <c r="L5" s="176" t="s">
        <v>3</v>
      </c>
      <c r="M5" s="232"/>
    </row>
    <row r="6" spans="2:21" ht="28.95" customHeight="1" x14ac:dyDescent="0.3">
      <c r="B6" s="135" t="s">
        <v>61</v>
      </c>
      <c r="C6" s="84">
        <f>'1-Wages &amp; Benefits'!E32</f>
        <v>0</v>
      </c>
      <c r="D6" s="84">
        <f>'1-Wages &amp; Benefits'!G32</f>
        <v>0</v>
      </c>
      <c r="E6" s="84">
        <f>'1-Wages &amp; Benefits'!I32</f>
        <v>0</v>
      </c>
      <c r="F6" s="84">
        <f>'1-Wages &amp; Benefits'!K32</f>
        <v>0</v>
      </c>
      <c r="G6" s="86">
        <f>'1-Wages &amp; Benefits'!M32</f>
        <v>0</v>
      </c>
      <c r="H6" s="84">
        <f>'1-Wages &amp; Benefits'!O32</f>
        <v>0</v>
      </c>
      <c r="I6" s="86">
        <f>'1-Wages &amp; Benefits'!Q32</f>
        <v>0</v>
      </c>
      <c r="J6" s="86">
        <f>'1-Wages &amp; Benefits'!S32</f>
        <v>0</v>
      </c>
      <c r="K6" s="86">
        <f>'1-Wages &amp; Benefits'!U32</f>
        <v>0</v>
      </c>
      <c r="L6" s="84">
        <f>'1-Wages &amp; Benefits'!W32</f>
        <v>0</v>
      </c>
      <c r="M6" s="189"/>
      <c r="N6" s="146"/>
      <c r="O6" s="146"/>
      <c r="P6" s="146"/>
      <c r="Q6" s="146"/>
      <c r="R6" s="146"/>
      <c r="S6" s="146"/>
      <c r="T6" s="146"/>
      <c r="U6" s="146"/>
    </row>
    <row r="7" spans="2:21" ht="13.95" customHeight="1" x14ac:dyDescent="0.3">
      <c r="B7" s="87" t="s">
        <v>23</v>
      </c>
      <c r="C7" s="84">
        <f>SUM(D7:L7)</f>
        <v>0</v>
      </c>
      <c r="D7" s="88"/>
      <c r="E7" s="89"/>
      <c r="F7" s="89"/>
      <c r="G7" s="90"/>
      <c r="H7" s="89"/>
      <c r="I7" s="90"/>
      <c r="J7" s="90"/>
      <c r="K7" s="90"/>
      <c r="L7" s="164"/>
      <c r="M7" s="184"/>
      <c r="N7" s="146"/>
      <c r="O7" s="146"/>
      <c r="P7" s="146"/>
      <c r="Q7" s="146"/>
      <c r="R7" s="146"/>
      <c r="S7" s="146"/>
      <c r="T7" s="146"/>
      <c r="U7" s="146"/>
    </row>
    <row r="8" spans="2:21" ht="31.2" customHeight="1" x14ac:dyDescent="0.3">
      <c r="B8" s="135" t="s">
        <v>60</v>
      </c>
      <c r="C8" s="84">
        <f>'2- Equipment O&amp;M'!F31</f>
        <v>0</v>
      </c>
      <c r="D8" s="84">
        <f>'2- Equipment O&amp;M'!H31</f>
        <v>0</v>
      </c>
      <c r="E8" s="84">
        <f>'2- Equipment O&amp;M'!J31</f>
        <v>0</v>
      </c>
      <c r="F8" s="84">
        <f>'2- Equipment O&amp;M'!L31</f>
        <v>0</v>
      </c>
      <c r="G8" s="86">
        <f>'2- Equipment O&amp;M'!N31</f>
        <v>0</v>
      </c>
      <c r="H8" s="84">
        <f>'2- Equipment O&amp;M'!P31</f>
        <v>0</v>
      </c>
      <c r="I8" s="86">
        <f>'2- Equipment O&amp;M'!R31</f>
        <v>0</v>
      </c>
      <c r="J8" s="86">
        <f>'2- Equipment O&amp;M'!T31</f>
        <v>0</v>
      </c>
      <c r="K8" s="86">
        <f>'2- Equipment O&amp;M'!V31</f>
        <v>0</v>
      </c>
      <c r="L8" s="163">
        <f>'2- Equipment O&amp;M'!X31</f>
        <v>0</v>
      </c>
      <c r="M8" s="184"/>
      <c r="N8" s="146"/>
      <c r="O8" s="146"/>
      <c r="P8" s="146"/>
      <c r="Q8" s="146"/>
      <c r="R8" s="146"/>
      <c r="S8" s="146"/>
      <c r="T8" s="146"/>
      <c r="U8" s="146"/>
    </row>
    <row r="9" spans="2:21" ht="13.95" customHeight="1" x14ac:dyDescent="0.3">
      <c r="B9" s="135" t="s">
        <v>169</v>
      </c>
      <c r="C9" s="84">
        <f>SUM(D9:L9)</f>
        <v>0</v>
      </c>
      <c r="D9" s="89"/>
      <c r="E9" s="89"/>
      <c r="F9" s="89"/>
      <c r="G9" s="90"/>
      <c r="H9" s="89"/>
      <c r="I9" s="90"/>
      <c r="J9" s="90"/>
      <c r="K9" s="90"/>
      <c r="L9" s="164"/>
      <c r="M9" s="184"/>
      <c r="N9" s="146"/>
      <c r="O9" s="146"/>
      <c r="P9" s="146"/>
      <c r="Q9" s="146"/>
      <c r="R9" s="146"/>
      <c r="S9" s="146"/>
      <c r="T9" s="146"/>
      <c r="U9" s="146"/>
    </row>
    <row r="10" spans="2:21" ht="13.95" customHeight="1" x14ac:dyDescent="0.3">
      <c r="B10" s="135" t="s">
        <v>24</v>
      </c>
      <c r="C10" s="84">
        <f>SUM(D10:L10)</f>
        <v>0</v>
      </c>
      <c r="D10" s="89"/>
      <c r="E10" s="89"/>
      <c r="F10" s="89"/>
      <c r="G10" s="90"/>
      <c r="H10" s="89"/>
      <c r="I10" s="90"/>
      <c r="J10" s="90"/>
      <c r="K10" s="90"/>
      <c r="L10" s="164"/>
      <c r="M10" s="184"/>
      <c r="N10" s="146"/>
      <c r="O10" s="146"/>
      <c r="P10" s="146"/>
      <c r="Q10" s="146"/>
      <c r="R10" s="146"/>
      <c r="S10" s="146"/>
      <c r="T10" s="146"/>
      <c r="U10" s="146"/>
    </row>
    <row r="11" spans="2:21" ht="13.95" customHeight="1" x14ac:dyDescent="0.3">
      <c r="B11" s="135" t="s">
        <v>168</v>
      </c>
      <c r="C11" s="84">
        <f t="shared" ref="C11" si="0">SUM(D11:I11)</f>
        <v>0</v>
      </c>
      <c r="D11" s="89"/>
      <c r="E11" s="89"/>
      <c r="F11" s="89"/>
      <c r="G11" s="90"/>
      <c r="H11" s="89"/>
      <c r="I11" s="90"/>
      <c r="J11" s="90"/>
      <c r="K11" s="90"/>
      <c r="L11" s="164"/>
      <c r="M11" s="184"/>
      <c r="N11" s="146"/>
      <c r="O11" s="146"/>
      <c r="P11" s="146"/>
      <c r="Q11" s="146"/>
      <c r="R11" s="146"/>
      <c r="S11" s="146"/>
      <c r="T11" s="146"/>
      <c r="U11" s="146"/>
    </row>
    <row r="12" spans="2:21" ht="13.95" customHeight="1" x14ac:dyDescent="0.3">
      <c r="B12" s="135" t="s">
        <v>25</v>
      </c>
      <c r="C12" s="84">
        <f>SUM(D12:L12)</f>
        <v>0</v>
      </c>
      <c r="D12" s="89"/>
      <c r="E12" s="89"/>
      <c r="F12" s="89"/>
      <c r="G12" s="90"/>
      <c r="H12" s="89"/>
      <c r="I12" s="90"/>
      <c r="J12" s="90"/>
      <c r="K12" s="90"/>
      <c r="L12" s="164"/>
      <c r="M12" s="184"/>
      <c r="N12" s="146"/>
      <c r="O12" s="146"/>
      <c r="P12" s="146"/>
      <c r="Q12" s="146"/>
      <c r="R12" s="146"/>
      <c r="S12" s="146"/>
      <c r="T12" s="146"/>
      <c r="U12" s="146"/>
    </row>
    <row r="13" spans="2:21" ht="13.95" customHeight="1" x14ac:dyDescent="0.3">
      <c r="B13" s="135" t="s">
        <v>55</v>
      </c>
      <c r="C13" s="84">
        <f>SUM(D13:L13)</f>
        <v>0</v>
      </c>
      <c r="D13" s="89"/>
      <c r="E13" s="91"/>
      <c r="F13" s="89"/>
      <c r="G13" s="89"/>
      <c r="H13" s="89"/>
      <c r="I13" s="90"/>
      <c r="J13" s="90"/>
      <c r="K13" s="90"/>
      <c r="L13" s="164"/>
      <c r="M13" s="185"/>
      <c r="N13" s="147"/>
      <c r="O13" s="147"/>
      <c r="P13" s="147"/>
      <c r="Q13" s="147"/>
      <c r="R13" s="147"/>
      <c r="S13" s="147"/>
      <c r="T13" s="147"/>
      <c r="U13" s="147"/>
    </row>
    <row r="14" spans="2:21" ht="13.95" customHeight="1" x14ac:dyDescent="0.3">
      <c r="B14" s="135" t="s">
        <v>123</v>
      </c>
      <c r="C14" s="84">
        <f>SUM(D14:L14)</f>
        <v>0</v>
      </c>
      <c r="D14" s="92"/>
      <c r="E14" s="89"/>
      <c r="F14" s="92"/>
      <c r="G14" s="90"/>
      <c r="H14" s="92"/>
      <c r="I14" s="90"/>
      <c r="J14" s="93"/>
      <c r="K14" s="90"/>
      <c r="L14" s="164"/>
      <c r="M14" s="185"/>
      <c r="N14" s="147"/>
      <c r="O14" s="147"/>
      <c r="P14" s="147"/>
      <c r="Q14" s="147"/>
      <c r="R14" s="147"/>
      <c r="S14" s="147"/>
      <c r="T14" s="147"/>
      <c r="U14" s="147"/>
    </row>
    <row r="15" spans="2:21" ht="13.95" customHeight="1" x14ac:dyDescent="0.3">
      <c r="B15" s="135" t="s">
        <v>54</v>
      </c>
      <c r="C15" s="84">
        <f>SUM(D15:L15)</f>
        <v>0</v>
      </c>
      <c r="D15" s="89"/>
      <c r="E15" s="89"/>
      <c r="F15" s="89"/>
      <c r="G15" s="90"/>
      <c r="H15" s="89"/>
      <c r="I15" s="90"/>
      <c r="J15" s="90"/>
      <c r="K15" s="90"/>
      <c r="L15" s="164"/>
      <c r="M15" s="185"/>
      <c r="N15" s="146"/>
      <c r="O15" s="146"/>
      <c r="P15" s="146"/>
      <c r="Q15" s="146"/>
      <c r="R15" s="146"/>
      <c r="S15" s="146"/>
      <c r="T15" s="146"/>
      <c r="U15" s="146"/>
    </row>
    <row r="16" spans="2:21" x14ac:dyDescent="0.3">
      <c r="B16" s="135" t="s">
        <v>26</v>
      </c>
      <c r="C16" s="84">
        <f>SUM(D16:L16)</f>
        <v>0</v>
      </c>
      <c r="D16" s="89"/>
      <c r="E16" s="89"/>
      <c r="F16" s="89"/>
      <c r="G16" s="90"/>
      <c r="H16" s="89"/>
      <c r="I16" s="90"/>
      <c r="J16" s="90"/>
      <c r="K16" s="90"/>
      <c r="L16" s="164"/>
      <c r="M16" s="184"/>
      <c r="N16" s="148"/>
      <c r="O16" s="148"/>
      <c r="P16" s="148"/>
      <c r="Q16" s="148"/>
      <c r="R16" s="148"/>
      <c r="S16" s="148"/>
      <c r="T16" s="148"/>
      <c r="U16" s="148"/>
    </row>
    <row r="17" spans="2:13" ht="13.95" customHeight="1" thickBot="1" x14ac:dyDescent="0.35">
      <c r="B17" s="141" t="s">
        <v>7</v>
      </c>
      <c r="C17" s="94"/>
      <c r="D17" s="94"/>
      <c r="E17" s="94"/>
      <c r="F17" s="94"/>
      <c r="G17" s="94"/>
      <c r="H17" s="94"/>
      <c r="I17" s="95"/>
      <c r="J17" s="95"/>
      <c r="K17" s="95"/>
      <c r="L17" s="165"/>
      <c r="M17" s="190"/>
    </row>
    <row r="18" spans="2:13" ht="8.4" customHeight="1" x14ac:dyDescent="0.25">
      <c r="B18" s="205"/>
      <c r="C18" s="206"/>
      <c r="D18" s="206"/>
      <c r="E18" s="206"/>
      <c r="F18" s="206"/>
      <c r="G18" s="206"/>
      <c r="H18" s="206"/>
      <c r="I18" s="206"/>
      <c r="J18" s="206"/>
      <c r="K18" s="206"/>
      <c r="L18" s="206"/>
      <c r="M18" s="190"/>
    </row>
    <row r="19" spans="2:13" ht="61.8" customHeight="1" x14ac:dyDescent="0.25">
      <c r="B19" s="159" t="s">
        <v>1</v>
      </c>
      <c r="C19" s="156" t="s">
        <v>90</v>
      </c>
      <c r="D19" s="157" t="s">
        <v>11</v>
      </c>
      <c r="E19" s="157" t="s">
        <v>12</v>
      </c>
      <c r="F19" s="157" t="s">
        <v>13</v>
      </c>
      <c r="G19" s="158" t="s">
        <v>84</v>
      </c>
      <c r="H19" s="158" t="s">
        <v>14</v>
      </c>
      <c r="I19" s="158" t="s">
        <v>15</v>
      </c>
      <c r="J19" s="157" t="s">
        <v>106</v>
      </c>
      <c r="K19" s="157" t="s">
        <v>107</v>
      </c>
      <c r="L19" s="166" t="s">
        <v>3</v>
      </c>
      <c r="M19" s="178"/>
    </row>
    <row r="20" spans="2:13" ht="30" customHeight="1" x14ac:dyDescent="0.3">
      <c r="B20" s="135" t="s">
        <v>172</v>
      </c>
      <c r="C20" s="96" t="e">
        <f>'3- Capital Depreciation'!F30</f>
        <v>#DIV/0!</v>
      </c>
      <c r="D20" s="96" t="e">
        <f>'3- Capital Depreciation'!H30</f>
        <v>#DIV/0!</v>
      </c>
      <c r="E20" s="96" t="e">
        <f>'3- Capital Depreciation'!J30</f>
        <v>#DIV/0!</v>
      </c>
      <c r="F20" s="96" t="e">
        <f>'3- Capital Depreciation'!L30</f>
        <v>#DIV/0!</v>
      </c>
      <c r="G20" s="86" t="e">
        <f>'3- Capital Depreciation'!N30</f>
        <v>#DIV/0!</v>
      </c>
      <c r="H20" s="96" t="e">
        <f>'3- Capital Depreciation'!P30</f>
        <v>#DIV/0!</v>
      </c>
      <c r="I20" s="86" t="e">
        <f>'3- Capital Depreciation'!R30</f>
        <v>#DIV/0!</v>
      </c>
      <c r="J20" s="86" t="e">
        <f>'3- Capital Depreciation'!T30</f>
        <v>#DIV/0!</v>
      </c>
      <c r="K20" s="86" t="e">
        <f>'3- Capital Depreciation'!V30</f>
        <v>#DIV/0!</v>
      </c>
      <c r="L20" s="167" t="e">
        <f>'3- Capital Depreciation'!X30</f>
        <v>#DIV/0!</v>
      </c>
      <c r="M20" s="177"/>
    </row>
    <row r="21" spans="2:13" ht="31.2" customHeight="1" x14ac:dyDescent="0.3">
      <c r="B21" s="135" t="s">
        <v>173</v>
      </c>
      <c r="C21" s="96" t="e">
        <f>'4- Future Outlays'!G27</f>
        <v>#DIV/0!</v>
      </c>
      <c r="D21" s="96" t="e">
        <f>'4- Future Outlays'!I27</f>
        <v>#DIV/0!</v>
      </c>
      <c r="E21" s="96" t="e">
        <f>'4- Future Outlays'!K27</f>
        <v>#DIV/0!</v>
      </c>
      <c r="F21" s="96" t="e">
        <f>'4- Future Outlays'!M27</f>
        <v>#DIV/0!</v>
      </c>
      <c r="G21" s="96" t="e">
        <f>'4- Future Outlays'!O27</f>
        <v>#DIV/0!</v>
      </c>
      <c r="H21" s="96" t="e">
        <f>'4- Future Outlays'!Q27</f>
        <v>#DIV/0!</v>
      </c>
      <c r="I21" s="97" t="e">
        <f>'4- Future Outlays'!S27</f>
        <v>#DIV/0!</v>
      </c>
      <c r="J21" s="97" t="e">
        <f>'4- Future Outlays'!U27</f>
        <v>#DIV/0!</v>
      </c>
      <c r="K21" s="97" t="e">
        <f>'4- Future Outlays'!W27</f>
        <v>#DIV/0!</v>
      </c>
      <c r="L21" s="167" t="e">
        <f>'4- Future Outlays'!Y27</f>
        <v>#DIV/0!</v>
      </c>
      <c r="M21" s="177"/>
    </row>
    <row r="22" spans="2:13" ht="13.95" customHeight="1" x14ac:dyDescent="0.3">
      <c r="B22" s="135" t="s">
        <v>2</v>
      </c>
      <c r="C22" s="149">
        <f>SUM(D22:L22)</f>
        <v>0</v>
      </c>
      <c r="D22" s="150"/>
      <c r="E22" s="150"/>
      <c r="F22" s="150"/>
      <c r="G22" s="151"/>
      <c r="H22" s="152"/>
      <c r="I22" s="150"/>
      <c r="J22" s="150"/>
      <c r="K22" s="150"/>
      <c r="L22" s="168"/>
      <c r="M22" s="179"/>
    </row>
    <row r="23" spans="2:13" ht="13.95" customHeight="1" thickBot="1" x14ac:dyDescent="0.35">
      <c r="B23" s="139" t="s">
        <v>65</v>
      </c>
      <c r="C23" s="98" t="e">
        <f t="shared" ref="C23:K23" si="1">SUM(C6:C17,C20:C22)</f>
        <v>#DIV/0!</v>
      </c>
      <c r="D23" s="98" t="e">
        <f>SUM(D6:D17,D20:D22)</f>
        <v>#DIV/0!</v>
      </c>
      <c r="E23" s="98" t="e">
        <f>SUM(E6:E17,E20:E22)</f>
        <v>#DIV/0!</v>
      </c>
      <c r="F23" s="98" t="e">
        <f t="shared" si="1"/>
        <v>#DIV/0!</v>
      </c>
      <c r="G23" s="98" t="e">
        <f t="shared" si="1"/>
        <v>#DIV/0!</v>
      </c>
      <c r="H23" s="98" t="e">
        <f t="shared" si="1"/>
        <v>#DIV/0!</v>
      </c>
      <c r="I23" s="98" t="e">
        <f t="shared" si="1"/>
        <v>#DIV/0!</v>
      </c>
      <c r="J23" s="98" t="e">
        <f t="shared" si="1"/>
        <v>#DIV/0!</v>
      </c>
      <c r="K23" s="98" t="e">
        <f t="shared" si="1"/>
        <v>#DIV/0!</v>
      </c>
      <c r="L23" s="169" t="e">
        <f>SUM(L6:L17,L20:L22)</f>
        <v>#DIV/0!</v>
      </c>
      <c r="M23" s="181"/>
    </row>
    <row r="24" spans="2:13" ht="10.199999999999999" customHeight="1" x14ac:dyDescent="0.25">
      <c r="B24" s="211"/>
      <c r="C24" s="212"/>
      <c r="D24" s="212"/>
      <c r="E24" s="212"/>
      <c r="F24" s="212"/>
      <c r="G24" s="212"/>
      <c r="H24" s="212"/>
      <c r="I24" s="212"/>
      <c r="J24" s="212"/>
      <c r="K24" s="212"/>
      <c r="L24" s="212"/>
      <c r="M24" s="177"/>
    </row>
    <row r="25" spans="2:13" ht="30.6" customHeight="1" x14ac:dyDescent="0.25">
      <c r="B25" s="160" t="s">
        <v>109</v>
      </c>
      <c r="C25" s="157" t="s">
        <v>42</v>
      </c>
      <c r="D25" s="237" t="s">
        <v>81</v>
      </c>
      <c r="E25" s="238"/>
      <c r="F25" s="237" t="s">
        <v>82</v>
      </c>
      <c r="G25" s="238"/>
      <c r="H25" s="239" t="s">
        <v>83</v>
      </c>
      <c r="I25" s="240"/>
      <c r="J25" s="213" t="s">
        <v>110</v>
      </c>
      <c r="K25" s="214"/>
      <c r="L25" s="166" t="s">
        <v>3</v>
      </c>
      <c r="M25" s="180"/>
    </row>
    <row r="26" spans="2:13" ht="31.2" customHeight="1" x14ac:dyDescent="0.3">
      <c r="B26" s="135" t="s">
        <v>162</v>
      </c>
      <c r="C26" s="84">
        <f>SUM(D26:L26)</f>
        <v>0</v>
      </c>
      <c r="D26" s="207">
        <f>'5- Revenue'!E16</f>
        <v>0</v>
      </c>
      <c r="E26" s="208"/>
      <c r="F26" s="207">
        <f>'5- Revenue'!G16</f>
        <v>0</v>
      </c>
      <c r="G26" s="208"/>
      <c r="H26" s="207">
        <f>'5- Revenue'!I16</f>
        <v>0</v>
      </c>
      <c r="I26" s="208"/>
      <c r="J26" s="207">
        <f>'5- Revenue'!K16</f>
        <v>0</v>
      </c>
      <c r="K26" s="208"/>
      <c r="L26" s="170">
        <f>'5- Revenue'!M16</f>
        <v>0</v>
      </c>
      <c r="M26" s="181"/>
    </row>
    <row r="27" spans="2:13" ht="13.95" customHeight="1" x14ac:dyDescent="0.3">
      <c r="B27" s="135" t="s">
        <v>27</v>
      </c>
      <c r="C27" s="84">
        <f>SUM(D27:L27)</f>
        <v>0</v>
      </c>
      <c r="D27" s="209"/>
      <c r="E27" s="210"/>
      <c r="F27" s="209"/>
      <c r="G27" s="210"/>
      <c r="H27" s="209"/>
      <c r="I27" s="210"/>
      <c r="J27" s="209"/>
      <c r="K27" s="210"/>
      <c r="L27" s="171"/>
      <c r="M27" s="177"/>
    </row>
    <row r="28" spans="2:13" ht="13.95" customHeight="1" x14ac:dyDescent="0.3">
      <c r="B28" s="135" t="s">
        <v>98</v>
      </c>
      <c r="C28" s="84">
        <f>SUM(D28:L28)</f>
        <v>0</v>
      </c>
      <c r="D28" s="209"/>
      <c r="E28" s="210"/>
      <c r="F28" s="209"/>
      <c r="G28" s="210"/>
      <c r="H28" s="209"/>
      <c r="I28" s="210"/>
      <c r="J28" s="209"/>
      <c r="K28" s="210"/>
      <c r="L28" s="171"/>
      <c r="M28" s="177"/>
    </row>
    <row r="29" spans="2:13" ht="13.95" customHeight="1" x14ac:dyDescent="0.3">
      <c r="B29" s="135" t="s">
        <v>62</v>
      </c>
      <c r="C29" s="84">
        <f>SUM(D29:L29)</f>
        <v>0</v>
      </c>
      <c r="D29" s="209"/>
      <c r="E29" s="210"/>
      <c r="F29" s="209"/>
      <c r="G29" s="210"/>
      <c r="H29" s="209"/>
      <c r="I29" s="210"/>
      <c r="J29" s="209"/>
      <c r="K29" s="210"/>
      <c r="L29" s="171"/>
      <c r="M29" s="179"/>
    </row>
    <row r="30" spans="2:13" ht="13.95" customHeight="1" x14ac:dyDescent="0.25">
      <c r="B30" s="136" t="s">
        <v>63</v>
      </c>
      <c r="C30" s="99">
        <f>SUM(C26:C29)</f>
        <v>0</v>
      </c>
      <c r="D30" s="218">
        <f>SUM(D26:D29)</f>
        <v>0</v>
      </c>
      <c r="E30" s="219"/>
      <c r="F30" s="218">
        <f>SUM(F26:F29)</f>
        <v>0</v>
      </c>
      <c r="G30" s="219"/>
      <c r="H30" s="218">
        <f>SUM(H26:H29)</f>
        <v>0</v>
      </c>
      <c r="I30" s="219"/>
      <c r="J30" s="218">
        <f>SUM(J26:J29)</f>
        <v>0</v>
      </c>
      <c r="K30" s="219"/>
      <c r="L30" s="172">
        <f>SUM(L26:L29)</f>
        <v>0</v>
      </c>
      <c r="M30" s="181"/>
    </row>
    <row r="31" spans="2:13" ht="9" customHeight="1" x14ac:dyDescent="0.3">
      <c r="B31" s="203"/>
      <c r="C31" s="204"/>
      <c r="D31" s="204"/>
      <c r="E31" s="204"/>
      <c r="F31" s="204"/>
      <c r="G31" s="204"/>
      <c r="H31" s="204"/>
      <c r="I31" s="204"/>
      <c r="J31" s="204"/>
      <c r="K31" s="204"/>
      <c r="L31" s="204"/>
      <c r="M31" s="177"/>
    </row>
    <row r="32" spans="2:13" ht="13.95" customHeight="1" thickBot="1" x14ac:dyDescent="0.3">
      <c r="B32" s="140" t="s">
        <v>64</v>
      </c>
      <c r="C32" s="100" t="e">
        <f>C23-C30</f>
        <v>#DIV/0!</v>
      </c>
      <c r="D32" s="100" t="e">
        <f>D23-D30/2</f>
        <v>#DIV/0!</v>
      </c>
      <c r="E32" s="100" t="e">
        <f>E23-D30/2</f>
        <v>#DIV/0!</v>
      </c>
      <c r="F32" s="100" t="e">
        <f>F23-F30/2</f>
        <v>#DIV/0!</v>
      </c>
      <c r="G32" s="100" t="e">
        <f>G23-F30/2</f>
        <v>#DIV/0!</v>
      </c>
      <c r="H32" s="100" t="e">
        <f>H23-H30/2</f>
        <v>#DIV/0!</v>
      </c>
      <c r="I32" s="100" t="e">
        <f>I23-H30/2</f>
        <v>#DIV/0!</v>
      </c>
      <c r="J32" s="100" t="e">
        <f>J23-J30/2</f>
        <v>#DIV/0!</v>
      </c>
      <c r="K32" s="100" t="e">
        <f>K23-J30/2</f>
        <v>#DIV/0!</v>
      </c>
      <c r="L32" s="173" t="e">
        <f>L23-L30</f>
        <v>#DIV/0!</v>
      </c>
      <c r="M32" s="181"/>
    </row>
    <row r="33" spans="2:13" ht="7.95" customHeight="1" x14ac:dyDescent="0.25">
      <c r="B33" s="201"/>
      <c r="C33" s="201"/>
      <c r="D33" s="201"/>
      <c r="E33" s="201"/>
      <c r="F33" s="201"/>
      <c r="G33" s="201"/>
      <c r="H33" s="201"/>
      <c r="I33" s="201"/>
      <c r="J33" s="201"/>
      <c r="K33" s="201"/>
      <c r="L33" s="202"/>
      <c r="M33" s="182"/>
    </row>
    <row r="34" spans="2:13" ht="37.200000000000003" customHeight="1" x14ac:dyDescent="0.25">
      <c r="B34" s="243" t="s">
        <v>164</v>
      </c>
      <c r="C34" s="244"/>
      <c r="D34" s="244"/>
      <c r="E34" s="244"/>
      <c r="F34" s="244"/>
      <c r="G34" s="244"/>
      <c r="H34" s="244"/>
      <c r="I34" s="244"/>
      <c r="J34" s="244"/>
      <c r="K34" s="244"/>
      <c r="L34" s="245"/>
      <c r="M34" s="177"/>
    </row>
    <row r="35" spans="2:13" ht="40.200000000000003" customHeight="1" x14ac:dyDescent="0.25">
      <c r="B35" s="241" t="s">
        <v>41</v>
      </c>
      <c r="C35" s="242"/>
      <c r="D35" s="213" t="s">
        <v>81</v>
      </c>
      <c r="E35" s="214"/>
      <c r="F35" s="213" t="s">
        <v>82</v>
      </c>
      <c r="G35" s="214"/>
      <c r="H35" s="220" t="s">
        <v>83</v>
      </c>
      <c r="I35" s="221"/>
      <c r="J35" s="213" t="s">
        <v>110</v>
      </c>
      <c r="K35" s="214"/>
      <c r="L35" s="166" t="s">
        <v>3</v>
      </c>
      <c r="M35" s="177"/>
    </row>
    <row r="36" spans="2:13" ht="29.4" customHeight="1" x14ac:dyDescent="0.25">
      <c r="B36" s="87" t="s">
        <v>10</v>
      </c>
      <c r="C36" s="101"/>
      <c r="D36" s="226">
        <v>0</v>
      </c>
      <c r="E36" s="227"/>
      <c r="F36" s="226">
        <v>0</v>
      </c>
      <c r="G36" s="227"/>
      <c r="H36" s="226">
        <v>0</v>
      </c>
      <c r="I36" s="227"/>
      <c r="J36" s="226">
        <v>0</v>
      </c>
      <c r="K36" s="227"/>
      <c r="L36" s="188">
        <v>0</v>
      </c>
      <c r="M36" s="177"/>
    </row>
    <row r="37" spans="2:13" ht="27.6" customHeight="1" x14ac:dyDescent="0.25">
      <c r="B37" s="87" t="s">
        <v>9</v>
      </c>
      <c r="C37" s="101"/>
      <c r="D37" s="226">
        <v>0</v>
      </c>
      <c r="E37" s="227"/>
      <c r="F37" s="228">
        <v>0</v>
      </c>
      <c r="G37" s="229"/>
      <c r="H37" s="226">
        <v>0</v>
      </c>
      <c r="I37" s="227"/>
      <c r="J37" s="226">
        <v>0</v>
      </c>
      <c r="K37" s="227"/>
      <c r="L37" s="188">
        <v>0</v>
      </c>
      <c r="M37" s="177"/>
    </row>
    <row r="38" spans="2:13" ht="9" customHeight="1" x14ac:dyDescent="0.3">
      <c r="B38" s="224"/>
      <c r="C38" s="225"/>
      <c r="D38" s="225"/>
      <c r="E38" s="225"/>
      <c r="F38" s="225"/>
      <c r="G38" s="225"/>
      <c r="H38" s="225"/>
      <c r="I38" s="225"/>
      <c r="J38" s="225"/>
      <c r="K38" s="225"/>
      <c r="L38" s="225"/>
      <c r="M38" s="183"/>
    </row>
    <row r="39" spans="2:13" ht="30" customHeight="1" x14ac:dyDescent="0.25">
      <c r="B39" s="222" t="s">
        <v>163</v>
      </c>
      <c r="C39" s="222"/>
      <c r="D39" s="222"/>
      <c r="E39" s="222"/>
      <c r="F39" s="222"/>
      <c r="G39" s="222"/>
      <c r="H39" s="222"/>
      <c r="I39" s="222"/>
      <c r="J39" s="222"/>
      <c r="K39" s="222"/>
      <c r="L39" s="223"/>
      <c r="M39" s="184"/>
    </row>
    <row r="40" spans="2:13" ht="40.950000000000003" customHeight="1" x14ac:dyDescent="0.25">
      <c r="B40" s="161" t="s">
        <v>43</v>
      </c>
      <c r="C40" s="156" t="s">
        <v>42</v>
      </c>
      <c r="D40" s="213" t="s">
        <v>81</v>
      </c>
      <c r="E40" s="214"/>
      <c r="F40" s="213" t="s">
        <v>82</v>
      </c>
      <c r="G40" s="214"/>
      <c r="H40" s="220" t="s">
        <v>83</v>
      </c>
      <c r="I40" s="221"/>
      <c r="J40" s="213" t="s">
        <v>110</v>
      </c>
      <c r="K40" s="214"/>
      <c r="L40" s="174" t="s">
        <v>3</v>
      </c>
      <c r="M40" s="177"/>
    </row>
    <row r="41" spans="2:13" ht="13.95" customHeight="1" x14ac:dyDescent="0.3">
      <c r="B41" s="135" t="s">
        <v>79</v>
      </c>
      <c r="C41" s="102">
        <f>SUM(D41:L41)</f>
        <v>0</v>
      </c>
      <c r="D41" s="194"/>
      <c r="E41" s="195"/>
      <c r="F41" s="194"/>
      <c r="G41" s="195"/>
      <c r="H41" s="194"/>
      <c r="I41" s="195"/>
      <c r="J41" s="196"/>
      <c r="K41" s="197"/>
      <c r="L41" s="175"/>
      <c r="M41" s="177"/>
    </row>
    <row r="42" spans="2:13" ht="13.95" customHeight="1" x14ac:dyDescent="0.3">
      <c r="B42" s="135" t="s">
        <v>78</v>
      </c>
      <c r="C42" s="102">
        <f>SUM(D42:L42)</f>
        <v>0</v>
      </c>
      <c r="D42" s="198"/>
      <c r="E42" s="199"/>
      <c r="F42" s="194"/>
      <c r="G42" s="195"/>
      <c r="H42" s="194"/>
      <c r="I42" s="195"/>
      <c r="J42" s="196"/>
      <c r="K42" s="197"/>
      <c r="L42" s="175"/>
      <c r="M42" s="181"/>
    </row>
    <row r="43" spans="2:13" ht="13.95" customHeight="1" x14ac:dyDescent="0.3">
      <c r="B43" s="135" t="s">
        <v>76</v>
      </c>
      <c r="C43" s="103"/>
      <c r="D43" s="194"/>
      <c r="E43" s="195"/>
      <c r="F43" s="194"/>
      <c r="G43" s="195"/>
      <c r="H43" s="194"/>
      <c r="I43" s="195"/>
      <c r="J43" s="194"/>
      <c r="K43" s="195"/>
      <c r="L43" s="175"/>
      <c r="M43" s="177"/>
    </row>
    <row r="44" spans="2:13" ht="13.95" customHeight="1" x14ac:dyDescent="0.3">
      <c r="B44" s="135" t="s">
        <v>77</v>
      </c>
      <c r="C44" s="103"/>
      <c r="D44" s="194"/>
      <c r="E44" s="195"/>
      <c r="F44" s="194"/>
      <c r="G44" s="195"/>
      <c r="H44" s="194"/>
      <c r="I44" s="195"/>
      <c r="J44" s="196"/>
      <c r="K44" s="197"/>
      <c r="L44" s="175"/>
      <c r="M44" s="177"/>
    </row>
    <row r="45" spans="2:13" ht="9" customHeight="1" x14ac:dyDescent="0.25">
      <c r="B45" s="235"/>
      <c r="C45" s="236"/>
      <c r="D45" s="236"/>
      <c r="E45" s="236"/>
      <c r="F45" s="236"/>
      <c r="G45" s="236"/>
      <c r="H45" s="236"/>
      <c r="I45" s="236"/>
      <c r="J45" s="236"/>
      <c r="K45" s="236"/>
      <c r="L45" s="236"/>
      <c r="M45" s="177"/>
    </row>
    <row r="46" spans="2:13" ht="57" customHeight="1" x14ac:dyDescent="0.25">
      <c r="B46" s="138" t="s">
        <v>170</v>
      </c>
      <c r="C46" s="156" t="s">
        <v>42</v>
      </c>
      <c r="D46" s="156" t="s">
        <v>11</v>
      </c>
      <c r="E46" s="156" t="s">
        <v>12</v>
      </c>
      <c r="F46" s="156" t="s">
        <v>13</v>
      </c>
      <c r="G46" s="162" t="s">
        <v>84</v>
      </c>
      <c r="H46" s="162" t="s">
        <v>14</v>
      </c>
      <c r="I46" s="162" t="s">
        <v>15</v>
      </c>
      <c r="J46" s="157" t="s">
        <v>106</v>
      </c>
      <c r="K46" s="157" t="s">
        <v>107</v>
      </c>
      <c r="L46" s="174" t="s">
        <v>3</v>
      </c>
      <c r="M46" s="177"/>
    </row>
    <row r="47" spans="2:13" x14ac:dyDescent="0.3">
      <c r="B47" s="135" t="s">
        <v>91</v>
      </c>
      <c r="C47" s="84" t="e">
        <f>SUM(D47:L47)</f>
        <v>#DIV/0!</v>
      </c>
      <c r="D47" s="84" t="e">
        <f>D32*D36</f>
        <v>#DIV/0!</v>
      </c>
      <c r="E47" s="84" t="e">
        <f>E32*D36</f>
        <v>#DIV/0!</v>
      </c>
      <c r="F47" s="84" t="e">
        <f t="shared" ref="F47" si="2">F32*F36</f>
        <v>#DIV/0!</v>
      </c>
      <c r="G47" s="85" t="e">
        <f>G32*F36</f>
        <v>#DIV/0!</v>
      </c>
      <c r="H47" s="84" t="e">
        <f>H32*H36</f>
        <v>#DIV/0!</v>
      </c>
      <c r="I47" s="84" t="e">
        <f>I32*H36</f>
        <v>#DIV/0!</v>
      </c>
      <c r="J47" s="84" t="e">
        <f>J32*J36</f>
        <v>#DIV/0!</v>
      </c>
      <c r="K47" s="84" t="e">
        <f>K32*J36</f>
        <v>#DIV/0!</v>
      </c>
      <c r="L47" s="167" t="e">
        <f>L32*L36</f>
        <v>#DIV/0!</v>
      </c>
      <c r="M47" s="181"/>
    </row>
    <row r="48" spans="2:13" ht="13.95" customHeight="1" x14ac:dyDescent="0.3">
      <c r="B48" s="135" t="s">
        <v>92</v>
      </c>
      <c r="C48" s="84" t="e">
        <f>SUM(D48:L48)</f>
        <v>#DIV/0!</v>
      </c>
      <c r="D48" s="84" t="e">
        <f>D32*D37</f>
        <v>#DIV/0!</v>
      </c>
      <c r="E48" s="84" t="e">
        <f>E32*D37</f>
        <v>#DIV/0!</v>
      </c>
      <c r="F48" s="84" t="e">
        <f t="shared" ref="F48" si="3">F32*F37</f>
        <v>#DIV/0!</v>
      </c>
      <c r="G48" s="85" t="e">
        <f>G32*F37</f>
        <v>#DIV/0!</v>
      </c>
      <c r="H48" s="84" t="e">
        <f>H32*H37</f>
        <v>#DIV/0!</v>
      </c>
      <c r="I48" s="84" t="e">
        <f>I32*H37</f>
        <v>#DIV/0!</v>
      </c>
      <c r="J48" s="84" t="e">
        <f>J32*J37</f>
        <v>#DIV/0!</v>
      </c>
      <c r="K48" s="84" t="e">
        <f>K32*J37</f>
        <v>#DIV/0!</v>
      </c>
      <c r="L48" s="167" t="e">
        <f>L32*L37</f>
        <v>#DIV/0!</v>
      </c>
      <c r="M48" s="181"/>
    </row>
    <row r="49" spans="1:13" ht="4.95" customHeight="1" x14ac:dyDescent="0.25">
      <c r="B49" s="230"/>
      <c r="C49" s="231"/>
      <c r="D49" s="231"/>
      <c r="E49" s="231"/>
      <c r="F49" s="231"/>
      <c r="G49" s="231"/>
      <c r="H49" s="231"/>
      <c r="I49" s="231"/>
      <c r="J49" s="231"/>
      <c r="K49" s="231"/>
      <c r="L49" s="231"/>
      <c r="M49" s="177"/>
    </row>
    <row r="50" spans="1:13" ht="13.95" customHeight="1" x14ac:dyDescent="0.3">
      <c r="B50" s="135" t="s">
        <v>93</v>
      </c>
      <c r="C50" s="84" t="e">
        <f>C47/C41</f>
        <v>#DIV/0!</v>
      </c>
      <c r="D50" s="193" t="e">
        <f>D47/D41</f>
        <v>#DIV/0!</v>
      </c>
      <c r="E50" s="84" t="e">
        <f>E47/D41</f>
        <v>#DIV/0!</v>
      </c>
      <c r="F50" s="193" t="e">
        <f>F47/F41</f>
        <v>#DIV/0!</v>
      </c>
      <c r="G50" s="263" t="e">
        <f>G47/F41</f>
        <v>#DIV/0!</v>
      </c>
      <c r="H50" s="193" t="e">
        <f>H47/H41</f>
        <v>#DIV/0!</v>
      </c>
      <c r="I50" s="84" t="e">
        <f>I47/H41</f>
        <v>#DIV/0!</v>
      </c>
      <c r="J50" s="193" t="e">
        <f>J47/J41</f>
        <v>#DIV/0!</v>
      </c>
      <c r="K50" s="193" t="e">
        <f>K47/J41</f>
        <v>#DIV/0!</v>
      </c>
      <c r="L50" s="167" t="e">
        <f>L47/L41</f>
        <v>#DIV/0!</v>
      </c>
      <c r="M50" s="181"/>
    </row>
    <row r="51" spans="1:13" ht="13.95" customHeight="1" x14ac:dyDescent="0.3">
      <c r="B51" s="135" t="s">
        <v>94</v>
      </c>
      <c r="C51" s="84" t="e">
        <f>C48/C42</f>
        <v>#DIV/0!</v>
      </c>
      <c r="D51" s="84" t="e">
        <f>D48/D42</f>
        <v>#DIV/0!</v>
      </c>
      <c r="E51" s="193" t="e">
        <f>E48/D42</f>
        <v>#DIV/0!</v>
      </c>
      <c r="F51" s="84" t="e">
        <f>F48/F42</f>
        <v>#DIV/0!</v>
      </c>
      <c r="G51" s="263" t="e">
        <f>G48/F42</f>
        <v>#DIV/0!</v>
      </c>
      <c r="H51" s="84" t="e">
        <f>H48/H42</f>
        <v>#DIV/0!</v>
      </c>
      <c r="I51" s="193" t="e">
        <f>I48/H42</f>
        <v>#DIV/0!</v>
      </c>
      <c r="J51" s="193" t="e">
        <f>J48/J42</f>
        <v>#DIV/0!</v>
      </c>
      <c r="K51" s="193" t="e">
        <f>K48/J42</f>
        <v>#DIV/0!</v>
      </c>
      <c r="L51" s="167" t="e">
        <f>L48/L42</f>
        <v>#DIV/0!</v>
      </c>
      <c r="M51" s="181"/>
    </row>
    <row r="52" spans="1:13" ht="4.2" customHeight="1" x14ac:dyDescent="0.25">
      <c r="B52" s="230"/>
      <c r="C52" s="231"/>
      <c r="D52" s="231"/>
      <c r="E52" s="231"/>
      <c r="F52" s="231"/>
      <c r="G52" s="231"/>
      <c r="H52" s="231"/>
      <c r="I52" s="231"/>
      <c r="J52" s="231"/>
      <c r="K52" s="231"/>
      <c r="L52" s="231"/>
      <c r="M52" s="177"/>
    </row>
    <row r="53" spans="1:13" ht="13.95" customHeight="1" x14ac:dyDescent="0.3">
      <c r="B53" s="83" t="s">
        <v>95</v>
      </c>
      <c r="C53" s="84" t="e">
        <f>C47/C43</f>
        <v>#DIV/0!</v>
      </c>
      <c r="D53" s="84" t="e">
        <f>D47/D43</f>
        <v>#DIV/0!</v>
      </c>
      <c r="E53" s="84" t="e">
        <f>E47/D43</f>
        <v>#DIV/0!</v>
      </c>
      <c r="F53" s="84" t="e">
        <f>F47/F43</f>
        <v>#DIV/0!</v>
      </c>
      <c r="G53" s="85" t="e">
        <f>G47/F43</f>
        <v>#DIV/0!</v>
      </c>
      <c r="H53" s="84" t="e">
        <f>H47/H43</f>
        <v>#DIV/0!</v>
      </c>
      <c r="I53" s="84" t="e">
        <f>I47/H43</f>
        <v>#DIV/0!</v>
      </c>
      <c r="J53" s="84" t="e">
        <f>J47/J43</f>
        <v>#DIV/0!</v>
      </c>
      <c r="K53" s="84" t="e">
        <f>K47/J43</f>
        <v>#DIV/0!</v>
      </c>
      <c r="L53" s="167" t="e">
        <f>L47/L43</f>
        <v>#DIV/0!</v>
      </c>
      <c r="M53" s="181"/>
    </row>
    <row r="54" spans="1:13" ht="13.95" customHeight="1" x14ac:dyDescent="0.3">
      <c r="B54" s="83" t="s">
        <v>96</v>
      </c>
      <c r="C54" s="84" t="e">
        <f>C48/C44</f>
        <v>#DIV/0!</v>
      </c>
      <c r="D54" s="84" t="e">
        <f>D48/D44</f>
        <v>#DIV/0!</v>
      </c>
      <c r="E54" s="84" t="e">
        <f>E48/D44</f>
        <v>#DIV/0!</v>
      </c>
      <c r="F54" s="84" t="e">
        <f>F48/F44</f>
        <v>#DIV/0!</v>
      </c>
      <c r="G54" s="85" t="e">
        <f>G48/F44</f>
        <v>#DIV/0!</v>
      </c>
      <c r="H54" s="84" t="e">
        <f>H48/H44</f>
        <v>#DIV/0!</v>
      </c>
      <c r="I54" s="193" t="e">
        <f>I48/H44</f>
        <v>#DIV/0!</v>
      </c>
      <c r="J54" s="193" t="e">
        <f>J48/J44</f>
        <v>#DIV/0!</v>
      </c>
      <c r="K54" s="193" t="e">
        <f>K48/J44</f>
        <v>#DIV/0!</v>
      </c>
      <c r="L54" s="167" t="e">
        <f>L48/L44</f>
        <v>#DIV/0!</v>
      </c>
      <c r="M54" s="181"/>
    </row>
    <row r="55" spans="1:13" ht="8.4" customHeight="1" x14ac:dyDescent="0.25">
      <c r="B55" s="233"/>
      <c r="C55" s="233"/>
      <c r="D55" s="233"/>
      <c r="E55" s="233"/>
      <c r="F55" s="233"/>
      <c r="G55" s="233"/>
      <c r="H55" s="233"/>
      <c r="I55" s="233"/>
      <c r="J55" s="233"/>
      <c r="K55" s="233"/>
      <c r="L55" s="234"/>
      <c r="M55" s="177"/>
    </row>
    <row r="56" spans="1:13" ht="55.2" customHeight="1" x14ac:dyDescent="0.3">
      <c r="A56" s="153"/>
      <c r="B56" s="138" t="s">
        <v>171</v>
      </c>
      <c r="C56" s="156" t="s">
        <v>88</v>
      </c>
      <c r="D56" s="213" t="s">
        <v>81</v>
      </c>
      <c r="E56" s="214"/>
      <c r="F56" s="213" t="s">
        <v>82</v>
      </c>
      <c r="G56" s="214"/>
      <c r="H56" s="220" t="s">
        <v>89</v>
      </c>
      <c r="I56" s="221"/>
      <c r="J56" s="213" t="s">
        <v>110</v>
      </c>
      <c r="K56" s="214"/>
      <c r="L56" s="174" t="s">
        <v>3</v>
      </c>
      <c r="M56" s="177"/>
    </row>
    <row r="57" spans="1:13" ht="13.95" customHeight="1" x14ac:dyDescent="0.3">
      <c r="A57" s="144"/>
      <c r="B57" s="135" t="s">
        <v>91</v>
      </c>
      <c r="C57" s="84" t="e">
        <f>C47</f>
        <v>#DIV/0!</v>
      </c>
      <c r="D57" s="207" t="e">
        <f>D47+E47</f>
        <v>#DIV/0!</v>
      </c>
      <c r="E57" s="208"/>
      <c r="F57" s="207" t="e">
        <f>F47+G47</f>
        <v>#DIV/0!</v>
      </c>
      <c r="G57" s="208"/>
      <c r="H57" s="207" t="e">
        <f>H47+I47</f>
        <v>#DIV/0!</v>
      </c>
      <c r="I57" s="208"/>
      <c r="J57" s="207" t="e">
        <f>J47+K47</f>
        <v>#DIV/0!</v>
      </c>
      <c r="K57" s="208"/>
      <c r="L57" s="172" t="e">
        <f>L47</f>
        <v>#DIV/0!</v>
      </c>
      <c r="M57" s="186"/>
    </row>
    <row r="58" spans="1:13" s="148" customFormat="1" ht="13.2" customHeight="1" x14ac:dyDescent="0.3">
      <c r="B58" s="135" t="s">
        <v>92</v>
      </c>
      <c r="C58" s="84" t="e">
        <f>C48</f>
        <v>#DIV/0!</v>
      </c>
      <c r="D58" s="207" t="e">
        <f>D48+E48</f>
        <v>#DIV/0!</v>
      </c>
      <c r="E58" s="208"/>
      <c r="F58" s="207" t="e">
        <f>F48+G48</f>
        <v>#DIV/0!</v>
      </c>
      <c r="G58" s="208"/>
      <c r="H58" s="207" t="e">
        <f>H48+I48</f>
        <v>#DIV/0!</v>
      </c>
      <c r="I58" s="208"/>
      <c r="J58" s="207" t="e">
        <f>J48+K48</f>
        <v>#DIV/0!</v>
      </c>
      <c r="K58" s="208"/>
      <c r="L58" s="172" t="e">
        <f>L48</f>
        <v>#DIV/0!</v>
      </c>
      <c r="M58" s="186"/>
    </row>
    <row r="59" spans="1:13" ht="6" customHeight="1" x14ac:dyDescent="0.25">
      <c r="B59" s="230"/>
      <c r="C59" s="231"/>
      <c r="D59" s="231"/>
      <c r="E59" s="231"/>
      <c r="F59" s="231"/>
      <c r="G59" s="231"/>
      <c r="H59" s="231"/>
      <c r="I59" s="231"/>
      <c r="J59" s="231"/>
      <c r="K59" s="231"/>
      <c r="L59" s="231"/>
      <c r="M59" s="177"/>
    </row>
    <row r="60" spans="1:13" ht="13.2" customHeight="1" x14ac:dyDescent="0.3">
      <c r="B60" s="135" t="s">
        <v>93</v>
      </c>
      <c r="C60" s="84" t="e">
        <f>C50</f>
        <v>#DIV/0!</v>
      </c>
      <c r="D60" s="207" t="e">
        <f>D50+E50</f>
        <v>#DIV/0!</v>
      </c>
      <c r="E60" s="208"/>
      <c r="F60" s="207" t="e">
        <f>F50+G50</f>
        <v>#DIV/0!</v>
      </c>
      <c r="G60" s="208"/>
      <c r="H60" s="207" t="e">
        <f>H50+I50</f>
        <v>#DIV/0!</v>
      </c>
      <c r="I60" s="208"/>
      <c r="J60" s="207" t="e">
        <f>J50+K50</f>
        <v>#DIV/0!</v>
      </c>
      <c r="K60" s="208"/>
      <c r="L60" s="172" t="e">
        <f>L50</f>
        <v>#DIV/0!</v>
      </c>
      <c r="M60" s="181"/>
    </row>
    <row r="61" spans="1:13" x14ac:dyDescent="0.3">
      <c r="B61" s="135" t="s">
        <v>94</v>
      </c>
      <c r="C61" s="84" t="e">
        <f>C51</f>
        <v>#DIV/0!</v>
      </c>
      <c r="D61" s="207" t="e">
        <f>D51+E51</f>
        <v>#DIV/0!</v>
      </c>
      <c r="E61" s="208"/>
      <c r="F61" s="207" t="e">
        <f>F51+G51</f>
        <v>#DIV/0!</v>
      </c>
      <c r="G61" s="208"/>
      <c r="H61" s="207" t="e">
        <f>H51+I51</f>
        <v>#DIV/0!</v>
      </c>
      <c r="I61" s="208"/>
      <c r="J61" s="207" t="e">
        <f>J51+K51</f>
        <v>#DIV/0!</v>
      </c>
      <c r="K61" s="208"/>
      <c r="L61" s="172" t="e">
        <f>L51</f>
        <v>#DIV/0!</v>
      </c>
      <c r="M61" s="181"/>
    </row>
    <row r="62" spans="1:13" ht="6" customHeight="1" x14ac:dyDescent="0.25">
      <c r="B62" s="230"/>
      <c r="C62" s="231"/>
      <c r="D62" s="231"/>
      <c r="E62" s="231"/>
      <c r="F62" s="231"/>
      <c r="G62" s="231"/>
      <c r="H62" s="231"/>
      <c r="I62" s="231"/>
      <c r="J62" s="231"/>
      <c r="K62" s="231"/>
      <c r="L62" s="231"/>
      <c r="M62" s="185"/>
    </row>
    <row r="63" spans="1:13" ht="13.2" customHeight="1" x14ac:dyDescent="0.3">
      <c r="B63" s="83" t="s">
        <v>95</v>
      </c>
      <c r="C63" s="84" t="e">
        <f>C53</f>
        <v>#DIV/0!</v>
      </c>
      <c r="D63" s="207" t="e">
        <f>D53+E53</f>
        <v>#DIV/0!</v>
      </c>
      <c r="E63" s="208"/>
      <c r="F63" s="207" t="e">
        <f>F53+G53</f>
        <v>#DIV/0!</v>
      </c>
      <c r="G63" s="208"/>
      <c r="H63" s="207" t="e">
        <f>H53+I53</f>
        <v>#DIV/0!</v>
      </c>
      <c r="I63" s="208"/>
      <c r="J63" s="207" t="e">
        <f>J53+K53</f>
        <v>#DIV/0!</v>
      </c>
      <c r="K63" s="208"/>
      <c r="L63" s="172" t="e">
        <f>L53</f>
        <v>#DIV/0!</v>
      </c>
      <c r="M63" s="187"/>
    </row>
    <row r="64" spans="1:13" x14ac:dyDescent="0.3">
      <c r="A64" s="137"/>
      <c r="B64" s="83" t="s">
        <v>96</v>
      </c>
      <c r="C64" s="84" t="e">
        <f>C54</f>
        <v>#DIV/0!</v>
      </c>
      <c r="D64" s="207" t="e">
        <f>D54+E54</f>
        <v>#DIV/0!</v>
      </c>
      <c r="E64" s="208"/>
      <c r="F64" s="207" t="e">
        <f>F54+G54</f>
        <v>#DIV/0!</v>
      </c>
      <c r="G64" s="208"/>
      <c r="H64" s="207" t="e">
        <f>H54+I54</f>
        <v>#DIV/0!</v>
      </c>
      <c r="I64" s="208"/>
      <c r="J64" s="207" t="e">
        <f>J54+K54</f>
        <v>#DIV/0!</v>
      </c>
      <c r="K64" s="208"/>
      <c r="L64" s="172" t="e">
        <f>L54</f>
        <v>#DIV/0!</v>
      </c>
      <c r="M64" s="187"/>
    </row>
    <row r="72" spans="7:7" x14ac:dyDescent="0.25">
      <c r="G72" s="154"/>
    </row>
  </sheetData>
  <mergeCells count="101">
    <mergeCell ref="M4:M5"/>
    <mergeCell ref="J57:K57"/>
    <mergeCell ref="J58:K58"/>
    <mergeCell ref="J60:K60"/>
    <mergeCell ref="J61:K61"/>
    <mergeCell ref="J40:K40"/>
    <mergeCell ref="J56:K56"/>
    <mergeCell ref="J41:K41"/>
    <mergeCell ref="J43:K43"/>
    <mergeCell ref="J44:K44"/>
    <mergeCell ref="B55:L55"/>
    <mergeCell ref="B45:L45"/>
    <mergeCell ref="B49:L49"/>
    <mergeCell ref="B52:L52"/>
    <mergeCell ref="D25:E25"/>
    <mergeCell ref="F25:G25"/>
    <mergeCell ref="H25:I25"/>
    <mergeCell ref="J26:K26"/>
    <mergeCell ref="J27:K27"/>
    <mergeCell ref="J28:K28"/>
    <mergeCell ref="J29:K29"/>
    <mergeCell ref="J30:K30"/>
    <mergeCell ref="B35:C35"/>
    <mergeCell ref="B34:L34"/>
    <mergeCell ref="D58:E58"/>
    <mergeCell ref="H58:I58"/>
    <mergeCell ref="H57:I57"/>
    <mergeCell ref="F58:G58"/>
    <mergeCell ref="F57:G57"/>
    <mergeCell ref="D56:E56"/>
    <mergeCell ref="F56:G56"/>
    <mergeCell ref="H56:I56"/>
    <mergeCell ref="D57:E57"/>
    <mergeCell ref="D64:E64"/>
    <mergeCell ref="F64:G64"/>
    <mergeCell ref="H64:I64"/>
    <mergeCell ref="B59:L59"/>
    <mergeCell ref="B62:L62"/>
    <mergeCell ref="D60:E60"/>
    <mergeCell ref="F60:G60"/>
    <mergeCell ref="H60:I60"/>
    <mergeCell ref="D61:E61"/>
    <mergeCell ref="F61:G61"/>
    <mergeCell ref="H61:I61"/>
    <mergeCell ref="J63:K63"/>
    <mergeCell ref="J64:K64"/>
    <mergeCell ref="D63:E63"/>
    <mergeCell ref="F63:G63"/>
    <mergeCell ref="H63:I63"/>
    <mergeCell ref="J35:K35"/>
    <mergeCell ref="D35:E35"/>
    <mergeCell ref="F35:G35"/>
    <mergeCell ref="D40:E40"/>
    <mergeCell ref="F40:G40"/>
    <mergeCell ref="H40:I40"/>
    <mergeCell ref="B39:L39"/>
    <mergeCell ref="B38:L38"/>
    <mergeCell ref="J36:K36"/>
    <mergeCell ref="J37:K37"/>
    <mergeCell ref="H35:I35"/>
    <mergeCell ref="D36:E36"/>
    <mergeCell ref="H37:I37"/>
    <mergeCell ref="H36:I36"/>
    <mergeCell ref="F37:G37"/>
    <mergeCell ref="F36:G36"/>
    <mergeCell ref="D37:E37"/>
    <mergeCell ref="B3:L3"/>
    <mergeCell ref="B33:L33"/>
    <mergeCell ref="B31:L31"/>
    <mergeCell ref="B18:L18"/>
    <mergeCell ref="H26:I26"/>
    <mergeCell ref="D26:E26"/>
    <mergeCell ref="F26:G26"/>
    <mergeCell ref="D27:E27"/>
    <mergeCell ref="F27:G27"/>
    <mergeCell ref="H27:I27"/>
    <mergeCell ref="D28:E28"/>
    <mergeCell ref="F28:G28"/>
    <mergeCell ref="H28:I28"/>
    <mergeCell ref="D29:E29"/>
    <mergeCell ref="B24:L24"/>
    <mergeCell ref="J25:K25"/>
    <mergeCell ref="F29:G29"/>
    <mergeCell ref="D4:L4"/>
    <mergeCell ref="H29:I29"/>
    <mergeCell ref="D30:E30"/>
    <mergeCell ref="F30:G30"/>
    <mergeCell ref="H30:I30"/>
    <mergeCell ref="H43:I43"/>
    <mergeCell ref="D43:E43"/>
    <mergeCell ref="D44:E44"/>
    <mergeCell ref="F44:G44"/>
    <mergeCell ref="J42:K42"/>
    <mergeCell ref="F43:G43"/>
    <mergeCell ref="D41:E41"/>
    <mergeCell ref="F41:G41"/>
    <mergeCell ref="H41:I41"/>
    <mergeCell ref="D42:E42"/>
    <mergeCell ref="F42:G42"/>
    <mergeCell ref="H42:I42"/>
    <mergeCell ref="H44:I44"/>
  </mergeCells>
  <pageMargins left="0.7" right="0.7" top="0.75" bottom="0.75" header="0.3" footer="0.3"/>
  <pageSetup paperSize="3" orientation="landscape" horizontalDpi="4294967294" vertic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L35"/>
  <sheetViews>
    <sheetView zoomScale="94" zoomScaleNormal="94" workbookViewId="0">
      <selection activeCell="E37" sqref="E37"/>
    </sheetView>
  </sheetViews>
  <sheetFormatPr defaultRowHeight="13.2" x14ac:dyDescent="0.25"/>
  <cols>
    <col min="1" max="1" width="6.44140625" customWidth="1"/>
    <col min="2" max="2" width="22.77734375" customWidth="1"/>
    <col min="3" max="3" width="18.44140625" customWidth="1"/>
    <col min="4" max="4" width="17.77734375" customWidth="1"/>
    <col min="5" max="5" width="17.44140625" customWidth="1"/>
    <col min="6" max="6" width="14.109375" customWidth="1"/>
    <col min="7" max="8" width="14.77734375" bestFit="1" customWidth="1"/>
    <col min="9" max="9" width="13" customWidth="1"/>
    <col min="10" max="10" width="13.6640625" customWidth="1"/>
    <col min="11" max="11" width="14.109375" customWidth="1"/>
    <col min="12" max="12" width="13.77734375" customWidth="1"/>
    <col min="13" max="13" width="14.77734375" bestFit="1" customWidth="1"/>
    <col min="14" max="15" width="14.44140625" customWidth="1"/>
    <col min="16" max="16" width="14.6640625" customWidth="1"/>
    <col min="17" max="17" width="13.6640625" customWidth="1"/>
    <col min="18" max="19" width="14.44140625" customWidth="1"/>
    <col min="20" max="20" width="14.6640625" customWidth="1"/>
    <col min="21" max="21" width="13.6640625" customWidth="1"/>
    <col min="22" max="23" width="14.44140625" customWidth="1"/>
  </cols>
  <sheetData>
    <row r="2" spans="2:38" ht="13.8" x14ac:dyDescent="0.25">
      <c r="M2" s="3"/>
      <c r="N2" s="4"/>
      <c r="R2" s="4"/>
      <c r="V2" s="4"/>
    </row>
    <row r="4" spans="2:38" ht="18" x14ac:dyDescent="0.25">
      <c r="B4" s="246" t="s">
        <v>161</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row>
    <row r="5" spans="2:38" ht="13.95" customHeight="1" x14ac:dyDescent="0.25">
      <c r="B5" s="9"/>
      <c r="C5" s="9"/>
      <c r="E5" s="9"/>
      <c r="F5" s="5"/>
      <c r="G5" s="5"/>
      <c r="H5" s="5"/>
      <c r="I5" s="5"/>
      <c r="J5" s="5"/>
      <c r="K5" s="5"/>
      <c r="L5" s="5"/>
      <c r="M5" s="5"/>
      <c r="N5" s="10"/>
      <c r="O5" s="10"/>
      <c r="P5" s="10"/>
      <c r="Q5" s="10"/>
      <c r="R5" s="10"/>
      <c r="S5" s="10"/>
      <c r="T5" s="10"/>
      <c r="U5" s="10"/>
      <c r="V5" s="247"/>
      <c r="W5" s="247"/>
      <c r="X5" s="247"/>
      <c r="Y5" s="247"/>
      <c r="Z5" s="247"/>
      <c r="AA5" s="247"/>
      <c r="AB5" s="247"/>
      <c r="AC5" s="247"/>
      <c r="AD5" s="247"/>
      <c r="AE5" s="247"/>
      <c r="AF5" s="247"/>
      <c r="AG5" s="247"/>
      <c r="AH5" s="247"/>
      <c r="AI5" s="247"/>
      <c r="AJ5" s="247"/>
      <c r="AK5" s="247"/>
      <c r="AL5" s="247"/>
    </row>
    <row r="6" spans="2:38" ht="13.95" customHeight="1" x14ac:dyDescent="0.25">
      <c r="B6" s="9"/>
      <c r="C6" s="9"/>
      <c r="D6" s="9"/>
      <c r="E6" s="9"/>
      <c r="F6" s="248" t="s">
        <v>8</v>
      </c>
      <c r="G6" s="249"/>
      <c r="H6" s="249"/>
      <c r="I6" s="249"/>
      <c r="J6" s="249"/>
      <c r="K6" s="249"/>
      <c r="L6" s="249"/>
      <c r="M6" s="249"/>
      <c r="N6" s="249"/>
      <c r="O6" s="249"/>
      <c r="P6" s="249"/>
      <c r="Q6" s="249"/>
      <c r="R6" s="249"/>
      <c r="S6" s="249"/>
      <c r="T6" s="249"/>
      <c r="U6" s="249"/>
      <c r="V6" s="249"/>
      <c r="W6" s="250"/>
      <c r="X6" s="11"/>
      <c r="Y6" s="11"/>
      <c r="Z6" s="11"/>
      <c r="AA6" s="11"/>
      <c r="AB6" s="11"/>
      <c r="AC6" s="11"/>
      <c r="AD6" s="11"/>
      <c r="AE6" s="11"/>
      <c r="AF6" s="11"/>
      <c r="AG6" s="11"/>
      <c r="AH6" s="11"/>
      <c r="AI6" s="11"/>
      <c r="AJ6" s="11"/>
      <c r="AK6" s="11"/>
      <c r="AL6" s="11"/>
    </row>
    <row r="7" spans="2:38" ht="58.95" customHeight="1" x14ac:dyDescent="0.25">
      <c r="B7" s="36" t="s">
        <v>28</v>
      </c>
      <c r="C7" s="36" t="s">
        <v>73</v>
      </c>
      <c r="D7" s="36" t="s">
        <v>74</v>
      </c>
      <c r="E7" s="36" t="s">
        <v>75</v>
      </c>
      <c r="F7" s="37" t="s">
        <v>44</v>
      </c>
      <c r="G7" s="37" t="s">
        <v>45</v>
      </c>
      <c r="H7" s="37" t="s">
        <v>46</v>
      </c>
      <c r="I7" s="37" t="s">
        <v>47</v>
      </c>
      <c r="J7" s="37" t="s">
        <v>29</v>
      </c>
      <c r="K7" s="37" t="s">
        <v>30</v>
      </c>
      <c r="L7" s="37" t="s">
        <v>85</v>
      </c>
      <c r="M7" s="37" t="s">
        <v>86</v>
      </c>
      <c r="N7" s="37" t="s">
        <v>31</v>
      </c>
      <c r="O7" s="37" t="s">
        <v>32</v>
      </c>
      <c r="P7" s="37" t="s">
        <v>33</v>
      </c>
      <c r="Q7" s="37" t="s">
        <v>34</v>
      </c>
      <c r="R7" s="104" t="s">
        <v>131</v>
      </c>
      <c r="S7" s="104" t="s">
        <v>125</v>
      </c>
      <c r="T7" s="104" t="s">
        <v>132</v>
      </c>
      <c r="U7" s="104" t="s">
        <v>126</v>
      </c>
      <c r="V7" s="104" t="s">
        <v>133</v>
      </c>
      <c r="W7" s="104" t="s">
        <v>128</v>
      </c>
      <c r="X7" s="5"/>
      <c r="Y7" s="5"/>
      <c r="Z7" s="5"/>
      <c r="AA7" s="5"/>
      <c r="AB7" s="5"/>
      <c r="AC7" s="5"/>
      <c r="AD7" s="5"/>
      <c r="AE7" s="5"/>
      <c r="AF7" s="5"/>
      <c r="AG7" s="5"/>
      <c r="AH7" s="5"/>
      <c r="AI7" s="5"/>
      <c r="AJ7" s="5"/>
      <c r="AK7" s="5"/>
      <c r="AL7" s="5"/>
    </row>
    <row r="8" spans="2:38" ht="13.8" x14ac:dyDescent="0.3">
      <c r="B8" s="110" t="s">
        <v>137</v>
      </c>
      <c r="C8" s="109"/>
      <c r="D8" s="108"/>
      <c r="E8" s="55">
        <f>C8+D8</f>
        <v>0</v>
      </c>
      <c r="F8" s="45">
        <v>0</v>
      </c>
      <c r="G8" s="53">
        <f>F8*E8</f>
        <v>0</v>
      </c>
      <c r="H8" s="46">
        <v>0</v>
      </c>
      <c r="I8" s="53">
        <f>H8*E8</f>
        <v>0</v>
      </c>
      <c r="J8" s="46">
        <v>0</v>
      </c>
      <c r="K8" s="53">
        <f>J8*E8</f>
        <v>0</v>
      </c>
      <c r="L8" s="47">
        <v>0</v>
      </c>
      <c r="M8" s="53">
        <f>L8*E8</f>
        <v>0</v>
      </c>
      <c r="N8" s="46">
        <v>0</v>
      </c>
      <c r="O8" s="53">
        <f t="shared" ref="O8:O31" si="0">N8*E8</f>
        <v>0</v>
      </c>
      <c r="P8" s="81">
        <v>0</v>
      </c>
      <c r="Q8" s="53">
        <f>P8*E8</f>
        <v>0</v>
      </c>
      <c r="R8" s="46">
        <v>0</v>
      </c>
      <c r="S8" s="53">
        <f t="shared" ref="S8:S31" si="1">R8*E8</f>
        <v>0</v>
      </c>
      <c r="T8" s="47">
        <v>0</v>
      </c>
      <c r="U8" s="53">
        <f t="shared" ref="U8:U31" si="2">T8*E8</f>
        <v>0</v>
      </c>
      <c r="V8" s="46">
        <v>0</v>
      </c>
      <c r="W8" s="53">
        <f>V8*E8</f>
        <v>0</v>
      </c>
      <c r="X8" s="111">
        <f>V8+T8+R8+P8+N8+L8+J8+H8+F8</f>
        <v>0</v>
      </c>
      <c r="Y8" s="5"/>
      <c r="Z8" s="5"/>
      <c r="AA8" s="5"/>
      <c r="AB8" s="5"/>
      <c r="AC8" s="5"/>
      <c r="AD8" s="5"/>
      <c r="AE8" s="5"/>
      <c r="AF8" s="5"/>
      <c r="AG8" s="5"/>
      <c r="AH8" s="5"/>
      <c r="AI8" s="5"/>
      <c r="AJ8" s="5"/>
      <c r="AK8" s="5"/>
      <c r="AL8" s="5"/>
    </row>
    <row r="9" spans="2:38" ht="13.8" x14ac:dyDescent="0.3">
      <c r="B9" s="110" t="s">
        <v>138</v>
      </c>
      <c r="C9" s="109"/>
      <c r="D9" s="108"/>
      <c r="E9" s="55">
        <f t="shared" ref="E9:E31" si="3">C9+D9</f>
        <v>0</v>
      </c>
      <c r="F9" s="45">
        <v>0</v>
      </c>
      <c r="G9" s="53">
        <f t="shared" ref="G9:G31" si="4">F9*E9</f>
        <v>0</v>
      </c>
      <c r="H9" s="128">
        <v>0</v>
      </c>
      <c r="I9" s="53">
        <f>H9*E9</f>
        <v>0</v>
      </c>
      <c r="J9" s="128">
        <v>0</v>
      </c>
      <c r="K9" s="53">
        <f t="shared" ref="K9:K31" si="5">J9*E9</f>
        <v>0</v>
      </c>
      <c r="L9" s="47">
        <v>0</v>
      </c>
      <c r="M9" s="53">
        <f t="shared" ref="M9:M31" si="6">L9*E9</f>
        <v>0</v>
      </c>
      <c r="N9" s="128">
        <v>0</v>
      </c>
      <c r="O9" s="53">
        <f t="shared" si="0"/>
        <v>0</v>
      </c>
      <c r="P9" s="81">
        <v>0</v>
      </c>
      <c r="Q9" s="53">
        <f t="shared" ref="Q9:Q31" si="7">P9*E9</f>
        <v>0</v>
      </c>
      <c r="R9" s="128">
        <v>0</v>
      </c>
      <c r="S9" s="53">
        <f t="shared" si="1"/>
        <v>0</v>
      </c>
      <c r="T9" s="47">
        <v>0</v>
      </c>
      <c r="U9" s="53">
        <f t="shared" si="2"/>
        <v>0</v>
      </c>
      <c r="V9" s="128">
        <v>0</v>
      </c>
      <c r="W9" s="53">
        <f t="shared" ref="W9:W30" si="8">V9*E9</f>
        <v>0</v>
      </c>
      <c r="X9" s="111">
        <f t="shared" ref="X9:X31" si="9">V9+T9+R9+P9+N9+L9+J9+H9+F9</f>
        <v>0</v>
      </c>
      <c r="Y9" s="5"/>
      <c r="Z9" s="5"/>
      <c r="AA9" s="5"/>
      <c r="AB9" s="5"/>
      <c r="AC9" s="5"/>
      <c r="AD9" s="5"/>
      <c r="AE9" s="5"/>
      <c r="AF9" s="5"/>
      <c r="AG9" s="5"/>
      <c r="AH9" s="5"/>
      <c r="AI9" s="5"/>
      <c r="AJ9" s="5"/>
      <c r="AK9" s="5"/>
      <c r="AL9" s="5"/>
    </row>
    <row r="10" spans="2:38" ht="13.8" x14ac:dyDescent="0.3">
      <c r="B10" s="110" t="s">
        <v>139</v>
      </c>
      <c r="C10" s="109"/>
      <c r="D10" s="108"/>
      <c r="E10" s="55">
        <f t="shared" si="3"/>
        <v>0</v>
      </c>
      <c r="F10" s="45">
        <v>0</v>
      </c>
      <c r="G10" s="53">
        <f t="shared" si="4"/>
        <v>0</v>
      </c>
      <c r="H10" s="128">
        <v>0</v>
      </c>
      <c r="I10" s="53">
        <f>H10*E10</f>
        <v>0</v>
      </c>
      <c r="J10" s="128">
        <v>0</v>
      </c>
      <c r="K10" s="53">
        <f t="shared" si="5"/>
        <v>0</v>
      </c>
      <c r="L10" s="47">
        <v>0</v>
      </c>
      <c r="M10" s="53">
        <f t="shared" si="6"/>
        <v>0</v>
      </c>
      <c r="N10" s="128">
        <v>0</v>
      </c>
      <c r="O10" s="53">
        <f t="shared" si="0"/>
        <v>0</v>
      </c>
      <c r="P10" s="81">
        <v>0</v>
      </c>
      <c r="Q10" s="53">
        <f t="shared" si="7"/>
        <v>0</v>
      </c>
      <c r="R10" s="128">
        <v>0</v>
      </c>
      <c r="S10" s="53">
        <f t="shared" si="1"/>
        <v>0</v>
      </c>
      <c r="T10" s="47">
        <v>0</v>
      </c>
      <c r="U10" s="53">
        <f t="shared" si="2"/>
        <v>0</v>
      </c>
      <c r="V10" s="128">
        <v>0</v>
      </c>
      <c r="W10" s="53">
        <f t="shared" si="8"/>
        <v>0</v>
      </c>
      <c r="X10" s="111">
        <f t="shared" si="9"/>
        <v>0</v>
      </c>
      <c r="Y10" s="5"/>
      <c r="Z10" s="5"/>
      <c r="AA10" s="5"/>
      <c r="AB10" s="5"/>
      <c r="AC10" s="5"/>
      <c r="AD10" s="5"/>
      <c r="AE10" s="5"/>
      <c r="AF10" s="5"/>
      <c r="AG10" s="5"/>
      <c r="AH10" s="5"/>
      <c r="AI10" s="5"/>
      <c r="AJ10" s="5"/>
      <c r="AK10" s="5"/>
      <c r="AL10" s="5"/>
    </row>
    <row r="11" spans="2:38" ht="13.8" x14ac:dyDescent="0.3">
      <c r="B11" s="110" t="s">
        <v>140</v>
      </c>
      <c r="C11" s="109"/>
      <c r="D11" s="108"/>
      <c r="E11" s="55">
        <f t="shared" si="3"/>
        <v>0</v>
      </c>
      <c r="F11" s="45">
        <v>0</v>
      </c>
      <c r="G11" s="53">
        <f t="shared" si="4"/>
        <v>0</v>
      </c>
      <c r="H11" s="128">
        <v>0</v>
      </c>
      <c r="I11" s="53">
        <f>H11*E11</f>
        <v>0</v>
      </c>
      <c r="J11" s="128">
        <v>0</v>
      </c>
      <c r="K11" s="53">
        <f t="shared" si="5"/>
        <v>0</v>
      </c>
      <c r="L11" s="47">
        <v>0</v>
      </c>
      <c r="M11" s="53">
        <f t="shared" si="6"/>
        <v>0</v>
      </c>
      <c r="N11" s="128">
        <v>0</v>
      </c>
      <c r="O11" s="53">
        <f t="shared" si="0"/>
        <v>0</v>
      </c>
      <c r="P11" s="81">
        <v>0</v>
      </c>
      <c r="Q11" s="53">
        <f t="shared" si="7"/>
        <v>0</v>
      </c>
      <c r="R11" s="128">
        <v>0</v>
      </c>
      <c r="S11" s="53">
        <f t="shared" si="1"/>
        <v>0</v>
      </c>
      <c r="T11" s="47">
        <v>0</v>
      </c>
      <c r="U11" s="53">
        <f t="shared" si="2"/>
        <v>0</v>
      </c>
      <c r="V11" s="128">
        <v>0</v>
      </c>
      <c r="W11" s="53">
        <f t="shared" si="8"/>
        <v>0</v>
      </c>
      <c r="X11" s="111">
        <f t="shared" si="9"/>
        <v>0</v>
      </c>
      <c r="Y11" s="5"/>
      <c r="Z11" s="5"/>
      <c r="AA11" s="5"/>
      <c r="AB11" s="5"/>
      <c r="AC11" s="5"/>
      <c r="AD11" s="5"/>
      <c r="AE11" s="5"/>
      <c r="AF11" s="5"/>
      <c r="AG11" s="5"/>
      <c r="AH11" s="5"/>
      <c r="AI11" s="5"/>
      <c r="AJ11" s="5"/>
      <c r="AK11" s="5"/>
      <c r="AL11" s="5"/>
    </row>
    <row r="12" spans="2:38" ht="13.8" x14ac:dyDescent="0.3">
      <c r="B12" s="110" t="s">
        <v>141</v>
      </c>
      <c r="C12" s="109"/>
      <c r="D12" s="108"/>
      <c r="E12" s="55">
        <f t="shared" si="3"/>
        <v>0</v>
      </c>
      <c r="F12" s="45">
        <v>0</v>
      </c>
      <c r="G12" s="53">
        <f t="shared" si="4"/>
        <v>0</v>
      </c>
      <c r="H12" s="128">
        <v>0</v>
      </c>
      <c r="I12" s="53">
        <f t="shared" ref="I9:I31" si="10">H12*E12</f>
        <v>0</v>
      </c>
      <c r="J12" s="128">
        <v>0</v>
      </c>
      <c r="K12" s="53">
        <f t="shared" si="5"/>
        <v>0</v>
      </c>
      <c r="L12" s="47">
        <v>0</v>
      </c>
      <c r="M12" s="53">
        <f t="shared" si="6"/>
        <v>0</v>
      </c>
      <c r="N12" s="128">
        <v>0</v>
      </c>
      <c r="O12" s="53">
        <f t="shared" si="0"/>
        <v>0</v>
      </c>
      <c r="P12" s="81">
        <v>0</v>
      </c>
      <c r="Q12" s="53">
        <f t="shared" si="7"/>
        <v>0</v>
      </c>
      <c r="R12" s="128">
        <v>0</v>
      </c>
      <c r="S12" s="53">
        <f t="shared" si="1"/>
        <v>0</v>
      </c>
      <c r="T12" s="47">
        <v>0</v>
      </c>
      <c r="U12" s="53">
        <f t="shared" si="2"/>
        <v>0</v>
      </c>
      <c r="V12" s="128">
        <v>0</v>
      </c>
      <c r="W12" s="53">
        <f t="shared" si="8"/>
        <v>0</v>
      </c>
      <c r="X12" s="111">
        <f t="shared" si="9"/>
        <v>0</v>
      </c>
      <c r="Y12" s="5"/>
      <c r="Z12" s="5"/>
      <c r="AA12" s="5"/>
      <c r="AB12" s="5"/>
      <c r="AC12" s="5"/>
      <c r="AD12" s="5"/>
      <c r="AE12" s="5"/>
      <c r="AF12" s="5"/>
      <c r="AG12" s="5"/>
      <c r="AH12" s="5"/>
      <c r="AI12" s="5"/>
      <c r="AJ12" s="5"/>
      <c r="AK12" s="5"/>
      <c r="AL12" s="5"/>
    </row>
    <row r="13" spans="2:38" ht="13.8" x14ac:dyDescent="0.3">
      <c r="B13" s="110" t="s">
        <v>142</v>
      </c>
      <c r="C13" s="109"/>
      <c r="D13" s="108"/>
      <c r="E13" s="55">
        <f t="shared" si="3"/>
        <v>0</v>
      </c>
      <c r="F13" s="45">
        <v>0</v>
      </c>
      <c r="G13" s="53">
        <f t="shared" si="4"/>
        <v>0</v>
      </c>
      <c r="H13" s="128">
        <v>0</v>
      </c>
      <c r="I13" s="53">
        <f>H13*E13</f>
        <v>0</v>
      </c>
      <c r="J13" s="128">
        <v>0</v>
      </c>
      <c r="K13" s="53">
        <f t="shared" si="5"/>
        <v>0</v>
      </c>
      <c r="L13" s="47">
        <v>0</v>
      </c>
      <c r="M13" s="53">
        <f t="shared" si="6"/>
        <v>0</v>
      </c>
      <c r="N13" s="128">
        <v>0</v>
      </c>
      <c r="O13" s="53">
        <f t="shared" si="0"/>
        <v>0</v>
      </c>
      <c r="P13" s="81">
        <v>0</v>
      </c>
      <c r="Q13" s="53">
        <f t="shared" si="7"/>
        <v>0</v>
      </c>
      <c r="R13" s="128">
        <v>0</v>
      </c>
      <c r="S13" s="53">
        <f t="shared" si="1"/>
        <v>0</v>
      </c>
      <c r="T13" s="47">
        <v>0</v>
      </c>
      <c r="U13" s="53">
        <f t="shared" si="2"/>
        <v>0</v>
      </c>
      <c r="V13" s="128">
        <v>0</v>
      </c>
      <c r="W13" s="53">
        <f t="shared" si="8"/>
        <v>0</v>
      </c>
      <c r="X13" s="111">
        <f t="shared" si="9"/>
        <v>0</v>
      </c>
      <c r="Y13" s="5"/>
      <c r="Z13" s="5"/>
      <c r="AA13" s="5"/>
      <c r="AB13" s="5"/>
      <c r="AC13" s="5"/>
      <c r="AD13" s="5"/>
      <c r="AE13" s="5"/>
      <c r="AF13" s="5"/>
      <c r="AG13" s="5"/>
      <c r="AH13" s="5"/>
      <c r="AI13" s="5"/>
      <c r="AJ13" s="5"/>
      <c r="AK13" s="5"/>
      <c r="AL13" s="5"/>
    </row>
    <row r="14" spans="2:38" ht="13.8" x14ac:dyDescent="0.3">
      <c r="B14" s="110" t="s">
        <v>143</v>
      </c>
      <c r="C14" s="109"/>
      <c r="D14" s="108"/>
      <c r="E14" s="55">
        <f t="shared" si="3"/>
        <v>0</v>
      </c>
      <c r="F14" s="45">
        <v>0</v>
      </c>
      <c r="G14" s="53">
        <f t="shared" si="4"/>
        <v>0</v>
      </c>
      <c r="H14" s="128">
        <v>0</v>
      </c>
      <c r="I14" s="53">
        <f>H14*E14</f>
        <v>0</v>
      </c>
      <c r="J14" s="128">
        <v>0</v>
      </c>
      <c r="K14" s="53">
        <f t="shared" si="5"/>
        <v>0</v>
      </c>
      <c r="L14" s="47">
        <v>0</v>
      </c>
      <c r="M14" s="53">
        <f t="shared" si="6"/>
        <v>0</v>
      </c>
      <c r="N14" s="128">
        <v>0</v>
      </c>
      <c r="O14" s="53">
        <f t="shared" si="0"/>
        <v>0</v>
      </c>
      <c r="P14" s="81">
        <v>0</v>
      </c>
      <c r="Q14" s="53">
        <f t="shared" si="7"/>
        <v>0</v>
      </c>
      <c r="R14" s="128">
        <v>0</v>
      </c>
      <c r="S14" s="53">
        <f t="shared" si="1"/>
        <v>0</v>
      </c>
      <c r="T14" s="47">
        <v>0</v>
      </c>
      <c r="U14" s="53">
        <f t="shared" si="2"/>
        <v>0</v>
      </c>
      <c r="V14" s="128">
        <v>0</v>
      </c>
      <c r="W14" s="53">
        <f t="shared" si="8"/>
        <v>0</v>
      </c>
      <c r="X14" s="111">
        <f t="shared" si="9"/>
        <v>0</v>
      </c>
      <c r="Y14" s="5"/>
      <c r="Z14" s="5"/>
      <c r="AA14" s="5"/>
      <c r="AB14" s="5"/>
      <c r="AC14" s="5"/>
      <c r="AD14" s="5"/>
      <c r="AE14" s="5"/>
      <c r="AF14" s="5"/>
      <c r="AG14" s="5"/>
      <c r="AH14" s="5"/>
      <c r="AI14" s="5"/>
      <c r="AJ14" s="5"/>
      <c r="AK14" s="5"/>
      <c r="AL14" s="5"/>
    </row>
    <row r="15" spans="2:38" ht="13.8" x14ac:dyDescent="0.3">
      <c r="B15" s="110" t="s">
        <v>144</v>
      </c>
      <c r="C15" s="109"/>
      <c r="D15" s="108"/>
      <c r="E15" s="55">
        <f t="shared" si="3"/>
        <v>0</v>
      </c>
      <c r="F15" s="45">
        <v>0</v>
      </c>
      <c r="G15" s="53">
        <f t="shared" si="4"/>
        <v>0</v>
      </c>
      <c r="H15" s="128">
        <v>0</v>
      </c>
      <c r="I15" s="53">
        <f>H15*E15</f>
        <v>0</v>
      </c>
      <c r="J15" s="128">
        <v>0</v>
      </c>
      <c r="K15" s="53">
        <f t="shared" si="5"/>
        <v>0</v>
      </c>
      <c r="L15" s="47">
        <v>0</v>
      </c>
      <c r="M15" s="53">
        <f t="shared" si="6"/>
        <v>0</v>
      </c>
      <c r="N15" s="128">
        <v>0</v>
      </c>
      <c r="O15" s="53">
        <f t="shared" si="0"/>
        <v>0</v>
      </c>
      <c r="P15" s="81">
        <v>0</v>
      </c>
      <c r="Q15" s="53">
        <f t="shared" si="7"/>
        <v>0</v>
      </c>
      <c r="R15" s="128">
        <v>0</v>
      </c>
      <c r="S15" s="53">
        <f t="shared" si="1"/>
        <v>0</v>
      </c>
      <c r="T15" s="47">
        <v>0</v>
      </c>
      <c r="U15" s="53">
        <f t="shared" si="2"/>
        <v>0</v>
      </c>
      <c r="V15" s="128">
        <v>0</v>
      </c>
      <c r="W15" s="53">
        <f t="shared" si="8"/>
        <v>0</v>
      </c>
      <c r="X15" s="111">
        <f t="shared" si="9"/>
        <v>0</v>
      </c>
      <c r="Y15" s="5"/>
      <c r="Z15" s="5"/>
      <c r="AA15" s="5"/>
      <c r="AB15" s="5"/>
      <c r="AC15" s="5"/>
      <c r="AD15" s="5"/>
      <c r="AE15" s="5"/>
      <c r="AF15" s="5"/>
      <c r="AG15" s="5"/>
      <c r="AH15" s="5"/>
      <c r="AI15" s="5"/>
      <c r="AJ15" s="5"/>
      <c r="AK15" s="5"/>
      <c r="AL15" s="5"/>
    </row>
    <row r="16" spans="2:38" ht="13.8" x14ac:dyDescent="0.3">
      <c r="B16" s="110" t="s">
        <v>145</v>
      </c>
      <c r="C16" s="109"/>
      <c r="D16" s="108"/>
      <c r="E16" s="55">
        <f t="shared" si="3"/>
        <v>0</v>
      </c>
      <c r="F16" s="45">
        <v>0</v>
      </c>
      <c r="G16" s="53">
        <f t="shared" si="4"/>
        <v>0</v>
      </c>
      <c r="H16" s="128">
        <v>0</v>
      </c>
      <c r="I16" s="53">
        <f t="shared" si="10"/>
        <v>0</v>
      </c>
      <c r="J16" s="128">
        <v>0</v>
      </c>
      <c r="K16" s="53">
        <f t="shared" si="5"/>
        <v>0</v>
      </c>
      <c r="L16" s="47">
        <v>0</v>
      </c>
      <c r="M16" s="53">
        <f t="shared" si="6"/>
        <v>0</v>
      </c>
      <c r="N16" s="128">
        <v>0</v>
      </c>
      <c r="O16" s="53">
        <f t="shared" si="0"/>
        <v>0</v>
      </c>
      <c r="P16" s="81">
        <v>0</v>
      </c>
      <c r="Q16" s="53">
        <f t="shared" si="7"/>
        <v>0</v>
      </c>
      <c r="R16" s="128">
        <v>0</v>
      </c>
      <c r="S16" s="53">
        <f t="shared" si="1"/>
        <v>0</v>
      </c>
      <c r="T16" s="47">
        <v>0</v>
      </c>
      <c r="U16" s="53">
        <f t="shared" si="2"/>
        <v>0</v>
      </c>
      <c r="V16" s="128">
        <v>0</v>
      </c>
      <c r="W16" s="53">
        <f t="shared" si="8"/>
        <v>0</v>
      </c>
      <c r="X16" s="111">
        <f t="shared" si="9"/>
        <v>0</v>
      </c>
      <c r="Y16" s="5"/>
      <c r="Z16" s="5"/>
      <c r="AA16" s="5"/>
      <c r="AB16" s="5"/>
      <c r="AC16" s="5"/>
      <c r="AD16" s="5"/>
      <c r="AE16" s="5"/>
      <c r="AF16" s="5"/>
      <c r="AG16" s="5"/>
      <c r="AH16" s="5"/>
      <c r="AI16" s="5"/>
      <c r="AJ16" s="5"/>
      <c r="AK16" s="5"/>
      <c r="AL16" s="5"/>
    </row>
    <row r="17" spans="2:38" ht="13.8" x14ac:dyDescent="0.3">
      <c r="B17" s="110" t="s">
        <v>146</v>
      </c>
      <c r="C17" s="109"/>
      <c r="D17" s="108"/>
      <c r="E17" s="55">
        <f t="shared" si="3"/>
        <v>0</v>
      </c>
      <c r="F17" s="45">
        <v>0</v>
      </c>
      <c r="G17" s="53">
        <f t="shared" si="4"/>
        <v>0</v>
      </c>
      <c r="H17" s="128">
        <v>0</v>
      </c>
      <c r="I17" s="53">
        <f t="shared" si="10"/>
        <v>0</v>
      </c>
      <c r="J17" s="128">
        <v>0</v>
      </c>
      <c r="K17" s="53">
        <f t="shared" si="5"/>
        <v>0</v>
      </c>
      <c r="L17" s="47">
        <v>0</v>
      </c>
      <c r="M17" s="53">
        <f t="shared" si="6"/>
        <v>0</v>
      </c>
      <c r="N17" s="128">
        <v>0</v>
      </c>
      <c r="O17" s="53">
        <f t="shared" si="0"/>
        <v>0</v>
      </c>
      <c r="P17" s="81">
        <v>0</v>
      </c>
      <c r="Q17" s="53">
        <f t="shared" si="7"/>
        <v>0</v>
      </c>
      <c r="R17" s="128">
        <v>0</v>
      </c>
      <c r="S17" s="53">
        <f t="shared" si="1"/>
        <v>0</v>
      </c>
      <c r="T17" s="47">
        <v>0</v>
      </c>
      <c r="U17" s="53">
        <f t="shared" si="2"/>
        <v>0</v>
      </c>
      <c r="V17" s="128">
        <v>0</v>
      </c>
      <c r="W17" s="53">
        <f t="shared" si="8"/>
        <v>0</v>
      </c>
      <c r="X17" s="111">
        <f t="shared" si="9"/>
        <v>0</v>
      </c>
      <c r="Y17" s="5"/>
      <c r="Z17" s="5"/>
      <c r="AA17" s="5"/>
      <c r="AB17" s="5"/>
      <c r="AC17" s="5"/>
      <c r="AD17" s="5"/>
      <c r="AE17" s="5"/>
      <c r="AF17" s="5"/>
      <c r="AG17" s="5"/>
      <c r="AH17" s="5"/>
      <c r="AI17" s="5"/>
      <c r="AJ17" s="5"/>
      <c r="AK17" s="5"/>
      <c r="AL17" s="5"/>
    </row>
    <row r="18" spans="2:38" ht="13.8" x14ac:dyDescent="0.3">
      <c r="B18" s="110" t="s">
        <v>147</v>
      </c>
      <c r="C18" s="109"/>
      <c r="D18" s="108"/>
      <c r="E18" s="55">
        <f t="shared" si="3"/>
        <v>0</v>
      </c>
      <c r="F18" s="45">
        <v>0</v>
      </c>
      <c r="G18" s="53">
        <f t="shared" si="4"/>
        <v>0</v>
      </c>
      <c r="H18" s="128">
        <v>0</v>
      </c>
      <c r="I18" s="53">
        <f t="shared" si="10"/>
        <v>0</v>
      </c>
      <c r="J18" s="128">
        <v>0</v>
      </c>
      <c r="K18" s="53">
        <f t="shared" si="5"/>
        <v>0</v>
      </c>
      <c r="L18" s="47">
        <v>0</v>
      </c>
      <c r="M18" s="53">
        <f t="shared" si="6"/>
        <v>0</v>
      </c>
      <c r="N18" s="128">
        <v>0</v>
      </c>
      <c r="O18" s="53">
        <f t="shared" si="0"/>
        <v>0</v>
      </c>
      <c r="P18" s="81">
        <v>0</v>
      </c>
      <c r="Q18" s="53">
        <f t="shared" si="7"/>
        <v>0</v>
      </c>
      <c r="R18" s="128">
        <v>0</v>
      </c>
      <c r="S18" s="53">
        <f t="shared" si="1"/>
        <v>0</v>
      </c>
      <c r="T18" s="47">
        <v>0</v>
      </c>
      <c r="U18" s="53">
        <f t="shared" si="2"/>
        <v>0</v>
      </c>
      <c r="V18" s="128">
        <v>0</v>
      </c>
      <c r="W18" s="53">
        <f t="shared" si="8"/>
        <v>0</v>
      </c>
      <c r="X18" s="111">
        <f t="shared" si="9"/>
        <v>0</v>
      </c>
      <c r="Y18" s="5"/>
      <c r="Z18" s="5"/>
      <c r="AA18" s="5"/>
      <c r="AB18" s="5"/>
      <c r="AC18" s="5"/>
      <c r="AD18" s="5"/>
      <c r="AE18" s="5"/>
      <c r="AF18" s="5"/>
      <c r="AG18" s="5"/>
      <c r="AH18" s="5"/>
      <c r="AI18" s="5"/>
      <c r="AJ18" s="5"/>
      <c r="AK18" s="5"/>
      <c r="AL18" s="5"/>
    </row>
    <row r="19" spans="2:38" ht="13.8" x14ac:dyDescent="0.3">
      <c r="B19" s="110" t="s">
        <v>148</v>
      </c>
      <c r="C19" s="109"/>
      <c r="D19" s="108"/>
      <c r="E19" s="55">
        <f t="shared" si="3"/>
        <v>0</v>
      </c>
      <c r="F19" s="45">
        <v>0</v>
      </c>
      <c r="G19" s="53">
        <f t="shared" si="4"/>
        <v>0</v>
      </c>
      <c r="H19" s="128">
        <v>0</v>
      </c>
      <c r="I19" s="53">
        <f t="shared" si="10"/>
        <v>0</v>
      </c>
      <c r="J19" s="128">
        <v>0</v>
      </c>
      <c r="K19" s="53">
        <f t="shared" si="5"/>
        <v>0</v>
      </c>
      <c r="L19" s="47">
        <v>0</v>
      </c>
      <c r="M19" s="53">
        <f t="shared" si="6"/>
        <v>0</v>
      </c>
      <c r="N19" s="128">
        <v>0</v>
      </c>
      <c r="O19" s="53">
        <f t="shared" si="0"/>
        <v>0</v>
      </c>
      <c r="P19" s="81">
        <v>0</v>
      </c>
      <c r="Q19" s="53">
        <f t="shared" si="7"/>
        <v>0</v>
      </c>
      <c r="R19" s="128">
        <v>0</v>
      </c>
      <c r="S19" s="53">
        <f t="shared" si="1"/>
        <v>0</v>
      </c>
      <c r="T19" s="47">
        <v>0</v>
      </c>
      <c r="U19" s="53">
        <f t="shared" si="2"/>
        <v>0</v>
      </c>
      <c r="V19" s="128">
        <v>0</v>
      </c>
      <c r="W19" s="53">
        <f t="shared" si="8"/>
        <v>0</v>
      </c>
      <c r="X19" s="111">
        <f t="shared" si="9"/>
        <v>0</v>
      </c>
      <c r="Y19" s="5"/>
      <c r="Z19" s="5"/>
      <c r="AA19" s="5"/>
      <c r="AB19" s="5"/>
      <c r="AC19" s="5"/>
      <c r="AD19" s="5"/>
      <c r="AE19" s="5"/>
      <c r="AF19" s="5"/>
      <c r="AG19" s="5"/>
      <c r="AH19" s="5"/>
      <c r="AI19" s="5"/>
      <c r="AJ19" s="5"/>
      <c r="AK19" s="5"/>
      <c r="AL19" s="5"/>
    </row>
    <row r="20" spans="2:38" ht="13.8" x14ac:dyDescent="0.3">
      <c r="B20" s="110" t="s">
        <v>149</v>
      </c>
      <c r="C20" s="109"/>
      <c r="D20" s="108"/>
      <c r="E20" s="55">
        <f t="shared" si="3"/>
        <v>0</v>
      </c>
      <c r="F20" s="45">
        <v>0</v>
      </c>
      <c r="G20" s="53">
        <f t="shared" si="4"/>
        <v>0</v>
      </c>
      <c r="H20" s="128">
        <v>0</v>
      </c>
      <c r="I20" s="53">
        <f t="shared" si="10"/>
        <v>0</v>
      </c>
      <c r="J20" s="128">
        <v>0</v>
      </c>
      <c r="K20" s="53">
        <f t="shared" si="5"/>
        <v>0</v>
      </c>
      <c r="L20" s="47">
        <v>0</v>
      </c>
      <c r="M20" s="53">
        <f t="shared" si="6"/>
        <v>0</v>
      </c>
      <c r="N20" s="128">
        <v>0</v>
      </c>
      <c r="O20" s="53">
        <f t="shared" si="0"/>
        <v>0</v>
      </c>
      <c r="P20" s="81">
        <v>0</v>
      </c>
      <c r="Q20" s="53">
        <f t="shared" si="7"/>
        <v>0</v>
      </c>
      <c r="R20" s="128">
        <v>0</v>
      </c>
      <c r="S20" s="53">
        <f t="shared" si="1"/>
        <v>0</v>
      </c>
      <c r="T20" s="47">
        <v>0</v>
      </c>
      <c r="U20" s="53">
        <f t="shared" si="2"/>
        <v>0</v>
      </c>
      <c r="V20" s="128">
        <v>0</v>
      </c>
      <c r="W20" s="53">
        <f t="shared" si="8"/>
        <v>0</v>
      </c>
      <c r="X20" s="111">
        <f t="shared" si="9"/>
        <v>0</v>
      </c>
      <c r="Y20" s="5"/>
      <c r="Z20" s="5"/>
      <c r="AA20" s="5"/>
      <c r="AB20" s="5"/>
      <c r="AC20" s="5"/>
      <c r="AD20" s="5"/>
      <c r="AE20" s="5"/>
      <c r="AF20" s="5"/>
      <c r="AG20" s="5"/>
      <c r="AH20" s="5"/>
      <c r="AI20" s="5"/>
      <c r="AJ20" s="5"/>
      <c r="AK20" s="5"/>
      <c r="AL20" s="5"/>
    </row>
    <row r="21" spans="2:38" ht="13.8" x14ac:dyDescent="0.3">
      <c r="B21" s="110" t="s">
        <v>150</v>
      </c>
      <c r="C21" s="109"/>
      <c r="D21" s="108"/>
      <c r="E21" s="55">
        <f t="shared" si="3"/>
        <v>0</v>
      </c>
      <c r="F21" s="45">
        <v>0</v>
      </c>
      <c r="G21" s="53">
        <f t="shared" si="4"/>
        <v>0</v>
      </c>
      <c r="H21" s="128">
        <v>0</v>
      </c>
      <c r="I21" s="53">
        <f t="shared" si="10"/>
        <v>0</v>
      </c>
      <c r="J21" s="128">
        <v>0</v>
      </c>
      <c r="K21" s="53">
        <f t="shared" si="5"/>
        <v>0</v>
      </c>
      <c r="L21" s="47">
        <v>0</v>
      </c>
      <c r="M21" s="53">
        <f t="shared" si="6"/>
        <v>0</v>
      </c>
      <c r="N21" s="128">
        <v>0</v>
      </c>
      <c r="O21" s="53">
        <f t="shared" si="0"/>
        <v>0</v>
      </c>
      <c r="P21" s="81">
        <v>0</v>
      </c>
      <c r="Q21" s="53">
        <f t="shared" si="7"/>
        <v>0</v>
      </c>
      <c r="R21" s="128">
        <v>0</v>
      </c>
      <c r="S21" s="53">
        <f t="shared" si="1"/>
        <v>0</v>
      </c>
      <c r="T21" s="47">
        <v>0</v>
      </c>
      <c r="U21" s="53">
        <f t="shared" si="2"/>
        <v>0</v>
      </c>
      <c r="V21" s="128">
        <v>0</v>
      </c>
      <c r="W21" s="53">
        <f t="shared" si="8"/>
        <v>0</v>
      </c>
      <c r="X21" s="111">
        <f t="shared" si="9"/>
        <v>0</v>
      </c>
      <c r="Y21" s="5"/>
      <c r="Z21" s="5"/>
      <c r="AA21" s="5"/>
      <c r="AB21" s="5"/>
      <c r="AC21" s="5"/>
      <c r="AD21" s="5"/>
      <c r="AE21" s="5"/>
      <c r="AF21" s="5"/>
      <c r="AG21" s="5"/>
      <c r="AH21" s="5"/>
      <c r="AI21" s="5"/>
      <c r="AJ21" s="5"/>
      <c r="AK21" s="5"/>
      <c r="AL21" s="5"/>
    </row>
    <row r="22" spans="2:38" ht="13.8" x14ac:dyDescent="0.3">
      <c r="B22" s="110" t="s">
        <v>151</v>
      </c>
      <c r="C22" s="109"/>
      <c r="D22" s="108"/>
      <c r="E22" s="55">
        <f t="shared" si="3"/>
        <v>0</v>
      </c>
      <c r="F22" s="45">
        <v>0</v>
      </c>
      <c r="G22" s="53">
        <f t="shared" si="4"/>
        <v>0</v>
      </c>
      <c r="H22" s="128">
        <v>0</v>
      </c>
      <c r="I22" s="53">
        <f t="shared" si="10"/>
        <v>0</v>
      </c>
      <c r="J22" s="128">
        <v>0</v>
      </c>
      <c r="K22" s="53">
        <f t="shared" si="5"/>
        <v>0</v>
      </c>
      <c r="L22" s="47">
        <v>0</v>
      </c>
      <c r="M22" s="53">
        <f t="shared" si="6"/>
        <v>0</v>
      </c>
      <c r="N22" s="128">
        <v>0</v>
      </c>
      <c r="O22" s="53">
        <f t="shared" si="0"/>
        <v>0</v>
      </c>
      <c r="P22" s="81">
        <v>0</v>
      </c>
      <c r="Q22" s="53">
        <f t="shared" si="7"/>
        <v>0</v>
      </c>
      <c r="R22" s="128">
        <v>0</v>
      </c>
      <c r="S22" s="53">
        <f t="shared" si="1"/>
        <v>0</v>
      </c>
      <c r="T22" s="47">
        <v>0</v>
      </c>
      <c r="U22" s="53">
        <f t="shared" si="2"/>
        <v>0</v>
      </c>
      <c r="V22" s="128">
        <v>0</v>
      </c>
      <c r="W22" s="53">
        <f t="shared" si="8"/>
        <v>0</v>
      </c>
      <c r="X22" s="111">
        <f t="shared" si="9"/>
        <v>0</v>
      </c>
      <c r="Y22" s="5"/>
      <c r="Z22" s="5"/>
      <c r="AA22" s="5"/>
      <c r="AB22" s="5"/>
      <c r="AC22" s="5"/>
      <c r="AD22" s="5"/>
      <c r="AE22" s="5"/>
      <c r="AF22" s="5"/>
      <c r="AG22" s="5"/>
      <c r="AH22" s="5"/>
      <c r="AI22" s="5"/>
      <c r="AJ22" s="5"/>
      <c r="AK22" s="5"/>
      <c r="AL22" s="5"/>
    </row>
    <row r="23" spans="2:38" ht="13.8" x14ac:dyDescent="0.3">
      <c r="B23" s="110" t="s">
        <v>152</v>
      </c>
      <c r="C23" s="109"/>
      <c r="D23" s="108"/>
      <c r="E23" s="55">
        <f t="shared" si="3"/>
        <v>0</v>
      </c>
      <c r="F23" s="45">
        <v>0</v>
      </c>
      <c r="G23" s="53">
        <f t="shared" si="4"/>
        <v>0</v>
      </c>
      <c r="H23" s="128">
        <v>0</v>
      </c>
      <c r="I23" s="53">
        <f t="shared" si="10"/>
        <v>0</v>
      </c>
      <c r="J23" s="128">
        <v>0</v>
      </c>
      <c r="K23" s="53">
        <f t="shared" si="5"/>
        <v>0</v>
      </c>
      <c r="L23" s="47">
        <v>0</v>
      </c>
      <c r="M23" s="53">
        <f t="shared" si="6"/>
        <v>0</v>
      </c>
      <c r="N23" s="128">
        <v>0</v>
      </c>
      <c r="O23" s="53">
        <f t="shared" si="0"/>
        <v>0</v>
      </c>
      <c r="P23" s="81">
        <v>0</v>
      </c>
      <c r="Q23" s="53">
        <f t="shared" si="7"/>
        <v>0</v>
      </c>
      <c r="R23" s="128">
        <v>0</v>
      </c>
      <c r="S23" s="53">
        <f t="shared" si="1"/>
        <v>0</v>
      </c>
      <c r="T23" s="47">
        <v>0</v>
      </c>
      <c r="U23" s="53">
        <f t="shared" si="2"/>
        <v>0</v>
      </c>
      <c r="V23" s="128">
        <v>0</v>
      </c>
      <c r="W23" s="53">
        <f t="shared" si="8"/>
        <v>0</v>
      </c>
      <c r="X23" s="111">
        <f t="shared" si="9"/>
        <v>0</v>
      </c>
      <c r="Y23" s="5"/>
      <c r="Z23" s="5"/>
      <c r="AA23" s="5"/>
      <c r="AB23" s="5"/>
      <c r="AC23" s="5"/>
      <c r="AD23" s="5"/>
      <c r="AE23" s="5"/>
      <c r="AF23" s="5"/>
      <c r="AG23" s="5"/>
      <c r="AH23" s="5"/>
      <c r="AI23" s="5"/>
      <c r="AJ23" s="5"/>
      <c r="AK23" s="5"/>
      <c r="AL23" s="5"/>
    </row>
    <row r="24" spans="2:38" ht="13.8" x14ac:dyDescent="0.3">
      <c r="B24" s="110" t="s">
        <v>153</v>
      </c>
      <c r="C24" s="109"/>
      <c r="D24" s="108"/>
      <c r="E24" s="55">
        <f t="shared" si="3"/>
        <v>0</v>
      </c>
      <c r="F24" s="45">
        <v>0</v>
      </c>
      <c r="G24" s="53">
        <f t="shared" si="4"/>
        <v>0</v>
      </c>
      <c r="H24" s="128">
        <v>0</v>
      </c>
      <c r="I24" s="53">
        <f t="shared" si="10"/>
        <v>0</v>
      </c>
      <c r="J24" s="128">
        <v>0</v>
      </c>
      <c r="K24" s="53">
        <f t="shared" si="5"/>
        <v>0</v>
      </c>
      <c r="L24" s="47">
        <v>0</v>
      </c>
      <c r="M24" s="53">
        <f t="shared" si="6"/>
        <v>0</v>
      </c>
      <c r="N24" s="128">
        <v>0</v>
      </c>
      <c r="O24" s="53">
        <f t="shared" si="0"/>
        <v>0</v>
      </c>
      <c r="P24" s="81">
        <v>0</v>
      </c>
      <c r="Q24" s="53">
        <f t="shared" si="7"/>
        <v>0</v>
      </c>
      <c r="R24" s="128">
        <v>0</v>
      </c>
      <c r="S24" s="53">
        <f t="shared" si="1"/>
        <v>0</v>
      </c>
      <c r="T24" s="47">
        <v>0</v>
      </c>
      <c r="U24" s="53">
        <f t="shared" si="2"/>
        <v>0</v>
      </c>
      <c r="V24" s="128">
        <v>0</v>
      </c>
      <c r="W24" s="53">
        <f t="shared" si="8"/>
        <v>0</v>
      </c>
      <c r="X24" s="111">
        <f t="shared" si="9"/>
        <v>0</v>
      </c>
      <c r="Y24" s="5"/>
      <c r="Z24" s="5"/>
      <c r="AA24" s="5"/>
      <c r="AB24" s="5"/>
      <c r="AC24" s="5"/>
      <c r="AD24" s="5"/>
      <c r="AE24" s="5"/>
      <c r="AF24" s="5"/>
      <c r="AG24" s="5"/>
      <c r="AH24" s="5"/>
      <c r="AI24" s="5"/>
      <c r="AJ24" s="5"/>
      <c r="AK24" s="5"/>
      <c r="AL24" s="5"/>
    </row>
    <row r="25" spans="2:38" ht="13.8" x14ac:dyDescent="0.3">
      <c r="B25" s="110" t="s">
        <v>154</v>
      </c>
      <c r="C25" s="109"/>
      <c r="D25" s="108"/>
      <c r="E25" s="55">
        <f t="shared" si="3"/>
        <v>0</v>
      </c>
      <c r="F25" s="45">
        <v>0</v>
      </c>
      <c r="G25" s="53">
        <f t="shared" si="4"/>
        <v>0</v>
      </c>
      <c r="H25" s="128">
        <v>0</v>
      </c>
      <c r="I25" s="53">
        <f t="shared" si="10"/>
        <v>0</v>
      </c>
      <c r="J25" s="128">
        <v>0</v>
      </c>
      <c r="K25" s="53">
        <f t="shared" si="5"/>
        <v>0</v>
      </c>
      <c r="L25" s="47">
        <v>0</v>
      </c>
      <c r="M25" s="53">
        <f t="shared" si="6"/>
        <v>0</v>
      </c>
      <c r="N25" s="128">
        <v>0</v>
      </c>
      <c r="O25" s="53">
        <f t="shared" si="0"/>
        <v>0</v>
      </c>
      <c r="P25" s="81">
        <v>0</v>
      </c>
      <c r="Q25" s="53">
        <f t="shared" si="7"/>
        <v>0</v>
      </c>
      <c r="R25" s="128">
        <v>0</v>
      </c>
      <c r="S25" s="53">
        <f t="shared" si="1"/>
        <v>0</v>
      </c>
      <c r="T25" s="47">
        <v>0</v>
      </c>
      <c r="U25" s="53">
        <f t="shared" si="2"/>
        <v>0</v>
      </c>
      <c r="V25" s="128">
        <v>0</v>
      </c>
      <c r="W25" s="53">
        <f t="shared" si="8"/>
        <v>0</v>
      </c>
      <c r="X25" s="111">
        <f t="shared" si="9"/>
        <v>0</v>
      </c>
      <c r="Y25" s="5"/>
      <c r="Z25" s="5"/>
      <c r="AA25" s="5"/>
      <c r="AB25" s="5"/>
      <c r="AC25" s="5"/>
      <c r="AD25" s="5"/>
      <c r="AE25" s="5"/>
      <c r="AF25" s="5"/>
      <c r="AG25" s="5"/>
      <c r="AH25" s="5"/>
      <c r="AI25" s="5"/>
      <c r="AJ25" s="5"/>
      <c r="AK25" s="5"/>
      <c r="AL25" s="5"/>
    </row>
    <row r="26" spans="2:38" ht="13.8" x14ac:dyDescent="0.3">
      <c r="B26" s="110" t="s">
        <v>155</v>
      </c>
      <c r="C26" s="109"/>
      <c r="D26" s="108"/>
      <c r="E26" s="55">
        <f t="shared" si="3"/>
        <v>0</v>
      </c>
      <c r="F26" s="45">
        <v>0</v>
      </c>
      <c r="G26" s="53">
        <f t="shared" si="4"/>
        <v>0</v>
      </c>
      <c r="H26" s="128">
        <v>0</v>
      </c>
      <c r="I26" s="53">
        <f t="shared" si="10"/>
        <v>0</v>
      </c>
      <c r="J26" s="128">
        <v>0</v>
      </c>
      <c r="K26" s="53">
        <f t="shared" si="5"/>
        <v>0</v>
      </c>
      <c r="L26" s="47">
        <v>0</v>
      </c>
      <c r="M26" s="53">
        <f t="shared" si="6"/>
        <v>0</v>
      </c>
      <c r="N26" s="128">
        <v>0</v>
      </c>
      <c r="O26" s="53">
        <f t="shared" si="0"/>
        <v>0</v>
      </c>
      <c r="P26" s="81">
        <v>0</v>
      </c>
      <c r="Q26" s="53">
        <f t="shared" si="7"/>
        <v>0</v>
      </c>
      <c r="R26" s="128">
        <v>0</v>
      </c>
      <c r="S26" s="53">
        <f t="shared" si="1"/>
        <v>0</v>
      </c>
      <c r="T26" s="47">
        <v>0</v>
      </c>
      <c r="U26" s="53">
        <f t="shared" si="2"/>
        <v>0</v>
      </c>
      <c r="V26" s="128">
        <v>0</v>
      </c>
      <c r="W26" s="53">
        <f t="shared" si="8"/>
        <v>0</v>
      </c>
      <c r="X26" s="111">
        <f t="shared" si="9"/>
        <v>0</v>
      </c>
      <c r="Y26" s="5"/>
      <c r="Z26" s="5"/>
      <c r="AA26" s="5"/>
      <c r="AB26" s="5"/>
      <c r="AC26" s="5"/>
      <c r="AD26" s="5"/>
      <c r="AE26" s="5"/>
      <c r="AF26" s="5"/>
      <c r="AG26" s="5"/>
      <c r="AH26" s="5"/>
      <c r="AI26" s="5"/>
      <c r="AJ26" s="5"/>
      <c r="AK26" s="5"/>
      <c r="AL26" s="5"/>
    </row>
    <row r="27" spans="2:38" ht="13.8" x14ac:dyDescent="0.3">
      <c r="B27" s="110" t="s">
        <v>156</v>
      </c>
      <c r="C27" s="109"/>
      <c r="D27" s="108"/>
      <c r="E27" s="55">
        <f t="shared" si="3"/>
        <v>0</v>
      </c>
      <c r="F27" s="45">
        <v>0</v>
      </c>
      <c r="G27" s="53">
        <f t="shared" si="4"/>
        <v>0</v>
      </c>
      <c r="H27" s="128">
        <v>0</v>
      </c>
      <c r="I27" s="53">
        <f t="shared" si="10"/>
        <v>0</v>
      </c>
      <c r="J27" s="128">
        <v>0</v>
      </c>
      <c r="K27" s="53">
        <f t="shared" si="5"/>
        <v>0</v>
      </c>
      <c r="L27" s="47">
        <v>0</v>
      </c>
      <c r="M27" s="53">
        <f t="shared" si="6"/>
        <v>0</v>
      </c>
      <c r="N27" s="128">
        <v>0</v>
      </c>
      <c r="O27" s="53">
        <f t="shared" si="0"/>
        <v>0</v>
      </c>
      <c r="P27" s="81">
        <v>0</v>
      </c>
      <c r="Q27" s="53">
        <f t="shared" si="7"/>
        <v>0</v>
      </c>
      <c r="R27" s="128">
        <v>0</v>
      </c>
      <c r="S27" s="53">
        <f t="shared" si="1"/>
        <v>0</v>
      </c>
      <c r="T27" s="47">
        <v>0</v>
      </c>
      <c r="U27" s="53">
        <f t="shared" si="2"/>
        <v>0</v>
      </c>
      <c r="V27" s="128">
        <v>0</v>
      </c>
      <c r="W27" s="53">
        <f t="shared" si="8"/>
        <v>0</v>
      </c>
      <c r="X27" s="111">
        <f t="shared" si="9"/>
        <v>0</v>
      </c>
      <c r="Y27" s="5"/>
      <c r="Z27" s="5"/>
      <c r="AA27" s="5"/>
      <c r="AB27" s="5"/>
      <c r="AC27" s="5"/>
      <c r="AD27" s="5"/>
      <c r="AE27" s="5"/>
      <c r="AF27" s="5"/>
      <c r="AG27" s="5"/>
      <c r="AH27" s="5"/>
      <c r="AI27" s="5"/>
      <c r="AJ27" s="5"/>
      <c r="AK27" s="5"/>
      <c r="AL27" s="5"/>
    </row>
    <row r="28" spans="2:38" ht="13.8" x14ac:dyDescent="0.3">
      <c r="B28" s="110" t="s">
        <v>157</v>
      </c>
      <c r="C28" s="109"/>
      <c r="D28" s="108"/>
      <c r="E28" s="55">
        <f t="shared" si="3"/>
        <v>0</v>
      </c>
      <c r="F28" s="45">
        <v>0</v>
      </c>
      <c r="G28" s="53">
        <f t="shared" si="4"/>
        <v>0</v>
      </c>
      <c r="H28" s="128">
        <v>0</v>
      </c>
      <c r="I28" s="53">
        <f t="shared" si="10"/>
        <v>0</v>
      </c>
      <c r="J28" s="128">
        <v>0</v>
      </c>
      <c r="K28" s="53">
        <f t="shared" si="5"/>
        <v>0</v>
      </c>
      <c r="L28" s="47">
        <v>0</v>
      </c>
      <c r="M28" s="53">
        <f t="shared" si="6"/>
        <v>0</v>
      </c>
      <c r="N28" s="128">
        <v>0</v>
      </c>
      <c r="O28" s="53">
        <f t="shared" si="0"/>
        <v>0</v>
      </c>
      <c r="P28" s="81">
        <v>0</v>
      </c>
      <c r="Q28" s="53">
        <f t="shared" si="7"/>
        <v>0</v>
      </c>
      <c r="R28" s="128">
        <v>0</v>
      </c>
      <c r="S28" s="53">
        <f t="shared" si="1"/>
        <v>0</v>
      </c>
      <c r="T28" s="47">
        <v>0</v>
      </c>
      <c r="U28" s="53">
        <f t="shared" si="2"/>
        <v>0</v>
      </c>
      <c r="V28" s="128">
        <v>0</v>
      </c>
      <c r="W28" s="53">
        <f t="shared" si="8"/>
        <v>0</v>
      </c>
      <c r="X28" s="111">
        <f t="shared" si="9"/>
        <v>0</v>
      </c>
      <c r="Y28" s="5"/>
      <c r="Z28" s="5"/>
      <c r="AA28" s="5"/>
      <c r="AB28" s="5"/>
      <c r="AC28" s="5"/>
      <c r="AD28" s="5"/>
      <c r="AE28" s="5"/>
      <c r="AF28" s="5"/>
      <c r="AG28" s="5"/>
      <c r="AH28" s="5"/>
      <c r="AI28" s="5"/>
      <c r="AJ28" s="5"/>
      <c r="AK28" s="5"/>
      <c r="AL28" s="5"/>
    </row>
    <row r="29" spans="2:38" ht="13.8" x14ac:dyDescent="0.3">
      <c r="B29" s="110" t="s">
        <v>158</v>
      </c>
      <c r="C29" s="109"/>
      <c r="D29" s="108"/>
      <c r="E29" s="55">
        <f t="shared" si="3"/>
        <v>0</v>
      </c>
      <c r="F29" s="45">
        <v>0</v>
      </c>
      <c r="G29" s="53">
        <f t="shared" si="4"/>
        <v>0</v>
      </c>
      <c r="H29" s="128">
        <v>0</v>
      </c>
      <c r="I29" s="53">
        <f>H29*E29</f>
        <v>0</v>
      </c>
      <c r="J29" s="128">
        <v>0</v>
      </c>
      <c r="K29" s="53">
        <f t="shared" si="5"/>
        <v>0</v>
      </c>
      <c r="L29" s="47">
        <v>0</v>
      </c>
      <c r="M29" s="53">
        <f t="shared" si="6"/>
        <v>0</v>
      </c>
      <c r="N29" s="128">
        <v>0</v>
      </c>
      <c r="O29" s="53">
        <f t="shared" si="0"/>
        <v>0</v>
      </c>
      <c r="P29" s="81">
        <v>0</v>
      </c>
      <c r="Q29" s="53">
        <f t="shared" si="7"/>
        <v>0</v>
      </c>
      <c r="R29" s="128">
        <v>0</v>
      </c>
      <c r="S29" s="53">
        <f t="shared" si="1"/>
        <v>0</v>
      </c>
      <c r="T29" s="47">
        <v>0</v>
      </c>
      <c r="U29" s="53">
        <f t="shared" si="2"/>
        <v>0</v>
      </c>
      <c r="V29" s="128">
        <v>0</v>
      </c>
      <c r="W29" s="53">
        <f t="shared" si="8"/>
        <v>0</v>
      </c>
      <c r="X29" s="111">
        <f t="shared" si="9"/>
        <v>0</v>
      </c>
      <c r="Y29" s="5"/>
      <c r="Z29" s="5"/>
      <c r="AA29" s="5"/>
      <c r="AB29" s="5"/>
      <c r="AC29" s="5"/>
      <c r="AD29" s="5"/>
      <c r="AE29" s="5"/>
      <c r="AF29" s="5"/>
      <c r="AG29" s="5"/>
      <c r="AH29" s="5"/>
      <c r="AI29" s="5"/>
      <c r="AJ29" s="5"/>
      <c r="AK29" s="5"/>
      <c r="AL29" s="5"/>
    </row>
    <row r="30" spans="2:38" ht="13.8" x14ac:dyDescent="0.3">
      <c r="B30" s="110" t="s">
        <v>159</v>
      </c>
      <c r="C30" s="109"/>
      <c r="D30" s="108"/>
      <c r="E30" s="55">
        <f t="shared" si="3"/>
        <v>0</v>
      </c>
      <c r="F30" s="45">
        <v>0</v>
      </c>
      <c r="G30" s="53">
        <f t="shared" si="4"/>
        <v>0</v>
      </c>
      <c r="H30" s="128">
        <v>0</v>
      </c>
      <c r="I30" s="53">
        <f t="shared" si="10"/>
        <v>0</v>
      </c>
      <c r="J30" s="128">
        <v>0</v>
      </c>
      <c r="K30" s="53">
        <f t="shared" si="5"/>
        <v>0</v>
      </c>
      <c r="L30" s="47">
        <v>0</v>
      </c>
      <c r="M30" s="53">
        <f t="shared" si="6"/>
        <v>0</v>
      </c>
      <c r="N30" s="128">
        <v>0</v>
      </c>
      <c r="O30" s="53">
        <f t="shared" si="0"/>
        <v>0</v>
      </c>
      <c r="P30" s="81">
        <v>0</v>
      </c>
      <c r="Q30" s="53">
        <f t="shared" si="7"/>
        <v>0</v>
      </c>
      <c r="R30" s="128">
        <v>0</v>
      </c>
      <c r="S30" s="53">
        <f t="shared" si="1"/>
        <v>0</v>
      </c>
      <c r="T30" s="47">
        <v>0</v>
      </c>
      <c r="U30" s="53">
        <f t="shared" si="2"/>
        <v>0</v>
      </c>
      <c r="V30" s="128">
        <v>0</v>
      </c>
      <c r="W30" s="53">
        <f t="shared" si="8"/>
        <v>0</v>
      </c>
      <c r="X30" s="111">
        <f t="shared" si="9"/>
        <v>0</v>
      </c>
      <c r="Y30" s="5"/>
      <c r="Z30" s="5"/>
      <c r="AA30" s="5"/>
      <c r="AB30" s="5"/>
      <c r="AC30" s="5"/>
      <c r="AD30" s="5"/>
      <c r="AE30" s="5"/>
      <c r="AF30" s="5"/>
      <c r="AG30" s="5"/>
      <c r="AH30" s="5"/>
      <c r="AI30" s="5"/>
      <c r="AJ30" s="5"/>
      <c r="AK30" s="5"/>
      <c r="AL30" s="5"/>
    </row>
    <row r="31" spans="2:38" ht="13.8" x14ac:dyDescent="0.3">
      <c r="B31" s="110" t="s">
        <v>160</v>
      </c>
      <c r="C31" s="109"/>
      <c r="D31" s="108"/>
      <c r="E31" s="55">
        <f t="shared" si="3"/>
        <v>0</v>
      </c>
      <c r="F31" s="45">
        <v>0</v>
      </c>
      <c r="G31" s="53">
        <f t="shared" si="4"/>
        <v>0</v>
      </c>
      <c r="H31" s="128">
        <v>0</v>
      </c>
      <c r="I31" s="53">
        <f>H31*E31</f>
        <v>0</v>
      </c>
      <c r="J31" s="128">
        <v>0</v>
      </c>
      <c r="K31" s="53">
        <f t="shared" si="5"/>
        <v>0</v>
      </c>
      <c r="L31" s="47">
        <v>0</v>
      </c>
      <c r="M31" s="53">
        <f t="shared" si="6"/>
        <v>0</v>
      </c>
      <c r="N31" s="128">
        <v>0</v>
      </c>
      <c r="O31" s="53">
        <f t="shared" si="0"/>
        <v>0</v>
      </c>
      <c r="P31" s="81">
        <v>0</v>
      </c>
      <c r="Q31" s="53">
        <f t="shared" si="7"/>
        <v>0</v>
      </c>
      <c r="R31" s="128">
        <v>0</v>
      </c>
      <c r="S31" s="53">
        <f t="shared" si="1"/>
        <v>0</v>
      </c>
      <c r="T31" s="47">
        <v>0</v>
      </c>
      <c r="U31" s="53">
        <f t="shared" si="2"/>
        <v>0</v>
      </c>
      <c r="V31" s="128">
        <v>0</v>
      </c>
      <c r="W31" s="53">
        <f>V31*E31</f>
        <v>0</v>
      </c>
      <c r="X31" s="111">
        <f t="shared" si="9"/>
        <v>0</v>
      </c>
      <c r="Y31" s="5"/>
      <c r="Z31" s="5"/>
      <c r="AA31" s="5"/>
      <c r="AB31" s="5"/>
      <c r="AC31" s="5"/>
      <c r="AD31" s="5"/>
      <c r="AE31" s="5"/>
      <c r="AF31" s="5"/>
      <c r="AG31" s="5"/>
      <c r="AH31" s="5"/>
      <c r="AI31" s="5"/>
      <c r="AJ31" s="5"/>
      <c r="AK31" s="5"/>
      <c r="AL31" s="5"/>
    </row>
    <row r="32" spans="2:38" ht="13.95" customHeight="1" x14ac:dyDescent="0.25">
      <c r="B32" s="58" t="s">
        <v>100</v>
      </c>
      <c r="C32" s="14"/>
      <c r="D32" s="14"/>
      <c r="E32" s="56">
        <f>SUM(E8:E31)</f>
        <v>0</v>
      </c>
      <c r="F32" s="43"/>
      <c r="G32" s="52">
        <f t="shared" ref="G32" si="11">SUM(G8:G31)</f>
        <v>0</v>
      </c>
      <c r="H32" s="33"/>
      <c r="I32" s="52">
        <f t="shared" ref="I32" si="12">SUM(I8:I31)</f>
        <v>0</v>
      </c>
      <c r="J32" s="33"/>
      <c r="K32" s="52">
        <f>SUM(K8:K31)</f>
        <v>0</v>
      </c>
      <c r="L32" s="43"/>
      <c r="M32" s="53">
        <f>SUM(M8:M31)</f>
        <v>0</v>
      </c>
      <c r="N32" s="48"/>
      <c r="O32" s="53">
        <f>SUM(O8:O31)</f>
        <v>0</v>
      </c>
      <c r="P32" s="43"/>
      <c r="Q32" s="53">
        <f>SUM(Q8:Q31)</f>
        <v>0</v>
      </c>
      <c r="R32" s="48"/>
      <c r="S32" s="53">
        <f>SUM(S8:S31)</f>
        <v>0</v>
      </c>
      <c r="T32" s="43"/>
      <c r="U32" s="53">
        <f>SUM(U8:U31)</f>
        <v>0</v>
      </c>
      <c r="V32" s="48"/>
      <c r="W32" s="53">
        <f>SUM(W8:W31)</f>
        <v>0</v>
      </c>
      <c r="X32" s="5"/>
      <c r="Y32" s="5"/>
      <c r="Z32" s="5"/>
      <c r="AA32" s="5"/>
      <c r="AB32" s="5"/>
      <c r="AC32" s="5"/>
      <c r="AD32" s="5"/>
      <c r="AE32" s="5"/>
      <c r="AF32" s="5"/>
      <c r="AG32" s="5"/>
      <c r="AH32" s="5"/>
      <c r="AI32" s="5"/>
      <c r="AJ32" s="5"/>
      <c r="AK32" s="5"/>
      <c r="AL32" s="5"/>
    </row>
    <row r="33" spans="2:38" ht="13.2" customHeight="1" x14ac:dyDescent="0.25">
      <c r="B33" s="15"/>
      <c r="C33" s="15"/>
      <c r="D33" s="15"/>
      <c r="E33" s="105"/>
      <c r="F33" s="5"/>
      <c r="G33" s="5"/>
      <c r="H33" s="15"/>
      <c r="I33" s="15"/>
      <c r="J33" s="15"/>
      <c r="K33" s="15"/>
      <c r="L33" s="15"/>
      <c r="M33" s="15"/>
      <c r="N33" s="15"/>
      <c r="O33" s="15"/>
      <c r="P33" s="15"/>
      <c r="Q33" s="15"/>
      <c r="R33" s="31"/>
      <c r="S33" s="31"/>
      <c r="T33" s="31"/>
      <c r="U33" s="31"/>
      <c r="V33" s="31"/>
      <c r="W33" s="31"/>
      <c r="X33" s="15"/>
      <c r="Y33" s="15"/>
      <c r="Z33" s="15"/>
      <c r="AA33" s="15"/>
      <c r="AB33" s="15"/>
      <c r="AC33" s="15"/>
      <c r="AD33" s="15"/>
      <c r="AE33" s="15"/>
      <c r="AF33" s="15"/>
      <c r="AG33" s="15"/>
      <c r="AH33" s="15"/>
      <c r="AI33" s="15"/>
      <c r="AJ33" s="15"/>
      <c r="AK33" s="15"/>
      <c r="AL33" s="15"/>
    </row>
    <row r="34" spans="2:38" ht="13.2" customHeight="1" x14ac:dyDescent="0.25">
      <c r="B34" s="2"/>
      <c r="C34" s="1"/>
      <c r="D34" s="1"/>
      <c r="E34" s="142">
        <f>SUM(F32:W32)</f>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x14ac:dyDescent="0.25">
      <c r="P35" s="107"/>
      <c r="Q35" s="107"/>
    </row>
  </sheetData>
  <mergeCells count="3">
    <mergeCell ref="B4:AL4"/>
    <mergeCell ref="V5:AL5"/>
    <mergeCell ref="F6:W6"/>
  </mergeCells>
  <conditionalFormatting sqref="F8:F31">
    <cfRule type="colorScale" priority="4">
      <colorScale>
        <cfvo type="min"/>
        <cfvo type="percentile" val="50"/>
        <cfvo type="max"/>
        <color rgb="FFF8696B"/>
        <color rgb="FFFFEB84"/>
        <color rgb="FF63BE7B"/>
      </colorScale>
    </cfRule>
    <cfRule type="top10" priority="5" rank="50"/>
  </conditionalFormatting>
  <conditionalFormatting sqref="H8:H31 J8:J31 L8:L31 N8:N31 P8:P31">
    <cfRule type="colorScale" priority="3">
      <colorScale>
        <cfvo type="min"/>
        <cfvo type="percentile" val="50"/>
        <cfvo type="max"/>
        <color rgb="FFF8696B"/>
        <color rgb="FFFFEB84"/>
        <color rgb="FF63BE7B"/>
      </colorScale>
    </cfRule>
  </conditionalFormatting>
  <conditionalFormatting sqref="R8:R31 T8:T31">
    <cfRule type="colorScale" priority="2">
      <colorScale>
        <cfvo type="min"/>
        <cfvo type="percentile" val="50"/>
        <cfvo type="max"/>
        <color rgb="FFF8696B"/>
        <color rgb="FFFFEB84"/>
        <color rgb="FF63BE7B"/>
      </colorScale>
    </cfRule>
  </conditionalFormatting>
  <conditionalFormatting sqref="V8:V31">
    <cfRule type="colorScale" priority="6">
      <colorScale>
        <cfvo type="min"/>
        <cfvo type="percentile" val="50"/>
        <cfvo type="max"/>
        <color rgb="FFF8696B"/>
        <color rgb="FFFFEB84"/>
        <color rgb="FF63BE7B"/>
      </colorScale>
    </cfRule>
  </conditionalFormatting>
  <pageMargins left="0.7" right="0.7" top="0.75" bottom="0.75" header="0.3" footer="0.3"/>
  <pageSetup paperSize="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N37"/>
  <sheetViews>
    <sheetView workbookViewId="0">
      <selection activeCell="I35" sqref="I35"/>
    </sheetView>
  </sheetViews>
  <sheetFormatPr defaultColWidth="8.77734375" defaultRowHeight="13.8" x14ac:dyDescent="0.25"/>
  <cols>
    <col min="1" max="1" width="5.77734375" style="5" customWidth="1"/>
    <col min="2" max="2" width="39.44140625" style="5" bestFit="1" customWidth="1"/>
    <col min="3" max="3" width="12.77734375" style="5" customWidth="1"/>
    <col min="4" max="4" width="14.44140625" style="5" customWidth="1"/>
    <col min="5" max="5" width="13.109375" style="5" bestFit="1" customWidth="1"/>
    <col min="6" max="6" width="11.109375" style="5" customWidth="1"/>
    <col min="7" max="7" width="16.109375" style="5" customWidth="1"/>
    <col min="8" max="8" width="15.109375" style="5" customWidth="1"/>
    <col min="9" max="9" width="13.6640625" style="5" bestFit="1" customWidth="1"/>
    <col min="10" max="10" width="13.109375" style="5" customWidth="1"/>
    <col min="11" max="11" width="11.6640625" style="5" customWidth="1"/>
    <col min="12" max="12" width="13.44140625" style="5" customWidth="1"/>
    <col min="13" max="13" width="13.6640625" style="5" customWidth="1"/>
    <col min="14" max="14" width="14.44140625" style="5" customWidth="1"/>
    <col min="15" max="15" width="12.33203125" style="5" customWidth="1"/>
    <col min="16" max="16" width="14" style="5" customWidth="1"/>
    <col min="17" max="17" width="12" style="5" customWidth="1"/>
    <col min="18" max="18" width="14.44140625" style="5" customWidth="1"/>
    <col min="19" max="19" width="12.33203125" style="5" customWidth="1"/>
    <col min="20" max="20" width="14" style="5" customWidth="1"/>
    <col min="21" max="21" width="12" style="5" customWidth="1"/>
    <col min="22" max="22" width="14.44140625" style="5" customWidth="1"/>
    <col min="23" max="23" width="12" style="5" customWidth="1"/>
    <col min="24" max="24" width="14.44140625" style="5" customWidth="1"/>
    <col min="25" max="16384" width="8.77734375" style="5"/>
  </cols>
  <sheetData>
    <row r="2" spans="2:40" x14ac:dyDescent="0.3">
      <c r="K2" s="16"/>
      <c r="L2" s="16"/>
      <c r="N2" s="17"/>
      <c r="O2" s="17"/>
      <c r="S2" s="17"/>
    </row>
    <row r="3" spans="2:40" x14ac:dyDescent="0.25">
      <c r="N3" s="15"/>
      <c r="O3" s="15"/>
      <c r="S3" s="31"/>
    </row>
    <row r="4" spans="2:40" ht="18" x14ac:dyDescent="0.25">
      <c r="B4" s="251" t="s">
        <v>35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2:40" ht="24.6" customHeight="1" x14ac:dyDescent="0.25">
      <c r="B5" s="18"/>
      <c r="C5" s="18"/>
      <c r="D5" s="18"/>
      <c r="E5" s="18"/>
      <c r="F5" s="18"/>
      <c r="G5" s="254" t="s">
        <v>59</v>
      </c>
      <c r="H5" s="255"/>
      <c r="I5" s="255"/>
      <c r="J5" s="255"/>
      <c r="K5" s="255"/>
      <c r="L5" s="255"/>
      <c r="M5" s="255"/>
      <c r="N5" s="255"/>
      <c r="O5" s="255"/>
      <c r="P5" s="255"/>
      <c r="Q5" s="255"/>
      <c r="R5" s="255"/>
      <c r="S5" s="255"/>
      <c r="T5" s="255"/>
      <c r="U5" s="255"/>
      <c r="V5" s="255"/>
      <c r="W5" s="255"/>
      <c r="X5" s="256"/>
      <c r="Y5" s="10"/>
    </row>
    <row r="6" spans="2:40" ht="54.6" customHeight="1" x14ac:dyDescent="0.25">
      <c r="B6" s="38" t="s">
        <v>36</v>
      </c>
      <c r="C6" s="39" t="s">
        <v>66</v>
      </c>
      <c r="D6" s="39" t="s">
        <v>67</v>
      </c>
      <c r="E6" s="39" t="s">
        <v>68</v>
      </c>
      <c r="F6" s="40" t="s">
        <v>69</v>
      </c>
      <c r="G6" s="37" t="s">
        <v>48</v>
      </c>
      <c r="H6" s="37" t="s">
        <v>45</v>
      </c>
      <c r="I6" s="37" t="s">
        <v>49</v>
      </c>
      <c r="J6" s="37" t="s">
        <v>50</v>
      </c>
      <c r="K6" s="37" t="s">
        <v>37</v>
      </c>
      <c r="L6" s="37" t="s">
        <v>30</v>
      </c>
      <c r="M6" s="37" t="s">
        <v>87</v>
      </c>
      <c r="N6" s="37" t="s">
        <v>86</v>
      </c>
      <c r="O6" s="37" t="s">
        <v>38</v>
      </c>
      <c r="P6" s="37" t="s">
        <v>32</v>
      </c>
      <c r="Q6" s="37" t="s">
        <v>39</v>
      </c>
      <c r="R6" s="37" t="s">
        <v>34</v>
      </c>
      <c r="S6" s="104" t="s">
        <v>124</v>
      </c>
      <c r="T6" s="104" t="s">
        <v>125</v>
      </c>
      <c r="U6" s="104" t="s">
        <v>130</v>
      </c>
      <c r="V6" s="104" t="s">
        <v>126</v>
      </c>
      <c r="W6" s="104" t="s">
        <v>127</v>
      </c>
      <c r="X6" s="104" t="s">
        <v>128</v>
      </c>
    </row>
    <row r="7" spans="2:40" x14ac:dyDescent="0.3">
      <c r="B7" s="112"/>
      <c r="C7" s="113"/>
      <c r="D7" s="113"/>
      <c r="E7" s="113"/>
      <c r="F7" s="59">
        <f>C7+D7+E7</f>
        <v>0</v>
      </c>
      <c r="G7" s="46">
        <v>0</v>
      </c>
      <c r="H7" s="53">
        <f>G7*F7</f>
        <v>0</v>
      </c>
      <c r="I7" s="46">
        <v>0</v>
      </c>
      <c r="J7" s="53">
        <f>I7*F7</f>
        <v>0</v>
      </c>
      <c r="K7" s="46">
        <v>0</v>
      </c>
      <c r="L7" s="53">
        <f>K7*F7</f>
        <v>0</v>
      </c>
      <c r="M7" s="77">
        <v>0</v>
      </c>
      <c r="N7" s="62">
        <f>M7*F7</f>
        <v>0</v>
      </c>
      <c r="O7" s="46">
        <v>0</v>
      </c>
      <c r="P7" s="53">
        <f t="shared" ref="P7:P30" si="0">O7*F7</f>
        <v>0</v>
      </c>
      <c r="Q7" s="77">
        <v>0</v>
      </c>
      <c r="R7" s="53">
        <f>Q7*F7</f>
        <v>0</v>
      </c>
      <c r="S7" s="46">
        <v>0</v>
      </c>
      <c r="T7" s="53">
        <f>S7*F7</f>
        <v>0</v>
      </c>
      <c r="U7" s="77">
        <v>0</v>
      </c>
      <c r="V7" s="53">
        <f>U7*F7</f>
        <v>0</v>
      </c>
      <c r="W7" s="77">
        <v>0</v>
      </c>
      <c r="X7" s="53">
        <f>W7*F7</f>
        <v>0</v>
      </c>
      <c r="Y7" s="106">
        <f>W7+U7+S7+Q7+O7+M7+K7+I7+G7</f>
        <v>0</v>
      </c>
    </row>
    <row r="8" spans="2:40" x14ac:dyDescent="0.3">
      <c r="B8" s="112"/>
      <c r="C8" s="113"/>
      <c r="D8" s="113"/>
      <c r="E8" s="113"/>
      <c r="F8" s="59">
        <f t="shared" ref="F8:F30" si="1">C8+D8+E8</f>
        <v>0</v>
      </c>
      <c r="G8" s="128">
        <v>0</v>
      </c>
      <c r="H8" s="53">
        <f t="shared" ref="H8:H30" si="2">G8*F8</f>
        <v>0</v>
      </c>
      <c r="I8" s="128">
        <v>0</v>
      </c>
      <c r="J8" s="53">
        <f t="shared" ref="J8:J30" si="3">I8*F8</f>
        <v>0</v>
      </c>
      <c r="K8" s="128">
        <v>0</v>
      </c>
      <c r="L8" s="53">
        <f t="shared" ref="L8:L30" si="4">K8*F8</f>
        <v>0</v>
      </c>
      <c r="M8" s="77">
        <v>0</v>
      </c>
      <c r="N8" s="62">
        <f t="shared" ref="N8:N30" si="5">M8*F8</f>
        <v>0</v>
      </c>
      <c r="O8" s="128">
        <v>0</v>
      </c>
      <c r="P8" s="53">
        <f t="shared" si="0"/>
        <v>0</v>
      </c>
      <c r="Q8" s="77">
        <v>0</v>
      </c>
      <c r="R8" s="53">
        <f t="shared" ref="R8:R30" si="6">Q8*F8</f>
        <v>0</v>
      </c>
      <c r="S8" s="46">
        <v>0</v>
      </c>
      <c r="T8" s="53">
        <f t="shared" ref="T8:T30" si="7">S8*F8</f>
        <v>0</v>
      </c>
      <c r="U8" s="77">
        <v>0</v>
      </c>
      <c r="V8" s="53">
        <f t="shared" ref="V8:V30" si="8">U8*F8</f>
        <v>0</v>
      </c>
      <c r="W8" s="77">
        <v>0</v>
      </c>
      <c r="X8" s="53">
        <f t="shared" ref="X8:X30" si="9">W8*F8</f>
        <v>0</v>
      </c>
      <c r="Y8" s="106">
        <f t="shared" ref="Y8:Y30" si="10">W8+U8+S8+Q8+O8+M8+K8+I8+G8</f>
        <v>0</v>
      </c>
    </row>
    <row r="9" spans="2:40" x14ac:dyDescent="0.3">
      <c r="B9" s="112"/>
      <c r="C9" s="113"/>
      <c r="D9" s="113"/>
      <c r="E9" s="113"/>
      <c r="F9" s="59">
        <f t="shared" si="1"/>
        <v>0</v>
      </c>
      <c r="G9" s="128">
        <v>0</v>
      </c>
      <c r="H9" s="53">
        <f t="shared" si="2"/>
        <v>0</v>
      </c>
      <c r="I9" s="128">
        <v>0</v>
      </c>
      <c r="J9" s="53">
        <f t="shared" si="3"/>
        <v>0</v>
      </c>
      <c r="K9" s="128">
        <v>0</v>
      </c>
      <c r="L9" s="53">
        <f t="shared" si="4"/>
        <v>0</v>
      </c>
      <c r="M9" s="77">
        <v>0</v>
      </c>
      <c r="N9" s="62">
        <f t="shared" si="5"/>
        <v>0</v>
      </c>
      <c r="O9" s="128">
        <v>0</v>
      </c>
      <c r="P9" s="53">
        <f t="shared" si="0"/>
        <v>0</v>
      </c>
      <c r="Q9" s="77">
        <v>0</v>
      </c>
      <c r="R9" s="53">
        <f t="shared" si="6"/>
        <v>0</v>
      </c>
      <c r="S9" s="46">
        <v>0</v>
      </c>
      <c r="T9" s="53">
        <f t="shared" si="7"/>
        <v>0</v>
      </c>
      <c r="U9" s="77">
        <v>0</v>
      </c>
      <c r="V9" s="53">
        <f t="shared" si="8"/>
        <v>0</v>
      </c>
      <c r="W9" s="77">
        <v>0</v>
      </c>
      <c r="X9" s="53">
        <f t="shared" si="9"/>
        <v>0</v>
      </c>
      <c r="Y9" s="106">
        <f t="shared" si="10"/>
        <v>0</v>
      </c>
    </row>
    <row r="10" spans="2:40" x14ac:dyDescent="0.3">
      <c r="B10" s="112"/>
      <c r="C10" s="113"/>
      <c r="D10" s="113"/>
      <c r="E10" s="113"/>
      <c r="F10" s="59">
        <f t="shared" si="1"/>
        <v>0</v>
      </c>
      <c r="G10" s="128">
        <v>0</v>
      </c>
      <c r="H10" s="53">
        <f t="shared" si="2"/>
        <v>0</v>
      </c>
      <c r="I10" s="128">
        <v>0</v>
      </c>
      <c r="J10" s="53">
        <f t="shared" si="3"/>
        <v>0</v>
      </c>
      <c r="K10" s="128">
        <v>0</v>
      </c>
      <c r="L10" s="53">
        <f t="shared" si="4"/>
        <v>0</v>
      </c>
      <c r="M10" s="77">
        <v>0</v>
      </c>
      <c r="N10" s="62">
        <f t="shared" si="5"/>
        <v>0</v>
      </c>
      <c r="O10" s="128">
        <v>0</v>
      </c>
      <c r="P10" s="53">
        <f t="shared" si="0"/>
        <v>0</v>
      </c>
      <c r="Q10" s="77">
        <v>0</v>
      </c>
      <c r="R10" s="53">
        <f t="shared" si="6"/>
        <v>0</v>
      </c>
      <c r="S10" s="46">
        <v>0</v>
      </c>
      <c r="T10" s="53">
        <f t="shared" si="7"/>
        <v>0</v>
      </c>
      <c r="U10" s="77">
        <v>0</v>
      </c>
      <c r="V10" s="53">
        <f t="shared" si="8"/>
        <v>0</v>
      </c>
      <c r="W10" s="77">
        <v>0</v>
      </c>
      <c r="X10" s="53">
        <f t="shared" si="9"/>
        <v>0</v>
      </c>
      <c r="Y10" s="106">
        <f t="shared" si="10"/>
        <v>0</v>
      </c>
    </row>
    <row r="11" spans="2:40" x14ac:dyDescent="0.3">
      <c r="B11" s="112"/>
      <c r="C11" s="113"/>
      <c r="D11" s="113"/>
      <c r="E11" s="113"/>
      <c r="F11" s="59">
        <f t="shared" si="1"/>
        <v>0</v>
      </c>
      <c r="G11" s="128">
        <v>0</v>
      </c>
      <c r="H11" s="53">
        <f t="shared" si="2"/>
        <v>0</v>
      </c>
      <c r="I11" s="128">
        <v>0</v>
      </c>
      <c r="J11" s="53">
        <f t="shared" si="3"/>
        <v>0</v>
      </c>
      <c r="K11" s="128">
        <v>0</v>
      </c>
      <c r="L11" s="53">
        <f t="shared" si="4"/>
        <v>0</v>
      </c>
      <c r="M11" s="77">
        <v>0</v>
      </c>
      <c r="N11" s="62">
        <f t="shared" si="5"/>
        <v>0</v>
      </c>
      <c r="O11" s="128">
        <v>0</v>
      </c>
      <c r="P11" s="53">
        <f t="shared" si="0"/>
        <v>0</v>
      </c>
      <c r="Q11" s="77">
        <v>0</v>
      </c>
      <c r="R11" s="53">
        <f t="shared" si="6"/>
        <v>0</v>
      </c>
      <c r="S11" s="46">
        <v>0</v>
      </c>
      <c r="T11" s="53">
        <f t="shared" si="7"/>
        <v>0</v>
      </c>
      <c r="U11" s="77">
        <v>0</v>
      </c>
      <c r="V11" s="53">
        <f t="shared" si="8"/>
        <v>0</v>
      </c>
      <c r="W11" s="77">
        <v>0</v>
      </c>
      <c r="X11" s="53">
        <f t="shared" si="9"/>
        <v>0</v>
      </c>
      <c r="Y11" s="106">
        <f t="shared" si="10"/>
        <v>0</v>
      </c>
    </row>
    <row r="12" spans="2:40" x14ac:dyDescent="0.3">
      <c r="B12" s="112"/>
      <c r="C12" s="113"/>
      <c r="D12" s="113"/>
      <c r="E12" s="113"/>
      <c r="F12" s="59">
        <f t="shared" si="1"/>
        <v>0</v>
      </c>
      <c r="G12" s="128">
        <v>0</v>
      </c>
      <c r="H12" s="53">
        <f t="shared" si="2"/>
        <v>0</v>
      </c>
      <c r="I12" s="128">
        <v>0</v>
      </c>
      <c r="J12" s="53">
        <f t="shared" si="3"/>
        <v>0</v>
      </c>
      <c r="K12" s="128">
        <v>0</v>
      </c>
      <c r="L12" s="53">
        <f t="shared" si="4"/>
        <v>0</v>
      </c>
      <c r="M12" s="77">
        <v>0</v>
      </c>
      <c r="N12" s="62">
        <f t="shared" si="5"/>
        <v>0</v>
      </c>
      <c r="O12" s="128">
        <v>0</v>
      </c>
      <c r="P12" s="53">
        <f t="shared" si="0"/>
        <v>0</v>
      </c>
      <c r="Q12" s="77">
        <v>0</v>
      </c>
      <c r="R12" s="53">
        <f t="shared" si="6"/>
        <v>0</v>
      </c>
      <c r="S12" s="46">
        <v>0</v>
      </c>
      <c r="T12" s="53">
        <f t="shared" si="7"/>
        <v>0</v>
      </c>
      <c r="U12" s="77">
        <v>0</v>
      </c>
      <c r="V12" s="53">
        <f t="shared" si="8"/>
        <v>0</v>
      </c>
      <c r="W12" s="77">
        <v>0</v>
      </c>
      <c r="X12" s="53">
        <f t="shared" si="9"/>
        <v>0</v>
      </c>
      <c r="Y12" s="106">
        <f t="shared" si="10"/>
        <v>0</v>
      </c>
    </row>
    <row r="13" spans="2:40" x14ac:dyDescent="0.3">
      <c r="B13" s="112"/>
      <c r="C13" s="113"/>
      <c r="D13" s="113"/>
      <c r="E13" s="113"/>
      <c r="F13" s="59">
        <f t="shared" si="1"/>
        <v>0</v>
      </c>
      <c r="G13" s="128">
        <v>0</v>
      </c>
      <c r="H13" s="53">
        <f t="shared" si="2"/>
        <v>0</v>
      </c>
      <c r="I13" s="128">
        <v>0</v>
      </c>
      <c r="J13" s="53">
        <f t="shared" si="3"/>
        <v>0</v>
      </c>
      <c r="K13" s="128">
        <v>0</v>
      </c>
      <c r="L13" s="53">
        <f t="shared" si="4"/>
        <v>0</v>
      </c>
      <c r="M13" s="77">
        <v>0</v>
      </c>
      <c r="N13" s="62">
        <f t="shared" si="5"/>
        <v>0</v>
      </c>
      <c r="O13" s="128">
        <v>0</v>
      </c>
      <c r="P13" s="53">
        <f t="shared" si="0"/>
        <v>0</v>
      </c>
      <c r="Q13" s="77">
        <v>0</v>
      </c>
      <c r="R13" s="53">
        <f t="shared" si="6"/>
        <v>0</v>
      </c>
      <c r="S13" s="46">
        <v>0</v>
      </c>
      <c r="T13" s="53">
        <f t="shared" si="7"/>
        <v>0</v>
      </c>
      <c r="U13" s="77">
        <v>0</v>
      </c>
      <c r="V13" s="53">
        <f t="shared" si="8"/>
        <v>0</v>
      </c>
      <c r="W13" s="77">
        <v>0</v>
      </c>
      <c r="X13" s="53">
        <f t="shared" si="9"/>
        <v>0</v>
      </c>
      <c r="Y13" s="106">
        <f t="shared" si="10"/>
        <v>0</v>
      </c>
    </row>
    <row r="14" spans="2:40" x14ac:dyDescent="0.3">
      <c r="B14" s="112"/>
      <c r="C14" s="113"/>
      <c r="D14" s="113"/>
      <c r="E14" s="113"/>
      <c r="F14" s="59">
        <f t="shared" si="1"/>
        <v>0</v>
      </c>
      <c r="G14" s="128">
        <v>0</v>
      </c>
      <c r="H14" s="53">
        <f t="shared" si="2"/>
        <v>0</v>
      </c>
      <c r="I14" s="128">
        <v>0</v>
      </c>
      <c r="J14" s="53">
        <f t="shared" si="3"/>
        <v>0</v>
      </c>
      <c r="K14" s="128">
        <v>0</v>
      </c>
      <c r="L14" s="53">
        <f t="shared" si="4"/>
        <v>0</v>
      </c>
      <c r="M14" s="77">
        <v>0</v>
      </c>
      <c r="N14" s="62">
        <f t="shared" si="5"/>
        <v>0</v>
      </c>
      <c r="O14" s="128">
        <v>0</v>
      </c>
      <c r="P14" s="53">
        <f t="shared" si="0"/>
        <v>0</v>
      </c>
      <c r="Q14" s="77">
        <v>0</v>
      </c>
      <c r="R14" s="53">
        <f t="shared" si="6"/>
        <v>0</v>
      </c>
      <c r="S14" s="46">
        <v>0</v>
      </c>
      <c r="T14" s="53">
        <f t="shared" si="7"/>
        <v>0</v>
      </c>
      <c r="U14" s="77">
        <v>0</v>
      </c>
      <c r="V14" s="53">
        <f t="shared" si="8"/>
        <v>0</v>
      </c>
      <c r="W14" s="77">
        <v>0</v>
      </c>
      <c r="X14" s="53">
        <f t="shared" si="9"/>
        <v>0</v>
      </c>
      <c r="Y14" s="106">
        <f t="shared" si="10"/>
        <v>0</v>
      </c>
    </row>
    <row r="15" spans="2:40" x14ac:dyDescent="0.3">
      <c r="B15" s="112"/>
      <c r="C15" s="113"/>
      <c r="D15" s="113"/>
      <c r="E15" s="113"/>
      <c r="F15" s="59">
        <f t="shared" si="1"/>
        <v>0</v>
      </c>
      <c r="G15" s="128">
        <v>0</v>
      </c>
      <c r="H15" s="53">
        <f t="shared" si="2"/>
        <v>0</v>
      </c>
      <c r="I15" s="128">
        <v>0</v>
      </c>
      <c r="J15" s="53">
        <f t="shared" si="3"/>
        <v>0</v>
      </c>
      <c r="K15" s="128">
        <v>0</v>
      </c>
      <c r="L15" s="53">
        <f t="shared" si="4"/>
        <v>0</v>
      </c>
      <c r="M15" s="77">
        <v>0</v>
      </c>
      <c r="N15" s="62">
        <f t="shared" si="5"/>
        <v>0</v>
      </c>
      <c r="O15" s="128">
        <v>0</v>
      </c>
      <c r="P15" s="53">
        <f t="shared" si="0"/>
        <v>0</v>
      </c>
      <c r="Q15" s="77">
        <v>0</v>
      </c>
      <c r="R15" s="53">
        <f t="shared" si="6"/>
        <v>0</v>
      </c>
      <c r="S15" s="46">
        <v>0</v>
      </c>
      <c r="T15" s="53">
        <f t="shared" si="7"/>
        <v>0</v>
      </c>
      <c r="U15" s="77">
        <v>0</v>
      </c>
      <c r="V15" s="53">
        <f t="shared" si="8"/>
        <v>0</v>
      </c>
      <c r="W15" s="77">
        <v>0</v>
      </c>
      <c r="X15" s="53">
        <f t="shared" si="9"/>
        <v>0</v>
      </c>
      <c r="Y15" s="106">
        <f t="shared" si="10"/>
        <v>0</v>
      </c>
    </row>
    <row r="16" spans="2:40" x14ac:dyDescent="0.3">
      <c r="B16" s="112"/>
      <c r="C16" s="113"/>
      <c r="D16" s="113"/>
      <c r="E16" s="113"/>
      <c r="F16" s="59">
        <f t="shared" si="1"/>
        <v>0</v>
      </c>
      <c r="G16" s="128">
        <v>0</v>
      </c>
      <c r="H16" s="53">
        <f t="shared" si="2"/>
        <v>0</v>
      </c>
      <c r="I16" s="128">
        <v>0</v>
      </c>
      <c r="J16" s="53">
        <f t="shared" si="3"/>
        <v>0</v>
      </c>
      <c r="K16" s="128">
        <v>0</v>
      </c>
      <c r="L16" s="53">
        <f t="shared" si="4"/>
        <v>0</v>
      </c>
      <c r="M16" s="77">
        <v>0</v>
      </c>
      <c r="N16" s="62">
        <f t="shared" si="5"/>
        <v>0</v>
      </c>
      <c r="O16" s="128">
        <v>0</v>
      </c>
      <c r="P16" s="53">
        <f t="shared" si="0"/>
        <v>0</v>
      </c>
      <c r="Q16" s="77">
        <v>0</v>
      </c>
      <c r="R16" s="53">
        <f t="shared" si="6"/>
        <v>0</v>
      </c>
      <c r="S16" s="46">
        <v>0</v>
      </c>
      <c r="T16" s="53">
        <f t="shared" si="7"/>
        <v>0</v>
      </c>
      <c r="U16" s="77">
        <v>0</v>
      </c>
      <c r="V16" s="53">
        <f t="shared" si="8"/>
        <v>0</v>
      </c>
      <c r="W16" s="77">
        <v>0</v>
      </c>
      <c r="X16" s="53">
        <f t="shared" si="9"/>
        <v>0</v>
      </c>
      <c r="Y16" s="106">
        <f t="shared" si="10"/>
        <v>0</v>
      </c>
    </row>
    <row r="17" spans="2:25" x14ac:dyDescent="0.3">
      <c r="B17" s="112"/>
      <c r="C17" s="113"/>
      <c r="D17" s="113"/>
      <c r="E17" s="113"/>
      <c r="F17" s="59">
        <f t="shared" si="1"/>
        <v>0</v>
      </c>
      <c r="G17" s="128">
        <v>0</v>
      </c>
      <c r="H17" s="53">
        <f t="shared" si="2"/>
        <v>0</v>
      </c>
      <c r="I17" s="128">
        <v>0</v>
      </c>
      <c r="J17" s="53">
        <f t="shared" si="3"/>
        <v>0</v>
      </c>
      <c r="K17" s="128">
        <v>0</v>
      </c>
      <c r="L17" s="53">
        <f t="shared" si="4"/>
        <v>0</v>
      </c>
      <c r="M17" s="77">
        <v>0</v>
      </c>
      <c r="N17" s="62">
        <f t="shared" si="5"/>
        <v>0</v>
      </c>
      <c r="O17" s="128">
        <v>0</v>
      </c>
      <c r="P17" s="53">
        <f t="shared" si="0"/>
        <v>0</v>
      </c>
      <c r="Q17" s="77">
        <v>0</v>
      </c>
      <c r="R17" s="53">
        <f t="shared" si="6"/>
        <v>0</v>
      </c>
      <c r="S17" s="46">
        <v>0</v>
      </c>
      <c r="T17" s="53">
        <f t="shared" si="7"/>
        <v>0</v>
      </c>
      <c r="U17" s="77">
        <v>0</v>
      </c>
      <c r="V17" s="53">
        <f t="shared" si="8"/>
        <v>0</v>
      </c>
      <c r="W17" s="77">
        <v>0</v>
      </c>
      <c r="X17" s="53">
        <f t="shared" si="9"/>
        <v>0</v>
      </c>
      <c r="Y17" s="106">
        <f t="shared" si="10"/>
        <v>0</v>
      </c>
    </row>
    <row r="18" spans="2:25" x14ac:dyDescent="0.3">
      <c r="B18" s="112"/>
      <c r="C18" s="113"/>
      <c r="D18" s="113"/>
      <c r="E18" s="113"/>
      <c r="F18" s="59">
        <f t="shared" si="1"/>
        <v>0</v>
      </c>
      <c r="G18" s="128">
        <v>0</v>
      </c>
      <c r="H18" s="53">
        <f t="shared" si="2"/>
        <v>0</v>
      </c>
      <c r="I18" s="128">
        <v>0</v>
      </c>
      <c r="J18" s="53">
        <f t="shared" si="3"/>
        <v>0</v>
      </c>
      <c r="K18" s="128">
        <v>0</v>
      </c>
      <c r="L18" s="53">
        <f t="shared" si="4"/>
        <v>0</v>
      </c>
      <c r="M18" s="77">
        <v>0</v>
      </c>
      <c r="N18" s="62">
        <f t="shared" si="5"/>
        <v>0</v>
      </c>
      <c r="O18" s="128">
        <v>0</v>
      </c>
      <c r="P18" s="53">
        <f t="shared" si="0"/>
        <v>0</v>
      </c>
      <c r="Q18" s="77">
        <v>0</v>
      </c>
      <c r="R18" s="53">
        <f t="shared" si="6"/>
        <v>0</v>
      </c>
      <c r="S18" s="46">
        <v>0</v>
      </c>
      <c r="T18" s="53">
        <f t="shared" si="7"/>
        <v>0</v>
      </c>
      <c r="U18" s="77">
        <v>0</v>
      </c>
      <c r="V18" s="53">
        <f t="shared" si="8"/>
        <v>0</v>
      </c>
      <c r="W18" s="77">
        <v>0</v>
      </c>
      <c r="X18" s="53">
        <f t="shared" si="9"/>
        <v>0</v>
      </c>
      <c r="Y18" s="106">
        <f t="shared" si="10"/>
        <v>0</v>
      </c>
    </row>
    <row r="19" spans="2:25" x14ac:dyDescent="0.3">
      <c r="B19" s="114"/>
      <c r="C19" s="116"/>
      <c r="D19" s="116"/>
      <c r="E19" s="116"/>
      <c r="F19" s="60">
        <f t="shared" si="1"/>
        <v>0</v>
      </c>
      <c r="G19" s="128">
        <v>0</v>
      </c>
      <c r="H19" s="53">
        <f t="shared" si="2"/>
        <v>0</v>
      </c>
      <c r="I19" s="128">
        <v>0</v>
      </c>
      <c r="J19" s="53">
        <f t="shared" si="3"/>
        <v>0</v>
      </c>
      <c r="K19" s="128">
        <v>0</v>
      </c>
      <c r="L19" s="53">
        <f t="shared" si="4"/>
        <v>0</v>
      </c>
      <c r="M19" s="77">
        <v>0</v>
      </c>
      <c r="N19" s="62">
        <f t="shared" si="5"/>
        <v>0</v>
      </c>
      <c r="O19" s="128">
        <v>0</v>
      </c>
      <c r="P19" s="53">
        <f t="shared" si="0"/>
        <v>0</v>
      </c>
      <c r="Q19" s="77">
        <v>0</v>
      </c>
      <c r="R19" s="53">
        <f t="shared" si="6"/>
        <v>0</v>
      </c>
      <c r="S19" s="46">
        <v>0</v>
      </c>
      <c r="T19" s="53">
        <f t="shared" si="7"/>
        <v>0</v>
      </c>
      <c r="U19" s="77">
        <v>0</v>
      </c>
      <c r="V19" s="53">
        <f t="shared" si="8"/>
        <v>0</v>
      </c>
      <c r="W19" s="77">
        <v>0</v>
      </c>
      <c r="X19" s="53">
        <f t="shared" si="9"/>
        <v>0</v>
      </c>
      <c r="Y19" s="106">
        <f t="shared" si="10"/>
        <v>0</v>
      </c>
    </row>
    <row r="20" spans="2:25" x14ac:dyDescent="0.3">
      <c r="B20" s="21"/>
      <c r="C20" s="21"/>
      <c r="D20" s="21"/>
      <c r="E20" s="21"/>
      <c r="F20" s="60">
        <f t="shared" si="1"/>
        <v>0</v>
      </c>
      <c r="G20" s="128">
        <v>0</v>
      </c>
      <c r="H20" s="53">
        <f t="shared" si="2"/>
        <v>0</v>
      </c>
      <c r="I20" s="128">
        <v>0</v>
      </c>
      <c r="J20" s="53">
        <f t="shared" si="3"/>
        <v>0</v>
      </c>
      <c r="K20" s="128">
        <v>0</v>
      </c>
      <c r="L20" s="53">
        <f t="shared" si="4"/>
        <v>0</v>
      </c>
      <c r="M20" s="77">
        <v>0</v>
      </c>
      <c r="N20" s="62">
        <f t="shared" si="5"/>
        <v>0</v>
      </c>
      <c r="O20" s="128">
        <v>0</v>
      </c>
      <c r="P20" s="53">
        <f t="shared" si="0"/>
        <v>0</v>
      </c>
      <c r="Q20" s="77">
        <v>0</v>
      </c>
      <c r="R20" s="53">
        <f t="shared" si="6"/>
        <v>0</v>
      </c>
      <c r="S20" s="46">
        <v>0</v>
      </c>
      <c r="T20" s="53">
        <f t="shared" si="7"/>
        <v>0</v>
      </c>
      <c r="U20" s="77">
        <v>0</v>
      </c>
      <c r="V20" s="53">
        <f t="shared" si="8"/>
        <v>0</v>
      </c>
      <c r="W20" s="77">
        <v>0</v>
      </c>
      <c r="X20" s="53">
        <f t="shared" si="9"/>
        <v>0</v>
      </c>
      <c r="Y20" s="106">
        <f t="shared" si="10"/>
        <v>0</v>
      </c>
    </row>
    <row r="21" spans="2:25" x14ac:dyDescent="0.3">
      <c r="B21" s="21"/>
      <c r="C21" s="21"/>
      <c r="D21" s="21"/>
      <c r="E21" s="21"/>
      <c r="F21" s="60">
        <f t="shared" si="1"/>
        <v>0</v>
      </c>
      <c r="G21" s="128">
        <v>0</v>
      </c>
      <c r="H21" s="53">
        <f t="shared" si="2"/>
        <v>0</v>
      </c>
      <c r="I21" s="128">
        <v>0</v>
      </c>
      <c r="J21" s="53">
        <f t="shared" si="3"/>
        <v>0</v>
      </c>
      <c r="K21" s="128">
        <v>0</v>
      </c>
      <c r="L21" s="53">
        <f t="shared" si="4"/>
        <v>0</v>
      </c>
      <c r="M21" s="77">
        <v>0</v>
      </c>
      <c r="N21" s="62">
        <f t="shared" si="5"/>
        <v>0</v>
      </c>
      <c r="O21" s="128">
        <v>0</v>
      </c>
      <c r="P21" s="53">
        <f t="shared" si="0"/>
        <v>0</v>
      </c>
      <c r="Q21" s="77">
        <v>0</v>
      </c>
      <c r="R21" s="53">
        <f t="shared" si="6"/>
        <v>0</v>
      </c>
      <c r="S21" s="46">
        <v>0</v>
      </c>
      <c r="T21" s="53">
        <f t="shared" si="7"/>
        <v>0</v>
      </c>
      <c r="U21" s="77">
        <v>0</v>
      </c>
      <c r="V21" s="53">
        <f t="shared" si="8"/>
        <v>0</v>
      </c>
      <c r="W21" s="77">
        <v>0</v>
      </c>
      <c r="X21" s="53">
        <f t="shared" si="9"/>
        <v>0</v>
      </c>
      <c r="Y21" s="106">
        <f t="shared" si="10"/>
        <v>0</v>
      </c>
    </row>
    <row r="22" spans="2:25" x14ac:dyDescent="0.3">
      <c r="B22" s="21"/>
      <c r="C22" s="21"/>
      <c r="D22" s="21"/>
      <c r="E22" s="21"/>
      <c r="F22" s="60">
        <f t="shared" si="1"/>
        <v>0</v>
      </c>
      <c r="G22" s="128">
        <v>0</v>
      </c>
      <c r="H22" s="53">
        <f t="shared" si="2"/>
        <v>0</v>
      </c>
      <c r="I22" s="128">
        <v>0</v>
      </c>
      <c r="J22" s="53">
        <f t="shared" si="3"/>
        <v>0</v>
      </c>
      <c r="K22" s="128">
        <v>0</v>
      </c>
      <c r="L22" s="53">
        <f t="shared" si="4"/>
        <v>0</v>
      </c>
      <c r="M22" s="77">
        <v>0</v>
      </c>
      <c r="N22" s="62">
        <f t="shared" si="5"/>
        <v>0</v>
      </c>
      <c r="O22" s="128">
        <v>0</v>
      </c>
      <c r="P22" s="53">
        <f t="shared" si="0"/>
        <v>0</v>
      </c>
      <c r="Q22" s="77">
        <v>0</v>
      </c>
      <c r="R22" s="53">
        <f t="shared" si="6"/>
        <v>0</v>
      </c>
      <c r="S22" s="46">
        <v>0</v>
      </c>
      <c r="T22" s="53">
        <f t="shared" si="7"/>
        <v>0</v>
      </c>
      <c r="U22" s="77">
        <v>0</v>
      </c>
      <c r="V22" s="53">
        <f t="shared" si="8"/>
        <v>0</v>
      </c>
      <c r="W22" s="77">
        <v>0</v>
      </c>
      <c r="X22" s="53">
        <f t="shared" si="9"/>
        <v>0</v>
      </c>
      <c r="Y22" s="106">
        <f t="shared" si="10"/>
        <v>0</v>
      </c>
    </row>
    <row r="23" spans="2:25" x14ac:dyDescent="0.3">
      <c r="B23" s="21"/>
      <c r="C23" s="21"/>
      <c r="D23" s="21"/>
      <c r="E23" s="21"/>
      <c r="F23" s="60">
        <f t="shared" si="1"/>
        <v>0</v>
      </c>
      <c r="G23" s="128">
        <v>0</v>
      </c>
      <c r="H23" s="53">
        <f t="shared" si="2"/>
        <v>0</v>
      </c>
      <c r="I23" s="128">
        <v>0</v>
      </c>
      <c r="J23" s="53">
        <f t="shared" si="3"/>
        <v>0</v>
      </c>
      <c r="K23" s="128">
        <v>0</v>
      </c>
      <c r="L23" s="53">
        <f t="shared" si="4"/>
        <v>0</v>
      </c>
      <c r="M23" s="77">
        <v>0</v>
      </c>
      <c r="N23" s="62">
        <f t="shared" si="5"/>
        <v>0</v>
      </c>
      <c r="O23" s="128">
        <v>0</v>
      </c>
      <c r="P23" s="53">
        <f t="shared" si="0"/>
        <v>0</v>
      </c>
      <c r="Q23" s="77">
        <v>0</v>
      </c>
      <c r="R23" s="53">
        <f t="shared" si="6"/>
        <v>0</v>
      </c>
      <c r="S23" s="46">
        <v>0</v>
      </c>
      <c r="T23" s="53">
        <f t="shared" si="7"/>
        <v>0</v>
      </c>
      <c r="U23" s="77">
        <v>0</v>
      </c>
      <c r="V23" s="53">
        <f t="shared" si="8"/>
        <v>0</v>
      </c>
      <c r="W23" s="77">
        <v>0</v>
      </c>
      <c r="X23" s="53">
        <f t="shared" si="9"/>
        <v>0</v>
      </c>
      <c r="Y23" s="106">
        <f t="shared" si="10"/>
        <v>0</v>
      </c>
    </row>
    <row r="24" spans="2:25" x14ac:dyDescent="0.3">
      <c r="B24" s="21"/>
      <c r="C24" s="21"/>
      <c r="D24" s="21"/>
      <c r="E24" s="21"/>
      <c r="F24" s="60">
        <f t="shared" si="1"/>
        <v>0</v>
      </c>
      <c r="G24" s="128">
        <v>0</v>
      </c>
      <c r="H24" s="53">
        <f t="shared" si="2"/>
        <v>0</v>
      </c>
      <c r="I24" s="128">
        <v>0</v>
      </c>
      <c r="J24" s="53">
        <f t="shared" si="3"/>
        <v>0</v>
      </c>
      <c r="K24" s="128">
        <v>0</v>
      </c>
      <c r="L24" s="53">
        <f t="shared" si="4"/>
        <v>0</v>
      </c>
      <c r="M24" s="77">
        <v>0</v>
      </c>
      <c r="N24" s="62">
        <f t="shared" si="5"/>
        <v>0</v>
      </c>
      <c r="O24" s="128">
        <v>0</v>
      </c>
      <c r="P24" s="53">
        <f t="shared" si="0"/>
        <v>0</v>
      </c>
      <c r="Q24" s="77">
        <v>0</v>
      </c>
      <c r="R24" s="53">
        <f t="shared" si="6"/>
        <v>0</v>
      </c>
      <c r="S24" s="46">
        <v>0</v>
      </c>
      <c r="T24" s="53">
        <f t="shared" si="7"/>
        <v>0</v>
      </c>
      <c r="U24" s="77">
        <v>0</v>
      </c>
      <c r="V24" s="53">
        <f t="shared" si="8"/>
        <v>0</v>
      </c>
      <c r="W24" s="77">
        <v>0</v>
      </c>
      <c r="X24" s="53">
        <f t="shared" si="9"/>
        <v>0</v>
      </c>
      <c r="Y24" s="106">
        <f t="shared" si="10"/>
        <v>0</v>
      </c>
    </row>
    <row r="25" spans="2:25" x14ac:dyDescent="0.3">
      <c r="B25" s="21"/>
      <c r="C25" s="21"/>
      <c r="D25" s="21"/>
      <c r="E25" s="21"/>
      <c r="F25" s="60">
        <f t="shared" si="1"/>
        <v>0</v>
      </c>
      <c r="G25" s="128">
        <v>0</v>
      </c>
      <c r="H25" s="53">
        <f t="shared" si="2"/>
        <v>0</v>
      </c>
      <c r="I25" s="128">
        <v>0</v>
      </c>
      <c r="J25" s="53">
        <f t="shared" si="3"/>
        <v>0</v>
      </c>
      <c r="K25" s="128">
        <v>0</v>
      </c>
      <c r="L25" s="53">
        <f t="shared" si="4"/>
        <v>0</v>
      </c>
      <c r="M25" s="77">
        <v>0</v>
      </c>
      <c r="N25" s="62">
        <f t="shared" si="5"/>
        <v>0</v>
      </c>
      <c r="O25" s="128">
        <v>0</v>
      </c>
      <c r="P25" s="53">
        <f t="shared" si="0"/>
        <v>0</v>
      </c>
      <c r="Q25" s="77">
        <v>0</v>
      </c>
      <c r="R25" s="53">
        <f t="shared" si="6"/>
        <v>0</v>
      </c>
      <c r="S25" s="46">
        <v>0</v>
      </c>
      <c r="T25" s="53">
        <f t="shared" si="7"/>
        <v>0</v>
      </c>
      <c r="U25" s="77">
        <v>0</v>
      </c>
      <c r="V25" s="53">
        <f t="shared" si="8"/>
        <v>0</v>
      </c>
      <c r="W25" s="77">
        <v>0</v>
      </c>
      <c r="X25" s="53">
        <f t="shared" si="9"/>
        <v>0</v>
      </c>
      <c r="Y25" s="106">
        <f t="shared" si="10"/>
        <v>0</v>
      </c>
    </row>
    <row r="26" spans="2:25" x14ac:dyDescent="0.3">
      <c r="B26" s="21"/>
      <c r="C26" s="21"/>
      <c r="D26" s="21"/>
      <c r="E26" s="21"/>
      <c r="F26" s="60">
        <f t="shared" si="1"/>
        <v>0</v>
      </c>
      <c r="G26" s="128">
        <v>0</v>
      </c>
      <c r="H26" s="53">
        <f t="shared" si="2"/>
        <v>0</v>
      </c>
      <c r="I26" s="128">
        <v>0</v>
      </c>
      <c r="J26" s="53">
        <f t="shared" si="3"/>
        <v>0</v>
      </c>
      <c r="K26" s="128">
        <v>0</v>
      </c>
      <c r="L26" s="53">
        <f t="shared" si="4"/>
        <v>0</v>
      </c>
      <c r="M26" s="77">
        <v>0</v>
      </c>
      <c r="N26" s="62">
        <f t="shared" si="5"/>
        <v>0</v>
      </c>
      <c r="O26" s="128">
        <v>0</v>
      </c>
      <c r="P26" s="53">
        <f t="shared" si="0"/>
        <v>0</v>
      </c>
      <c r="Q26" s="77">
        <v>0</v>
      </c>
      <c r="R26" s="53">
        <f t="shared" si="6"/>
        <v>0</v>
      </c>
      <c r="S26" s="46">
        <v>0</v>
      </c>
      <c r="T26" s="53">
        <f t="shared" si="7"/>
        <v>0</v>
      </c>
      <c r="U26" s="77">
        <v>0</v>
      </c>
      <c r="V26" s="53">
        <f t="shared" si="8"/>
        <v>0</v>
      </c>
      <c r="W26" s="77">
        <v>0</v>
      </c>
      <c r="X26" s="53">
        <f t="shared" si="9"/>
        <v>0</v>
      </c>
      <c r="Y26" s="106">
        <f t="shared" si="10"/>
        <v>0</v>
      </c>
    </row>
    <row r="27" spans="2:25" x14ac:dyDescent="0.3">
      <c r="B27" s="21"/>
      <c r="C27" s="21"/>
      <c r="D27" s="21"/>
      <c r="E27" s="21"/>
      <c r="F27" s="60">
        <f t="shared" si="1"/>
        <v>0</v>
      </c>
      <c r="G27" s="128">
        <v>0</v>
      </c>
      <c r="H27" s="53">
        <f t="shared" si="2"/>
        <v>0</v>
      </c>
      <c r="I27" s="128">
        <v>0</v>
      </c>
      <c r="J27" s="53">
        <f t="shared" si="3"/>
        <v>0</v>
      </c>
      <c r="K27" s="128">
        <v>0</v>
      </c>
      <c r="L27" s="53">
        <f t="shared" si="4"/>
        <v>0</v>
      </c>
      <c r="M27" s="77">
        <v>0</v>
      </c>
      <c r="N27" s="62">
        <f t="shared" si="5"/>
        <v>0</v>
      </c>
      <c r="O27" s="128">
        <v>0</v>
      </c>
      <c r="P27" s="53">
        <f t="shared" si="0"/>
        <v>0</v>
      </c>
      <c r="Q27" s="77">
        <v>0</v>
      </c>
      <c r="R27" s="53">
        <f t="shared" si="6"/>
        <v>0</v>
      </c>
      <c r="S27" s="46">
        <v>0</v>
      </c>
      <c r="T27" s="53">
        <f t="shared" si="7"/>
        <v>0</v>
      </c>
      <c r="U27" s="77">
        <v>0</v>
      </c>
      <c r="V27" s="53">
        <f t="shared" si="8"/>
        <v>0</v>
      </c>
      <c r="W27" s="77">
        <v>0</v>
      </c>
      <c r="X27" s="53">
        <f t="shared" si="9"/>
        <v>0</v>
      </c>
      <c r="Y27" s="106">
        <f t="shared" si="10"/>
        <v>0</v>
      </c>
    </row>
    <row r="28" spans="2:25" x14ac:dyDescent="0.3">
      <c r="B28" s="21"/>
      <c r="C28" s="21"/>
      <c r="D28" s="21"/>
      <c r="E28" s="21"/>
      <c r="F28" s="60">
        <f t="shared" si="1"/>
        <v>0</v>
      </c>
      <c r="G28" s="128">
        <v>0</v>
      </c>
      <c r="H28" s="53">
        <f t="shared" si="2"/>
        <v>0</v>
      </c>
      <c r="I28" s="128">
        <v>0</v>
      </c>
      <c r="J28" s="53">
        <f t="shared" si="3"/>
        <v>0</v>
      </c>
      <c r="K28" s="128">
        <v>0</v>
      </c>
      <c r="L28" s="53">
        <f t="shared" si="4"/>
        <v>0</v>
      </c>
      <c r="M28" s="77">
        <v>0</v>
      </c>
      <c r="N28" s="62">
        <f t="shared" si="5"/>
        <v>0</v>
      </c>
      <c r="O28" s="128">
        <v>0</v>
      </c>
      <c r="P28" s="53">
        <f t="shared" si="0"/>
        <v>0</v>
      </c>
      <c r="Q28" s="77">
        <v>0</v>
      </c>
      <c r="R28" s="53">
        <f t="shared" si="6"/>
        <v>0</v>
      </c>
      <c r="S28" s="46">
        <v>0</v>
      </c>
      <c r="T28" s="53">
        <f t="shared" si="7"/>
        <v>0</v>
      </c>
      <c r="U28" s="77">
        <v>0</v>
      </c>
      <c r="V28" s="53">
        <f t="shared" si="8"/>
        <v>0</v>
      </c>
      <c r="W28" s="77">
        <v>0</v>
      </c>
      <c r="X28" s="53">
        <f t="shared" si="9"/>
        <v>0</v>
      </c>
      <c r="Y28" s="106">
        <f t="shared" si="10"/>
        <v>0</v>
      </c>
    </row>
    <row r="29" spans="2:25" x14ac:dyDescent="0.3">
      <c r="B29" s="21"/>
      <c r="C29" s="21"/>
      <c r="D29" s="21"/>
      <c r="E29" s="21"/>
      <c r="F29" s="60">
        <f t="shared" si="1"/>
        <v>0</v>
      </c>
      <c r="G29" s="128">
        <v>0</v>
      </c>
      <c r="H29" s="53">
        <f t="shared" si="2"/>
        <v>0</v>
      </c>
      <c r="I29" s="128">
        <v>0</v>
      </c>
      <c r="J29" s="53">
        <f t="shared" si="3"/>
        <v>0</v>
      </c>
      <c r="K29" s="128">
        <v>0</v>
      </c>
      <c r="L29" s="53">
        <f t="shared" si="4"/>
        <v>0</v>
      </c>
      <c r="M29" s="77">
        <v>0</v>
      </c>
      <c r="N29" s="62">
        <f t="shared" si="5"/>
        <v>0</v>
      </c>
      <c r="O29" s="128">
        <v>0</v>
      </c>
      <c r="P29" s="53">
        <f t="shared" si="0"/>
        <v>0</v>
      </c>
      <c r="Q29" s="77">
        <v>0</v>
      </c>
      <c r="R29" s="53">
        <f t="shared" si="6"/>
        <v>0</v>
      </c>
      <c r="S29" s="46">
        <v>0</v>
      </c>
      <c r="T29" s="53">
        <f t="shared" si="7"/>
        <v>0</v>
      </c>
      <c r="U29" s="77">
        <v>0</v>
      </c>
      <c r="V29" s="53">
        <f t="shared" si="8"/>
        <v>0</v>
      </c>
      <c r="W29" s="77">
        <v>0</v>
      </c>
      <c r="X29" s="53">
        <f t="shared" si="9"/>
        <v>0</v>
      </c>
      <c r="Y29" s="106">
        <f t="shared" si="10"/>
        <v>0</v>
      </c>
    </row>
    <row r="30" spans="2:25" x14ac:dyDescent="0.3">
      <c r="B30" s="21"/>
      <c r="C30" s="22"/>
      <c r="D30" s="22"/>
      <c r="E30" s="22"/>
      <c r="F30" s="61">
        <f t="shared" si="1"/>
        <v>0</v>
      </c>
      <c r="G30" s="128">
        <v>0</v>
      </c>
      <c r="H30" s="53">
        <f t="shared" si="2"/>
        <v>0</v>
      </c>
      <c r="I30" s="128">
        <v>0</v>
      </c>
      <c r="J30" s="53">
        <f t="shared" si="3"/>
        <v>0</v>
      </c>
      <c r="K30" s="128">
        <v>0</v>
      </c>
      <c r="L30" s="53">
        <f t="shared" si="4"/>
        <v>0</v>
      </c>
      <c r="M30" s="77">
        <v>0</v>
      </c>
      <c r="N30" s="62">
        <f t="shared" si="5"/>
        <v>0</v>
      </c>
      <c r="O30" s="128">
        <v>0</v>
      </c>
      <c r="P30" s="53">
        <f t="shared" si="0"/>
        <v>0</v>
      </c>
      <c r="Q30" s="77">
        <v>0</v>
      </c>
      <c r="R30" s="53">
        <f t="shared" si="6"/>
        <v>0</v>
      </c>
      <c r="S30" s="46">
        <v>0</v>
      </c>
      <c r="T30" s="53">
        <f t="shared" si="7"/>
        <v>0</v>
      </c>
      <c r="U30" s="77">
        <v>0</v>
      </c>
      <c r="V30" s="53">
        <f t="shared" si="8"/>
        <v>0</v>
      </c>
      <c r="W30" s="77">
        <v>0</v>
      </c>
      <c r="X30" s="53">
        <f t="shared" si="9"/>
        <v>0</v>
      </c>
      <c r="Y30" s="106">
        <f t="shared" si="10"/>
        <v>0</v>
      </c>
    </row>
    <row r="31" spans="2:25" x14ac:dyDescent="0.3">
      <c r="B31" s="54" t="s">
        <v>99</v>
      </c>
      <c r="C31" s="55">
        <f>SUM(C7:C30)</f>
        <v>0</v>
      </c>
      <c r="D31" s="55">
        <f>SUM(D7:D30)</f>
        <v>0</v>
      </c>
      <c r="E31" s="55">
        <f>SUM(E7:E30)</f>
        <v>0</v>
      </c>
      <c r="F31" s="55">
        <f>SUM(F7:F30)</f>
        <v>0</v>
      </c>
      <c r="G31" s="7"/>
      <c r="H31" s="63">
        <f>SUM(H7:H30)</f>
        <v>0</v>
      </c>
      <c r="I31" s="13"/>
      <c r="J31" s="63">
        <f t="shared" ref="J31:L31" si="11">SUM(J7:J30)</f>
        <v>0</v>
      </c>
      <c r="K31" s="13"/>
      <c r="L31" s="63">
        <f t="shared" si="11"/>
        <v>0</v>
      </c>
      <c r="M31" s="7"/>
      <c r="N31" s="63">
        <f>SUM(N7:N30)</f>
        <v>0</v>
      </c>
      <c r="O31" s="13"/>
      <c r="P31" s="63">
        <f>SUM(P7:P30)</f>
        <v>0</v>
      </c>
      <c r="Q31" s="7"/>
      <c r="R31" s="63">
        <f>SUM(R7:R30)</f>
        <v>0</v>
      </c>
      <c r="S31" s="13"/>
      <c r="T31" s="63">
        <f>SUM(T7:T30)</f>
        <v>0</v>
      </c>
      <c r="U31" s="7"/>
      <c r="V31" s="63">
        <f>SUM(V7:V30)</f>
        <v>0</v>
      </c>
      <c r="W31" s="7"/>
      <c r="X31" s="63">
        <f>SUM(X7:X30)</f>
        <v>0</v>
      </c>
    </row>
    <row r="32" spans="2:25" x14ac:dyDescent="0.3">
      <c r="B32" s="17"/>
      <c r="C32" s="17"/>
      <c r="D32" s="17"/>
      <c r="E32" s="17"/>
      <c r="F32" s="15"/>
    </row>
    <row r="33" spans="2:40" x14ac:dyDescent="0.25">
      <c r="B33" s="49"/>
      <c r="C33" s="15"/>
      <c r="D33" s="15"/>
      <c r="E33" s="15"/>
      <c r="F33" s="15"/>
      <c r="G33" s="15"/>
      <c r="H33" s="15"/>
      <c r="I33" s="15"/>
      <c r="J33" s="15"/>
      <c r="K33" s="15"/>
      <c r="L33" s="15"/>
      <c r="M33" s="15"/>
      <c r="N33" s="15"/>
      <c r="O33" s="15"/>
      <c r="P33" s="15"/>
      <c r="Q33" s="15"/>
      <c r="R33" s="15"/>
      <c r="S33" s="31"/>
      <c r="T33" s="31"/>
      <c r="U33" s="31"/>
      <c r="V33" s="31"/>
      <c r="W33" s="31"/>
      <c r="X33" s="31"/>
      <c r="Y33" s="15"/>
      <c r="Z33" s="15"/>
      <c r="AA33" s="15"/>
      <c r="AB33" s="15"/>
      <c r="AC33" s="15"/>
      <c r="AD33" s="15"/>
      <c r="AE33" s="15"/>
      <c r="AF33" s="15"/>
      <c r="AG33" s="15"/>
      <c r="AH33" s="15"/>
      <c r="AI33" s="15"/>
      <c r="AJ33" s="15"/>
      <c r="AK33" s="15"/>
      <c r="AL33" s="15"/>
    </row>
    <row r="34" spans="2:40" ht="14.4" x14ac:dyDescent="0.25">
      <c r="B34" s="252"/>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row>
    <row r="35" spans="2:40" x14ac:dyDescent="0.25">
      <c r="F35" s="115">
        <f>SUM(H31:X31)</f>
        <v>0</v>
      </c>
    </row>
    <row r="37" spans="2:40" x14ac:dyDescent="0.25">
      <c r="J37" s="23"/>
    </row>
  </sheetData>
  <mergeCells count="3">
    <mergeCell ref="B4:AN4"/>
    <mergeCell ref="B34:AN34"/>
    <mergeCell ref="G5:X5"/>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J33"/>
  <sheetViews>
    <sheetView zoomScaleNormal="100" workbookViewId="0">
      <selection activeCell="O3" sqref="O3"/>
    </sheetView>
  </sheetViews>
  <sheetFormatPr defaultColWidth="8.77734375" defaultRowHeight="13.8" x14ac:dyDescent="0.25"/>
  <cols>
    <col min="1" max="1" width="6" style="5" customWidth="1"/>
    <col min="2" max="2" width="24.44140625" style="5" customWidth="1"/>
    <col min="3" max="4" width="20.109375" style="5" customWidth="1"/>
    <col min="5" max="5" width="18.33203125" style="5" customWidth="1"/>
    <col min="6" max="6" width="20.44140625" style="5" customWidth="1"/>
    <col min="7" max="7" width="16.77734375" style="5" customWidth="1"/>
    <col min="8" max="8" width="14.44140625" style="5" bestFit="1" customWidth="1"/>
    <col min="9" max="9" width="11.77734375" style="5" bestFit="1" customWidth="1"/>
    <col min="10" max="10" width="10.6640625" style="5" customWidth="1"/>
    <col min="11" max="11" width="11.77734375" style="5" bestFit="1" customWidth="1"/>
    <col min="12" max="12" width="11.109375" style="5" customWidth="1"/>
    <col min="13" max="13" width="11.77734375" style="5" bestFit="1" customWidth="1"/>
    <col min="14" max="14" width="11.77734375" style="5" customWidth="1"/>
    <col min="15" max="15" width="11.77734375" style="5" bestFit="1" customWidth="1"/>
    <col min="16" max="16" width="12.6640625" style="5" customWidth="1"/>
    <col min="17" max="17" width="12.44140625" style="5" customWidth="1"/>
    <col min="18" max="18" width="12" style="5" customWidth="1"/>
    <col min="19" max="19" width="11.44140625" style="5" customWidth="1"/>
    <col min="20" max="20" width="10" style="5" customWidth="1"/>
    <col min="21" max="21" width="10.109375" style="5" customWidth="1"/>
    <col min="22" max="22" width="9.77734375" style="5" customWidth="1"/>
    <col min="23" max="23" width="9.44140625" style="5" customWidth="1"/>
    <col min="24" max="24" width="9.6640625" style="5" customWidth="1"/>
    <col min="25" max="16384" width="8.77734375" style="5"/>
  </cols>
  <sheetData>
    <row r="2" spans="2:36" x14ac:dyDescent="0.25">
      <c r="G2" s="5" t="s">
        <v>175</v>
      </c>
    </row>
    <row r="4" spans="2:36" ht="18" customHeight="1" x14ac:dyDescent="0.25">
      <c r="B4" s="259" t="s">
        <v>57</v>
      </c>
      <c r="C4" s="259"/>
      <c r="D4" s="259"/>
      <c r="E4" s="259"/>
      <c r="F4" s="259"/>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row>
    <row r="5" spans="2:36" ht="27" customHeight="1" x14ac:dyDescent="0.25">
      <c r="B5" s="257"/>
      <c r="C5" s="257"/>
      <c r="D5" s="257"/>
      <c r="E5" s="257"/>
      <c r="F5" s="257"/>
      <c r="G5" s="258" t="s">
        <v>56</v>
      </c>
      <c r="H5" s="258"/>
      <c r="I5" s="258"/>
      <c r="J5" s="258"/>
      <c r="K5" s="258"/>
      <c r="L5" s="258"/>
      <c r="M5" s="258"/>
      <c r="N5" s="258"/>
      <c r="O5" s="258"/>
      <c r="P5" s="258"/>
      <c r="Q5" s="258"/>
      <c r="R5" s="258"/>
      <c r="S5" s="258"/>
      <c r="T5" s="258"/>
      <c r="U5" s="258"/>
      <c r="V5" s="258"/>
      <c r="W5" s="258"/>
      <c r="X5" s="258"/>
    </row>
    <row r="6" spans="2:36" ht="69" x14ac:dyDescent="0.25">
      <c r="B6" s="36" t="s">
        <v>40</v>
      </c>
      <c r="C6" s="41" t="s">
        <v>70</v>
      </c>
      <c r="D6" s="41" t="s">
        <v>71</v>
      </c>
      <c r="E6" s="36" t="s">
        <v>97</v>
      </c>
      <c r="F6" s="41" t="s">
        <v>72</v>
      </c>
      <c r="G6" s="42" t="s">
        <v>48</v>
      </c>
      <c r="H6" s="42" t="s">
        <v>45</v>
      </c>
      <c r="I6" s="42" t="s">
        <v>51</v>
      </c>
      <c r="J6" s="42" t="s">
        <v>52</v>
      </c>
      <c r="K6" s="42" t="s">
        <v>37</v>
      </c>
      <c r="L6" s="42" t="s">
        <v>30</v>
      </c>
      <c r="M6" s="42" t="s">
        <v>87</v>
      </c>
      <c r="N6" s="42" t="s">
        <v>86</v>
      </c>
      <c r="O6" s="42" t="s">
        <v>38</v>
      </c>
      <c r="P6" s="42" t="s">
        <v>32</v>
      </c>
      <c r="Q6" s="42" t="s">
        <v>39</v>
      </c>
      <c r="R6" s="42" t="s">
        <v>34</v>
      </c>
      <c r="S6" s="82" t="s">
        <v>102</v>
      </c>
      <c r="T6" s="82" t="s">
        <v>101</v>
      </c>
      <c r="U6" s="82" t="s">
        <v>129</v>
      </c>
      <c r="V6" s="82" t="s">
        <v>103</v>
      </c>
      <c r="W6" s="82" t="s">
        <v>105</v>
      </c>
      <c r="X6" s="82" t="s">
        <v>104</v>
      </c>
    </row>
    <row r="7" spans="2:36" x14ac:dyDescent="0.3">
      <c r="B7" s="119"/>
      <c r="C7" s="123"/>
      <c r="D7" s="123"/>
      <c r="E7" s="124"/>
      <c r="F7" s="262" t="e">
        <f>(C7-D7)/E7</f>
        <v>#DIV/0!</v>
      </c>
      <c r="G7" s="128">
        <v>0</v>
      </c>
      <c r="H7" s="69" t="e">
        <f>G7*F7</f>
        <v>#DIV/0!</v>
      </c>
      <c r="I7" s="128">
        <v>0</v>
      </c>
      <c r="J7" s="51" t="e">
        <f t="shared" ref="J7:J19" si="0">I7*F7</f>
        <v>#DIV/0!</v>
      </c>
      <c r="K7" s="128">
        <v>0</v>
      </c>
      <c r="L7" s="51" t="e">
        <f t="shared" ref="L7:L19" si="1">K7*F7</f>
        <v>#DIV/0!</v>
      </c>
      <c r="M7" s="78">
        <v>0</v>
      </c>
      <c r="N7" s="51" t="e">
        <f t="shared" ref="N7:N19" si="2">M7*F7</f>
        <v>#DIV/0!</v>
      </c>
      <c r="O7" s="128">
        <v>0</v>
      </c>
      <c r="P7" s="51" t="e">
        <f t="shared" ref="P7:P19" si="3">O7*F7</f>
        <v>#DIV/0!</v>
      </c>
      <c r="Q7" s="77">
        <v>0</v>
      </c>
      <c r="R7" s="51" t="e">
        <f t="shared" ref="R7:R12" si="4">Q7*F7</f>
        <v>#DIV/0!</v>
      </c>
      <c r="S7" s="129">
        <v>0</v>
      </c>
      <c r="T7" s="65" t="e">
        <f>S7*F7</f>
        <v>#DIV/0!</v>
      </c>
      <c r="U7" s="129">
        <v>0</v>
      </c>
      <c r="V7" s="65" t="e">
        <f>U7*F7</f>
        <v>#DIV/0!</v>
      </c>
      <c r="W7" s="130">
        <v>0</v>
      </c>
      <c r="X7" s="65" t="e">
        <f>W7*F7</f>
        <v>#DIV/0!</v>
      </c>
      <c r="Y7" s="127">
        <f>W7+U7+S7+Q7+O7+M7+K7+I7+G7</f>
        <v>0</v>
      </c>
    </row>
    <row r="8" spans="2:36" x14ac:dyDescent="0.3">
      <c r="B8" s="119"/>
      <c r="C8" s="123"/>
      <c r="D8" s="123"/>
      <c r="E8" s="124"/>
      <c r="F8" s="50" t="e">
        <f t="shared" ref="F7:F19" si="5">(C8-D8)/E8</f>
        <v>#DIV/0!</v>
      </c>
      <c r="G8" s="128">
        <v>0</v>
      </c>
      <c r="H8" s="51" t="e">
        <f t="shared" ref="H7:H19" si="6">G8*F8</f>
        <v>#DIV/0!</v>
      </c>
      <c r="I8" s="128">
        <v>0</v>
      </c>
      <c r="J8" s="51" t="e">
        <f t="shared" si="0"/>
        <v>#DIV/0!</v>
      </c>
      <c r="K8" s="128">
        <v>0</v>
      </c>
      <c r="L8" s="51" t="e">
        <f t="shared" si="1"/>
        <v>#DIV/0!</v>
      </c>
      <c r="M8" s="78">
        <v>0</v>
      </c>
      <c r="N8" s="51" t="e">
        <f t="shared" si="2"/>
        <v>#DIV/0!</v>
      </c>
      <c r="O8" s="128">
        <v>0</v>
      </c>
      <c r="P8" s="51" t="e">
        <f t="shared" si="3"/>
        <v>#DIV/0!</v>
      </c>
      <c r="Q8" s="77">
        <v>0</v>
      </c>
      <c r="R8" s="51" t="e">
        <f t="shared" si="4"/>
        <v>#DIV/0!</v>
      </c>
      <c r="S8" s="129">
        <v>0</v>
      </c>
      <c r="T8" s="65" t="e">
        <f t="shared" ref="T8:T22" si="7">S8*F8</f>
        <v>#DIV/0!</v>
      </c>
      <c r="U8" s="129">
        <v>0</v>
      </c>
      <c r="V8" s="65" t="e">
        <f t="shared" ref="V8:V22" si="8">U8*F8</f>
        <v>#DIV/0!</v>
      </c>
      <c r="W8" s="130">
        <v>0</v>
      </c>
      <c r="X8" s="65" t="e">
        <f t="shared" ref="X8:X22" si="9">W8*F8</f>
        <v>#DIV/0!</v>
      </c>
      <c r="Y8" s="127">
        <f t="shared" ref="Y8:Y22" si="10">W8+U8+S8+Q8+O8+M8+K8+I8+G8</f>
        <v>0</v>
      </c>
    </row>
    <row r="9" spans="2:36" x14ac:dyDescent="0.3">
      <c r="B9" s="119"/>
      <c r="C9" s="123"/>
      <c r="D9" s="123"/>
      <c r="E9" s="124"/>
      <c r="F9" s="50" t="e">
        <f t="shared" si="5"/>
        <v>#DIV/0!</v>
      </c>
      <c r="G9" s="128">
        <v>0</v>
      </c>
      <c r="H9" s="51" t="e">
        <f t="shared" si="6"/>
        <v>#DIV/0!</v>
      </c>
      <c r="I9" s="128">
        <v>0</v>
      </c>
      <c r="J9" s="51" t="e">
        <f t="shared" si="0"/>
        <v>#DIV/0!</v>
      </c>
      <c r="K9" s="128">
        <v>0</v>
      </c>
      <c r="L9" s="51" t="e">
        <f t="shared" si="1"/>
        <v>#DIV/0!</v>
      </c>
      <c r="M9" s="78">
        <v>0</v>
      </c>
      <c r="N9" s="51" t="e">
        <f t="shared" si="2"/>
        <v>#DIV/0!</v>
      </c>
      <c r="O9" s="128">
        <v>0</v>
      </c>
      <c r="P9" s="51" t="e">
        <f t="shared" si="3"/>
        <v>#DIV/0!</v>
      </c>
      <c r="Q9" s="77">
        <v>0</v>
      </c>
      <c r="R9" s="51" t="e">
        <f t="shared" si="4"/>
        <v>#DIV/0!</v>
      </c>
      <c r="S9" s="129">
        <v>0</v>
      </c>
      <c r="T9" s="65" t="e">
        <f t="shared" si="7"/>
        <v>#DIV/0!</v>
      </c>
      <c r="U9" s="129">
        <v>0</v>
      </c>
      <c r="V9" s="65" t="e">
        <f t="shared" si="8"/>
        <v>#DIV/0!</v>
      </c>
      <c r="W9" s="130">
        <v>0</v>
      </c>
      <c r="X9" s="65" t="e">
        <f t="shared" si="9"/>
        <v>#DIV/0!</v>
      </c>
      <c r="Y9" s="127">
        <f t="shared" si="10"/>
        <v>0</v>
      </c>
    </row>
    <row r="10" spans="2:36" x14ac:dyDescent="0.3">
      <c r="B10" s="118"/>
      <c r="C10" s="120"/>
      <c r="D10" s="120"/>
      <c r="E10" s="125"/>
      <c r="F10" s="50" t="e">
        <f t="shared" si="5"/>
        <v>#DIV/0!</v>
      </c>
      <c r="G10" s="128">
        <v>0</v>
      </c>
      <c r="H10" s="51" t="e">
        <f t="shared" si="6"/>
        <v>#DIV/0!</v>
      </c>
      <c r="I10" s="128">
        <v>0</v>
      </c>
      <c r="J10" s="51" t="e">
        <f t="shared" si="0"/>
        <v>#DIV/0!</v>
      </c>
      <c r="K10" s="128">
        <v>0</v>
      </c>
      <c r="L10" s="51" t="e">
        <f t="shared" si="1"/>
        <v>#DIV/0!</v>
      </c>
      <c r="M10" s="78">
        <v>0</v>
      </c>
      <c r="N10" s="51" t="e">
        <f t="shared" si="2"/>
        <v>#DIV/0!</v>
      </c>
      <c r="O10" s="128">
        <v>0</v>
      </c>
      <c r="P10" s="51" t="e">
        <f t="shared" si="3"/>
        <v>#DIV/0!</v>
      </c>
      <c r="Q10" s="77">
        <v>0</v>
      </c>
      <c r="R10" s="51" t="e">
        <f t="shared" si="4"/>
        <v>#DIV/0!</v>
      </c>
      <c r="S10" s="129">
        <v>0</v>
      </c>
      <c r="T10" s="65" t="e">
        <f t="shared" si="7"/>
        <v>#DIV/0!</v>
      </c>
      <c r="U10" s="129">
        <v>0</v>
      </c>
      <c r="V10" s="65" t="e">
        <f t="shared" si="8"/>
        <v>#DIV/0!</v>
      </c>
      <c r="W10" s="130">
        <v>0</v>
      </c>
      <c r="X10" s="65" t="e">
        <f t="shared" si="9"/>
        <v>#DIV/0!</v>
      </c>
      <c r="Y10" s="127">
        <f t="shared" si="10"/>
        <v>0</v>
      </c>
    </row>
    <row r="11" spans="2:36" x14ac:dyDescent="0.3">
      <c r="B11" s="118"/>
      <c r="C11" s="120"/>
      <c r="D11" s="120"/>
      <c r="E11" s="125"/>
      <c r="F11" s="50" t="e">
        <f t="shared" si="5"/>
        <v>#DIV/0!</v>
      </c>
      <c r="G11" s="128">
        <v>0</v>
      </c>
      <c r="H11" s="51" t="e">
        <f t="shared" si="6"/>
        <v>#DIV/0!</v>
      </c>
      <c r="I11" s="128">
        <v>0</v>
      </c>
      <c r="J11" s="51" t="e">
        <f t="shared" si="0"/>
        <v>#DIV/0!</v>
      </c>
      <c r="K11" s="128">
        <v>0</v>
      </c>
      <c r="L11" s="51" t="e">
        <f t="shared" si="1"/>
        <v>#DIV/0!</v>
      </c>
      <c r="M11" s="78">
        <v>0</v>
      </c>
      <c r="N11" s="51" t="e">
        <f t="shared" si="2"/>
        <v>#DIV/0!</v>
      </c>
      <c r="O11" s="128">
        <v>0</v>
      </c>
      <c r="P11" s="51" t="e">
        <f t="shared" si="3"/>
        <v>#DIV/0!</v>
      </c>
      <c r="Q11" s="77">
        <v>0</v>
      </c>
      <c r="R11" s="51" t="e">
        <f t="shared" si="4"/>
        <v>#DIV/0!</v>
      </c>
      <c r="S11" s="129">
        <v>0</v>
      </c>
      <c r="T11" s="65" t="e">
        <f t="shared" si="7"/>
        <v>#DIV/0!</v>
      </c>
      <c r="U11" s="129">
        <v>0</v>
      </c>
      <c r="V11" s="65" t="e">
        <f t="shared" si="8"/>
        <v>#DIV/0!</v>
      </c>
      <c r="W11" s="130">
        <v>0</v>
      </c>
      <c r="X11" s="65" t="e">
        <f t="shared" si="9"/>
        <v>#DIV/0!</v>
      </c>
      <c r="Y11" s="127">
        <f t="shared" si="10"/>
        <v>0</v>
      </c>
    </row>
    <row r="12" spans="2:36" x14ac:dyDescent="0.3">
      <c r="B12" s="118"/>
      <c r="C12" s="120"/>
      <c r="D12" s="120"/>
      <c r="E12" s="125"/>
      <c r="F12" s="50" t="e">
        <f t="shared" si="5"/>
        <v>#DIV/0!</v>
      </c>
      <c r="G12" s="128">
        <v>0</v>
      </c>
      <c r="H12" s="51" t="e">
        <f t="shared" si="6"/>
        <v>#DIV/0!</v>
      </c>
      <c r="I12" s="128">
        <v>0</v>
      </c>
      <c r="J12" s="51" t="e">
        <f t="shared" si="0"/>
        <v>#DIV/0!</v>
      </c>
      <c r="K12" s="128">
        <v>0</v>
      </c>
      <c r="L12" s="51" t="e">
        <f t="shared" si="1"/>
        <v>#DIV/0!</v>
      </c>
      <c r="M12" s="78">
        <v>0</v>
      </c>
      <c r="N12" s="51" t="e">
        <f t="shared" si="2"/>
        <v>#DIV/0!</v>
      </c>
      <c r="O12" s="128">
        <v>0</v>
      </c>
      <c r="P12" s="51" t="e">
        <f t="shared" si="3"/>
        <v>#DIV/0!</v>
      </c>
      <c r="Q12" s="77">
        <v>0</v>
      </c>
      <c r="R12" s="51" t="e">
        <f t="shared" si="4"/>
        <v>#DIV/0!</v>
      </c>
      <c r="S12" s="129">
        <v>0</v>
      </c>
      <c r="T12" s="65" t="e">
        <f t="shared" si="7"/>
        <v>#DIV/0!</v>
      </c>
      <c r="U12" s="129">
        <v>0</v>
      </c>
      <c r="V12" s="65" t="e">
        <f t="shared" si="8"/>
        <v>#DIV/0!</v>
      </c>
      <c r="W12" s="130">
        <v>0</v>
      </c>
      <c r="X12" s="65" t="e">
        <f t="shared" si="9"/>
        <v>#DIV/0!</v>
      </c>
      <c r="Y12" s="127">
        <f t="shared" si="10"/>
        <v>0</v>
      </c>
    </row>
    <row r="13" spans="2:36" x14ac:dyDescent="0.3">
      <c r="B13" s="117"/>
      <c r="C13" s="122"/>
      <c r="D13" s="122"/>
      <c r="E13" s="126"/>
      <c r="F13" s="50" t="e">
        <f t="shared" si="5"/>
        <v>#DIV/0!</v>
      </c>
      <c r="G13" s="128">
        <v>0</v>
      </c>
      <c r="H13" s="51" t="e">
        <f t="shared" si="6"/>
        <v>#DIV/0!</v>
      </c>
      <c r="I13" s="128">
        <v>0</v>
      </c>
      <c r="J13" s="51" t="e">
        <f t="shared" si="0"/>
        <v>#DIV/0!</v>
      </c>
      <c r="K13" s="128">
        <v>0</v>
      </c>
      <c r="L13" s="51" t="e">
        <f t="shared" si="1"/>
        <v>#DIV/0!</v>
      </c>
      <c r="M13" s="78">
        <v>0</v>
      </c>
      <c r="N13" s="51" t="e">
        <f t="shared" si="2"/>
        <v>#DIV/0!</v>
      </c>
      <c r="O13" s="128">
        <v>0</v>
      </c>
      <c r="P13" s="51" t="e">
        <f t="shared" si="3"/>
        <v>#DIV/0!</v>
      </c>
      <c r="Q13" s="77">
        <v>0</v>
      </c>
      <c r="R13" s="51" t="e">
        <f>Q13*F13</f>
        <v>#DIV/0!</v>
      </c>
      <c r="S13" s="129">
        <v>0</v>
      </c>
      <c r="T13" s="65" t="e">
        <f t="shared" si="7"/>
        <v>#DIV/0!</v>
      </c>
      <c r="U13" s="129">
        <v>0</v>
      </c>
      <c r="V13" s="65" t="e">
        <f t="shared" si="8"/>
        <v>#DIV/0!</v>
      </c>
      <c r="W13" s="130">
        <v>0</v>
      </c>
      <c r="X13" s="65" t="e">
        <f t="shared" si="9"/>
        <v>#DIV/0!</v>
      </c>
      <c r="Y13" s="127">
        <f t="shared" si="10"/>
        <v>0</v>
      </c>
    </row>
    <row r="14" spans="2:36" x14ac:dyDescent="0.3">
      <c r="B14" s="117"/>
      <c r="C14" s="122"/>
      <c r="D14" s="122"/>
      <c r="E14" s="126"/>
      <c r="F14" s="50" t="e">
        <f t="shared" si="5"/>
        <v>#DIV/0!</v>
      </c>
      <c r="G14" s="128">
        <v>0</v>
      </c>
      <c r="H14" s="51" t="e">
        <f t="shared" si="6"/>
        <v>#DIV/0!</v>
      </c>
      <c r="I14" s="128">
        <v>0</v>
      </c>
      <c r="J14" s="51" t="e">
        <f t="shared" si="0"/>
        <v>#DIV/0!</v>
      </c>
      <c r="K14" s="128">
        <v>0</v>
      </c>
      <c r="L14" s="51" t="e">
        <f t="shared" si="1"/>
        <v>#DIV/0!</v>
      </c>
      <c r="M14" s="78">
        <v>0</v>
      </c>
      <c r="N14" s="51" t="e">
        <f t="shared" si="2"/>
        <v>#DIV/0!</v>
      </c>
      <c r="O14" s="128">
        <v>0</v>
      </c>
      <c r="P14" s="51" t="e">
        <f t="shared" si="3"/>
        <v>#DIV/0!</v>
      </c>
      <c r="Q14" s="77">
        <v>0</v>
      </c>
      <c r="R14" s="51" t="e">
        <f t="shared" ref="R14:R19" si="11">Q14*F14</f>
        <v>#DIV/0!</v>
      </c>
      <c r="S14" s="129">
        <v>0</v>
      </c>
      <c r="T14" s="65" t="e">
        <f t="shared" si="7"/>
        <v>#DIV/0!</v>
      </c>
      <c r="U14" s="129">
        <v>0</v>
      </c>
      <c r="V14" s="65" t="e">
        <f t="shared" si="8"/>
        <v>#DIV/0!</v>
      </c>
      <c r="W14" s="130">
        <v>0</v>
      </c>
      <c r="X14" s="65" t="e">
        <f t="shared" si="9"/>
        <v>#DIV/0!</v>
      </c>
      <c r="Y14" s="127">
        <f t="shared" si="10"/>
        <v>0</v>
      </c>
    </row>
    <row r="15" spans="2:36" x14ac:dyDescent="0.3">
      <c r="B15" s="117"/>
      <c r="C15" s="122"/>
      <c r="D15" s="122"/>
      <c r="E15" s="126"/>
      <c r="F15" s="50" t="e">
        <f t="shared" si="5"/>
        <v>#DIV/0!</v>
      </c>
      <c r="G15" s="128">
        <v>0</v>
      </c>
      <c r="H15" s="51" t="e">
        <f t="shared" si="6"/>
        <v>#DIV/0!</v>
      </c>
      <c r="I15" s="128">
        <v>0</v>
      </c>
      <c r="J15" s="51" t="e">
        <f t="shared" si="0"/>
        <v>#DIV/0!</v>
      </c>
      <c r="K15" s="128">
        <v>0</v>
      </c>
      <c r="L15" s="51" t="e">
        <f t="shared" si="1"/>
        <v>#DIV/0!</v>
      </c>
      <c r="M15" s="78">
        <v>0</v>
      </c>
      <c r="N15" s="51" t="e">
        <f t="shared" si="2"/>
        <v>#DIV/0!</v>
      </c>
      <c r="O15" s="128">
        <v>0</v>
      </c>
      <c r="P15" s="51" t="e">
        <f t="shared" si="3"/>
        <v>#DIV/0!</v>
      </c>
      <c r="Q15" s="77">
        <v>0</v>
      </c>
      <c r="R15" s="51" t="e">
        <f t="shared" si="11"/>
        <v>#DIV/0!</v>
      </c>
      <c r="S15" s="129">
        <v>0</v>
      </c>
      <c r="T15" s="65" t="e">
        <f t="shared" si="7"/>
        <v>#DIV/0!</v>
      </c>
      <c r="U15" s="129">
        <v>0</v>
      </c>
      <c r="V15" s="65" t="e">
        <f t="shared" si="8"/>
        <v>#DIV/0!</v>
      </c>
      <c r="W15" s="130">
        <v>0</v>
      </c>
      <c r="X15" s="65" t="e">
        <f t="shared" si="9"/>
        <v>#DIV/0!</v>
      </c>
      <c r="Y15" s="127">
        <f t="shared" si="10"/>
        <v>0</v>
      </c>
    </row>
    <row r="16" spans="2:36" x14ac:dyDescent="0.3">
      <c r="B16" s="117"/>
      <c r="C16" s="122"/>
      <c r="D16" s="122"/>
      <c r="E16" s="126"/>
      <c r="F16" s="50" t="e">
        <f t="shared" si="5"/>
        <v>#DIV/0!</v>
      </c>
      <c r="G16" s="128">
        <v>0</v>
      </c>
      <c r="H16" s="51" t="e">
        <f t="shared" si="6"/>
        <v>#DIV/0!</v>
      </c>
      <c r="I16" s="128">
        <v>0</v>
      </c>
      <c r="J16" s="51" t="e">
        <f t="shared" si="0"/>
        <v>#DIV/0!</v>
      </c>
      <c r="K16" s="128">
        <v>0</v>
      </c>
      <c r="L16" s="51" t="e">
        <f t="shared" si="1"/>
        <v>#DIV/0!</v>
      </c>
      <c r="M16" s="78">
        <v>0</v>
      </c>
      <c r="N16" s="51" t="e">
        <f t="shared" si="2"/>
        <v>#DIV/0!</v>
      </c>
      <c r="O16" s="128">
        <v>0</v>
      </c>
      <c r="P16" s="51" t="e">
        <f t="shared" si="3"/>
        <v>#DIV/0!</v>
      </c>
      <c r="Q16" s="77">
        <v>0</v>
      </c>
      <c r="R16" s="51" t="e">
        <f t="shared" si="11"/>
        <v>#DIV/0!</v>
      </c>
      <c r="S16" s="129">
        <v>0</v>
      </c>
      <c r="T16" s="65" t="e">
        <f t="shared" si="7"/>
        <v>#DIV/0!</v>
      </c>
      <c r="U16" s="129">
        <v>0</v>
      </c>
      <c r="V16" s="65" t="e">
        <f t="shared" si="8"/>
        <v>#DIV/0!</v>
      </c>
      <c r="W16" s="130">
        <v>0</v>
      </c>
      <c r="X16" s="65" t="e">
        <f t="shared" si="9"/>
        <v>#DIV/0!</v>
      </c>
      <c r="Y16" s="127">
        <f t="shared" si="10"/>
        <v>0</v>
      </c>
    </row>
    <row r="17" spans="2:36" x14ac:dyDescent="0.3">
      <c r="B17" s="118"/>
      <c r="C17" s="120"/>
      <c r="D17" s="120"/>
      <c r="E17" s="125"/>
      <c r="F17" s="50" t="e">
        <f t="shared" si="5"/>
        <v>#DIV/0!</v>
      </c>
      <c r="G17" s="128">
        <v>0</v>
      </c>
      <c r="H17" s="51" t="e">
        <f t="shared" si="6"/>
        <v>#DIV/0!</v>
      </c>
      <c r="I17" s="128">
        <v>0</v>
      </c>
      <c r="J17" s="51" t="e">
        <f t="shared" si="0"/>
        <v>#DIV/0!</v>
      </c>
      <c r="K17" s="128">
        <v>0</v>
      </c>
      <c r="L17" s="51" t="e">
        <f t="shared" si="1"/>
        <v>#DIV/0!</v>
      </c>
      <c r="M17" s="78">
        <v>0</v>
      </c>
      <c r="N17" s="51" t="e">
        <f t="shared" si="2"/>
        <v>#DIV/0!</v>
      </c>
      <c r="O17" s="128">
        <v>0</v>
      </c>
      <c r="P17" s="51" t="e">
        <f t="shared" si="3"/>
        <v>#DIV/0!</v>
      </c>
      <c r="Q17" s="77">
        <v>0</v>
      </c>
      <c r="R17" s="51" t="e">
        <f t="shared" si="11"/>
        <v>#DIV/0!</v>
      </c>
      <c r="S17" s="129">
        <v>0</v>
      </c>
      <c r="T17" s="65" t="e">
        <f t="shared" si="7"/>
        <v>#DIV/0!</v>
      </c>
      <c r="U17" s="129">
        <v>0</v>
      </c>
      <c r="V17" s="65" t="e">
        <f t="shared" si="8"/>
        <v>#DIV/0!</v>
      </c>
      <c r="W17" s="130">
        <v>0</v>
      </c>
      <c r="X17" s="65" t="e">
        <f t="shared" si="9"/>
        <v>#DIV/0!</v>
      </c>
      <c r="Y17" s="127">
        <f t="shared" si="10"/>
        <v>0</v>
      </c>
    </row>
    <row r="18" spans="2:36" x14ac:dyDescent="0.3">
      <c r="B18" s="118"/>
      <c r="C18" s="120"/>
      <c r="D18" s="120"/>
      <c r="E18" s="125"/>
      <c r="F18" s="50" t="e">
        <f t="shared" si="5"/>
        <v>#DIV/0!</v>
      </c>
      <c r="G18" s="128">
        <v>0</v>
      </c>
      <c r="H18" s="51" t="e">
        <f t="shared" si="6"/>
        <v>#DIV/0!</v>
      </c>
      <c r="I18" s="128">
        <v>0</v>
      </c>
      <c r="J18" s="51" t="e">
        <f t="shared" si="0"/>
        <v>#DIV/0!</v>
      </c>
      <c r="K18" s="128">
        <v>0</v>
      </c>
      <c r="L18" s="51" t="e">
        <f t="shared" si="1"/>
        <v>#DIV/0!</v>
      </c>
      <c r="M18" s="78">
        <v>0</v>
      </c>
      <c r="N18" s="51" t="e">
        <f t="shared" si="2"/>
        <v>#DIV/0!</v>
      </c>
      <c r="O18" s="128">
        <v>0</v>
      </c>
      <c r="P18" s="51" t="e">
        <f t="shared" si="3"/>
        <v>#DIV/0!</v>
      </c>
      <c r="Q18" s="77">
        <v>0</v>
      </c>
      <c r="R18" s="51" t="e">
        <f t="shared" si="11"/>
        <v>#DIV/0!</v>
      </c>
      <c r="S18" s="129">
        <v>0</v>
      </c>
      <c r="T18" s="65" t="e">
        <f t="shared" si="7"/>
        <v>#DIV/0!</v>
      </c>
      <c r="U18" s="129">
        <v>0</v>
      </c>
      <c r="V18" s="65" t="e">
        <f>U18*F18</f>
        <v>#DIV/0!</v>
      </c>
      <c r="W18" s="130">
        <v>0</v>
      </c>
      <c r="X18" s="65" t="e">
        <f t="shared" si="9"/>
        <v>#DIV/0!</v>
      </c>
      <c r="Y18" s="127">
        <f t="shared" si="10"/>
        <v>0</v>
      </c>
    </row>
    <row r="19" spans="2:36" x14ac:dyDescent="0.3">
      <c r="B19" s="118"/>
      <c r="C19" s="120"/>
      <c r="D19" s="120"/>
      <c r="E19" s="125"/>
      <c r="F19" s="50" t="e">
        <f t="shared" si="5"/>
        <v>#DIV/0!</v>
      </c>
      <c r="G19" s="128">
        <v>0</v>
      </c>
      <c r="H19" s="51" t="e">
        <f t="shared" si="6"/>
        <v>#DIV/0!</v>
      </c>
      <c r="I19" s="128">
        <v>0</v>
      </c>
      <c r="J19" s="51" t="e">
        <f t="shared" si="0"/>
        <v>#DIV/0!</v>
      </c>
      <c r="K19" s="128">
        <v>0</v>
      </c>
      <c r="L19" s="51" t="e">
        <f t="shared" si="1"/>
        <v>#DIV/0!</v>
      </c>
      <c r="M19" s="78">
        <v>0</v>
      </c>
      <c r="N19" s="51" t="e">
        <f t="shared" si="2"/>
        <v>#DIV/0!</v>
      </c>
      <c r="O19" s="128">
        <v>0</v>
      </c>
      <c r="P19" s="51" t="e">
        <f t="shared" si="3"/>
        <v>#DIV/0!</v>
      </c>
      <c r="Q19" s="77">
        <v>0</v>
      </c>
      <c r="R19" s="51" t="e">
        <f t="shared" si="11"/>
        <v>#DIV/0!</v>
      </c>
      <c r="S19" s="129">
        <v>0</v>
      </c>
      <c r="T19" s="65" t="e">
        <f t="shared" si="7"/>
        <v>#DIV/0!</v>
      </c>
      <c r="U19" s="129">
        <v>0</v>
      </c>
      <c r="V19" s="65" t="e">
        <f t="shared" si="8"/>
        <v>#DIV/0!</v>
      </c>
      <c r="W19" s="130">
        <v>0</v>
      </c>
      <c r="X19" s="65" t="e">
        <f t="shared" si="9"/>
        <v>#DIV/0!</v>
      </c>
      <c r="Y19" s="127">
        <f t="shared" si="10"/>
        <v>0</v>
      </c>
    </row>
    <row r="20" spans="2:36" x14ac:dyDescent="0.3">
      <c r="B20" s="119"/>
      <c r="C20" s="123"/>
      <c r="D20" s="123"/>
      <c r="E20" s="124"/>
      <c r="F20" s="50" t="e">
        <f>(C20-D20)/E20</f>
        <v>#DIV/0!</v>
      </c>
      <c r="G20" s="128">
        <v>0</v>
      </c>
      <c r="H20" s="51" t="e">
        <f>G20*F20</f>
        <v>#DIV/0!</v>
      </c>
      <c r="I20" s="128">
        <v>0</v>
      </c>
      <c r="J20" s="51" t="e">
        <f>I20*F20</f>
        <v>#DIV/0!</v>
      </c>
      <c r="K20" s="128">
        <v>0</v>
      </c>
      <c r="L20" s="51" t="e">
        <f>K20*F20</f>
        <v>#DIV/0!</v>
      </c>
      <c r="M20" s="78">
        <v>0</v>
      </c>
      <c r="N20" s="51" t="e">
        <f>M20*F20</f>
        <v>#DIV/0!</v>
      </c>
      <c r="O20" s="128">
        <v>0</v>
      </c>
      <c r="P20" s="51" t="e">
        <f>O20*F20</f>
        <v>#DIV/0!</v>
      </c>
      <c r="Q20" s="77">
        <v>0</v>
      </c>
      <c r="R20" s="51" t="e">
        <f>Q20*F20</f>
        <v>#DIV/0!</v>
      </c>
      <c r="S20" s="129">
        <v>0</v>
      </c>
      <c r="T20" s="65" t="e">
        <f t="shared" si="7"/>
        <v>#DIV/0!</v>
      </c>
      <c r="U20" s="129">
        <v>0</v>
      </c>
      <c r="V20" s="65" t="e">
        <f t="shared" si="8"/>
        <v>#DIV/0!</v>
      </c>
      <c r="W20" s="130">
        <v>0</v>
      </c>
      <c r="X20" s="65" t="e">
        <f t="shared" si="9"/>
        <v>#DIV/0!</v>
      </c>
      <c r="Y20" s="127">
        <f t="shared" si="10"/>
        <v>0</v>
      </c>
    </row>
    <row r="21" spans="2:36" x14ac:dyDescent="0.3">
      <c r="B21" s="119"/>
      <c r="C21" s="123"/>
      <c r="D21" s="123"/>
      <c r="E21" s="124"/>
      <c r="F21" s="50" t="e">
        <f>(C21-D21)/E21</f>
        <v>#DIV/0!</v>
      </c>
      <c r="G21" s="128">
        <v>0</v>
      </c>
      <c r="H21" s="51" t="e">
        <f>G21*F21</f>
        <v>#DIV/0!</v>
      </c>
      <c r="I21" s="128">
        <v>0</v>
      </c>
      <c r="J21" s="51" t="e">
        <f>I21*F21</f>
        <v>#DIV/0!</v>
      </c>
      <c r="K21" s="128">
        <v>0</v>
      </c>
      <c r="L21" s="51" t="e">
        <f>K21*F21</f>
        <v>#DIV/0!</v>
      </c>
      <c r="M21" s="78">
        <v>0</v>
      </c>
      <c r="N21" s="51" t="e">
        <f>M21*F21</f>
        <v>#DIV/0!</v>
      </c>
      <c r="O21" s="128">
        <v>0</v>
      </c>
      <c r="P21" s="51" t="e">
        <f>O21*F21</f>
        <v>#DIV/0!</v>
      </c>
      <c r="Q21" s="77">
        <v>0</v>
      </c>
      <c r="R21" s="51" t="e">
        <f>Q21*F21</f>
        <v>#DIV/0!</v>
      </c>
      <c r="S21" s="129">
        <v>0</v>
      </c>
      <c r="T21" s="65" t="e">
        <f t="shared" si="7"/>
        <v>#DIV/0!</v>
      </c>
      <c r="U21" s="129">
        <v>0</v>
      </c>
      <c r="V21" s="65" t="e">
        <f t="shared" si="8"/>
        <v>#DIV/0!</v>
      </c>
      <c r="W21" s="130">
        <v>0</v>
      </c>
      <c r="X21" s="65" t="e">
        <f t="shared" si="9"/>
        <v>#DIV/0!</v>
      </c>
      <c r="Y21" s="127">
        <f t="shared" si="10"/>
        <v>0</v>
      </c>
    </row>
    <row r="22" spans="2:36" x14ac:dyDescent="0.3">
      <c r="B22" s="121"/>
      <c r="C22" s="123"/>
      <c r="D22" s="123"/>
      <c r="E22" s="124"/>
      <c r="F22" s="262" t="e">
        <f>(C22-D22)/E22</f>
        <v>#DIV/0!</v>
      </c>
      <c r="G22" s="128">
        <v>0</v>
      </c>
      <c r="H22" s="51" t="e">
        <f>G22*F22</f>
        <v>#DIV/0!</v>
      </c>
      <c r="I22" s="128">
        <v>0</v>
      </c>
      <c r="J22" s="51" t="e">
        <f>I22*F22</f>
        <v>#DIV/0!</v>
      </c>
      <c r="K22" s="128">
        <v>0</v>
      </c>
      <c r="L22" s="51" t="e">
        <f>K22*F22</f>
        <v>#DIV/0!</v>
      </c>
      <c r="M22" s="78">
        <v>0</v>
      </c>
      <c r="N22" s="51" t="e">
        <f>M22*F22</f>
        <v>#DIV/0!</v>
      </c>
      <c r="O22" s="128">
        <v>0</v>
      </c>
      <c r="P22" s="51" t="e">
        <f>O22*F22</f>
        <v>#DIV/0!</v>
      </c>
      <c r="Q22" s="77">
        <v>0</v>
      </c>
      <c r="R22" s="51" t="e">
        <f>Q22*F22</f>
        <v>#DIV/0!</v>
      </c>
      <c r="S22" s="129">
        <v>0</v>
      </c>
      <c r="T22" s="65" t="e">
        <f t="shared" si="7"/>
        <v>#DIV/0!</v>
      </c>
      <c r="U22" s="129">
        <v>0</v>
      </c>
      <c r="V22" s="65" t="e">
        <f t="shared" si="8"/>
        <v>#DIV/0!</v>
      </c>
      <c r="W22" s="130">
        <v>0</v>
      </c>
      <c r="X22" s="65" t="e">
        <f t="shared" si="9"/>
        <v>#DIV/0!</v>
      </c>
      <c r="Y22" s="127">
        <f t="shared" si="10"/>
        <v>0</v>
      </c>
    </row>
    <row r="23" spans="2:36" x14ac:dyDescent="0.3">
      <c r="B23" s="7"/>
      <c r="C23" s="7"/>
      <c r="D23" s="7"/>
      <c r="E23" s="7"/>
      <c r="F23" s="50"/>
      <c r="G23" s="46"/>
      <c r="H23" s="51"/>
      <c r="I23" s="46"/>
      <c r="J23" s="51"/>
      <c r="K23" s="46"/>
      <c r="L23" s="51"/>
      <c r="M23" s="78"/>
      <c r="N23" s="51"/>
      <c r="O23" s="46"/>
      <c r="P23" s="51"/>
      <c r="Q23" s="78"/>
      <c r="R23" s="51"/>
      <c r="S23" s="129"/>
      <c r="T23" s="65"/>
      <c r="U23" s="129"/>
      <c r="V23" s="65"/>
      <c r="W23" s="129"/>
      <c r="X23" s="65"/>
    </row>
    <row r="24" spans="2:36" x14ac:dyDescent="0.3">
      <c r="B24" s="7"/>
      <c r="C24" s="7"/>
      <c r="D24" s="7"/>
      <c r="E24" s="7"/>
      <c r="F24" s="50"/>
      <c r="G24" s="46"/>
      <c r="H24" s="51"/>
      <c r="I24" s="46"/>
      <c r="J24" s="51"/>
      <c r="K24" s="46"/>
      <c r="L24" s="51"/>
      <c r="M24" s="78"/>
      <c r="N24" s="51"/>
      <c r="O24" s="46"/>
      <c r="P24" s="51"/>
      <c r="Q24" s="78"/>
      <c r="R24" s="51"/>
      <c r="S24" s="129"/>
      <c r="T24" s="65"/>
      <c r="U24" s="129"/>
      <c r="V24" s="65"/>
      <c r="W24" s="129"/>
      <c r="X24" s="65"/>
    </row>
    <row r="25" spans="2:36" x14ac:dyDescent="0.3">
      <c r="B25" s="6"/>
      <c r="C25" s="6"/>
      <c r="D25" s="6"/>
      <c r="E25" s="6"/>
      <c r="F25" s="50"/>
      <c r="G25" s="46"/>
      <c r="H25" s="51"/>
      <c r="I25" s="46"/>
      <c r="J25" s="51"/>
      <c r="K25" s="46"/>
      <c r="L25" s="51"/>
      <c r="M25" s="78"/>
      <c r="N25" s="51"/>
      <c r="O25" s="46"/>
      <c r="P25" s="51"/>
      <c r="Q25" s="78"/>
      <c r="R25" s="51"/>
      <c r="S25" s="129"/>
      <c r="T25" s="65"/>
      <c r="U25" s="129"/>
      <c r="V25" s="65"/>
      <c r="W25" s="129"/>
      <c r="X25" s="65"/>
    </row>
    <row r="26" spans="2:36" x14ac:dyDescent="0.3">
      <c r="B26" s="6"/>
      <c r="C26" s="6"/>
      <c r="D26" s="6"/>
      <c r="E26" s="6"/>
      <c r="F26" s="50"/>
      <c r="G26" s="46"/>
      <c r="H26" s="51"/>
      <c r="I26" s="46"/>
      <c r="J26" s="51"/>
      <c r="K26" s="46"/>
      <c r="L26" s="51"/>
      <c r="M26" s="78"/>
      <c r="N26" s="51"/>
      <c r="O26" s="46"/>
      <c r="P26" s="51"/>
      <c r="Q26" s="78"/>
      <c r="R26" s="51"/>
      <c r="S26" s="129"/>
      <c r="T26" s="65"/>
      <c r="U26" s="129"/>
      <c r="V26" s="65"/>
      <c r="W26" s="129"/>
      <c r="X26" s="65"/>
    </row>
    <row r="27" spans="2:36" x14ac:dyDescent="0.3">
      <c r="B27" s="6"/>
      <c r="C27" s="6"/>
      <c r="D27" s="6"/>
      <c r="E27" s="6"/>
      <c r="F27" s="50"/>
      <c r="G27" s="46"/>
      <c r="H27" s="51"/>
      <c r="I27" s="46"/>
      <c r="J27" s="51"/>
      <c r="K27" s="46"/>
      <c r="L27" s="51"/>
      <c r="M27" s="78"/>
      <c r="N27" s="51"/>
      <c r="O27" s="46"/>
      <c r="P27" s="51"/>
      <c r="Q27" s="78"/>
      <c r="R27" s="51"/>
      <c r="S27" s="129"/>
      <c r="T27" s="65"/>
      <c r="U27" s="129"/>
      <c r="V27" s="65"/>
      <c r="W27" s="129"/>
      <c r="X27" s="65"/>
    </row>
    <row r="28" spans="2:36" x14ac:dyDescent="0.3">
      <c r="B28" s="6"/>
      <c r="C28" s="6"/>
      <c r="D28" s="6"/>
      <c r="E28" s="6"/>
      <c r="F28" s="50"/>
      <c r="G28" s="46"/>
      <c r="H28" s="51"/>
      <c r="I28" s="46"/>
      <c r="J28" s="51"/>
      <c r="K28" s="46"/>
      <c r="L28" s="51"/>
      <c r="M28" s="78"/>
      <c r="N28" s="51"/>
      <c r="O28" s="46"/>
      <c r="P28" s="51"/>
      <c r="Q28" s="78"/>
      <c r="R28" s="51"/>
      <c r="S28" s="129"/>
      <c r="T28" s="65"/>
      <c r="U28" s="129"/>
      <c r="V28" s="65"/>
      <c r="W28" s="129"/>
      <c r="X28" s="65"/>
    </row>
    <row r="29" spans="2:36" x14ac:dyDescent="0.3">
      <c r="B29" s="6"/>
      <c r="C29" s="6"/>
      <c r="D29" s="6"/>
      <c r="E29" s="6"/>
      <c r="F29" s="50"/>
      <c r="G29" s="46"/>
      <c r="H29" s="51"/>
      <c r="I29" s="46"/>
      <c r="J29" s="51"/>
      <c r="K29" s="46"/>
      <c r="L29" s="51"/>
      <c r="M29" s="78"/>
      <c r="N29" s="51"/>
      <c r="O29" s="46"/>
      <c r="P29" s="51"/>
      <c r="Q29" s="78"/>
      <c r="R29" s="51"/>
      <c r="S29" s="129"/>
      <c r="T29" s="65"/>
      <c r="U29" s="129"/>
      <c r="V29" s="65"/>
      <c r="W29" s="129"/>
      <c r="X29" s="65"/>
    </row>
    <row r="30" spans="2:36" ht="28.2" customHeight="1" x14ac:dyDescent="0.3">
      <c r="B30" s="25"/>
      <c r="C30" s="25"/>
      <c r="D30" s="25"/>
      <c r="E30" s="57" t="s">
        <v>6</v>
      </c>
      <c r="F30" s="64" t="e">
        <f>SUM(F7:F29)</f>
        <v>#DIV/0!</v>
      </c>
      <c r="G30" s="26"/>
      <c r="H30" s="55" t="e">
        <f>SUM(H7:H29)</f>
        <v>#DIV/0!</v>
      </c>
      <c r="I30" s="27"/>
      <c r="J30" s="55" t="e">
        <f>SUM(J7:J29)</f>
        <v>#DIV/0!</v>
      </c>
      <c r="K30" s="27"/>
      <c r="L30" s="55" t="e">
        <f>SUM(L7:L29)</f>
        <v>#DIV/0!</v>
      </c>
      <c r="M30" s="26"/>
      <c r="N30" s="65" t="e">
        <f>SUM(N7:N29)</f>
        <v>#DIV/0!</v>
      </c>
      <c r="O30" s="27"/>
      <c r="P30" s="55" t="e">
        <f>SUM(P7:P29)</f>
        <v>#DIV/0!</v>
      </c>
      <c r="Q30" s="27"/>
      <c r="R30" s="55" t="e">
        <f>SUM(R7:R29)</f>
        <v>#DIV/0!</v>
      </c>
      <c r="S30" s="55"/>
      <c r="T30" s="55" t="e">
        <f t="shared" ref="T30:X30" si="12">SUM(T7:T29)</f>
        <v>#DIV/0!</v>
      </c>
      <c r="U30" s="55"/>
      <c r="V30" s="55" t="e">
        <f t="shared" si="12"/>
        <v>#DIV/0!</v>
      </c>
      <c r="W30" s="55"/>
      <c r="X30" s="55" t="e">
        <f t="shared" si="12"/>
        <v>#DIV/0!</v>
      </c>
      <c r="Y30" s="15"/>
      <c r="Z30" s="25"/>
      <c r="AA30" s="25"/>
      <c r="AB30" s="25"/>
      <c r="AC30" s="25"/>
    </row>
    <row r="31" spans="2:36" ht="13.2" customHeight="1" x14ac:dyDescent="0.25">
      <c r="B31" s="15"/>
      <c r="C31" s="15"/>
      <c r="D31" s="15"/>
      <c r="E31" s="15"/>
      <c r="F31" s="105" t="e">
        <f>SUM(G30:X30)</f>
        <v>#DIV/0!</v>
      </c>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2:36" ht="13.2" customHeight="1" x14ac:dyDescent="0.25">
      <c r="B32" s="15"/>
      <c r="C32" s="15"/>
      <c r="D32" s="15"/>
      <c r="E32" s="15"/>
      <c r="F32" s="15"/>
      <c r="G32" s="2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2:2" x14ac:dyDescent="0.25">
      <c r="B33" s="5" t="s">
        <v>5</v>
      </c>
    </row>
  </sheetData>
  <mergeCells count="3">
    <mergeCell ref="B5:F5"/>
    <mergeCell ref="G5:X5"/>
    <mergeCell ref="B4:F4"/>
  </mergeCells>
  <pageMargins left="0.7" right="0.7" top="0.75" bottom="0.75" header="0.3" footer="0.3"/>
  <pageSetup paperSize="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Z28"/>
  <sheetViews>
    <sheetView workbookViewId="0">
      <selection activeCell="E32" sqref="E32"/>
    </sheetView>
  </sheetViews>
  <sheetFormatPr defaultColWidth="8.77734375" defaultRowHeight="13.8" x14ac:dyDescent="0.25"/>
  <cols>
    <col min="1" max="1" width="6.44140625" style="5" customWidth="1"/>
    <col min="2" max="2" width="31.44140625" style="5" customWidth="1"/>
    <col min="3" max="3" width="14.109375" style="5" customWidth="1"/>
    <col min="4" max="5" width="18.109375" style="5" customWidth="1"/>
    <col min="6" max="6" width="17.33203125" style="5" customWidth="1"/>
    <col min="7" max="7" width="13" style="5" customWidth="1"/>
    <col min="8" max="8" width="11.109375" style="5" customWidth="1"/>
    <col min="9" max="9" width="11.6640625" style="5" customWidth="1"/>
    <col min="10" max="10" width="10.77734375" style="5" customWidth="1"/>
    <col min="11" max="11" width="15.33203125" style="5" customWidth="1"/>
    <col min="12" max="12" width="13.6640625" style="5" bestFit="1" customWidth="1"/>
    <col min="13" max="13" width="14.77734375" style="5" bestFit="1" customWidth="1"/>
    <col min="14" max="14" width="11.77734375" style="5" customWidth="1"/>
    <col min="15" max="15" width="12.6640625" style="5" customWidth="1"/>
    <col min="16" max="16" width="11.33203125" style="5" bestFit="1" customWidth="1"/>
    <col min="17" max="17" width="12" style="5" customWidth="1"/>
    <col min="18" max="18" width="11.33203125" style="5" bestFit="1" customWidth="1"/>
    <col min="19" max="19" width="11.77734375" style="5" customWidth="1"/>
    <col min="20" max="20" width="9.44140625" style="5" customWidth="1"/>
    <col min="21" max="21" width="9.33203125" style="5" customWidth="1"/>
    <col min="22" max="22" width="10.109375" style="5" customWidth="1"/>
    <col min="23" max="23" width="9.109375" style="5" customWidth="1"/>
    <col min="24" max="24" width="10.109375" style="5" customWidth="1"/>
    <col min="25" max="25" width="10.33203125" style="5" customWidth="1"/>
    <col min="26" max="16384" width="8.77734375" style="5"/>
  </cols>
  <sheetData>
    <row r="2" spans="2:26" ht="18" x14ac:dyDescent="0.35">
      <c r="B2" s="260" t="s">
        <v>165</v>
      </c>
      <c r="C2" s="260"/>
      <c r="D2" s="260"/>
      <c r="E2" s="260"/>
      <c r="F2" s="260"/>
      <c r="G2" s="5" t="s">
        <v>175</v>
      </c>
      <c r="H2" s="29"/>
      <c r="I2" s="29"/>
      <c r="J2" s="29"/>
      <c r="K2" s="29"/>
      <c r="L2" s="29"/>
      <c r="M2" s="29"/>
      <c r="N2" s="29"/>
      <c r="O2" s="29"/>
    </row>
    <row r="3" spans="2:26" x14ac:dyDescent="0.3">
      <c r="B3" s="29"/>
      <c r="D3" s="29"/>
      <c r="E3" s="29"/>
      <c r="F3" s="29"/>
      <c r="G3" s="29"/>
      <c r="H3" s="29"/>
      <c r="I3" s="29"/>
      <c r="J3" s="29"/>
      <c r="K3" s="29"/>
      <c r="L3" s="29"/>
      <c r="M3" s="29"/>
      <c r="N3" s="29"/>
      <c r="O3" s="29"/>
    </row>
    <row r="4" spans="2:26" x14ac:dyDescent="0.25">
      <c r="B4" s="261" t="s">
        <v>16</v>
      </c>
      <c r="C4" s="261" t="s">
        <v>17</v>
      </c>
      <c r="D4" s="261" t="s">
        <v>80</v>
      </c>
      <c r="E4" s="261" t="s">
        <v>18</v>
      </c>
      <c r="F4" s="261" t="s">
        <v>19</v>
      </c>
      <c r="G4" s="261" t="s">
        <v>20</v>
      </c>
      <c r="H4" s="258" t="s">
        <v>58</v>
      </c>
      <c r="I4" s="258"/>
      <c r="J4" s="258"/>
      <c r="K4" s="258"/>
      <c r="L4" s="258"/>
      <c r="M4" s="258"/>
      <c r="N4" s="258"/>
      <c r="O4" s="258"/>
      <c r="P4" s="258"/>
      <c r="Q4" s="258"/>
      <c r="R4" s="258"/>
      <c r="S4" s="258"/>
      <c r="T4" s="258"/>
      <c r="U4" s="258"/>
      <c r="V4" s="258"/>
      <c r="W4" s="258"/>
      <c r="X4" s="258"/>
      <c r="Y4" s="258"/>
    </row>
    <row r="5" spans="2:26" ht="69" x14ac:dyDescent="0.25">
      <c r="B5" s="261"/>
      <c r="C5" s="261"/>
      <c r="D5" s="261"/>
      <c r="E5" s="261"/>
      <c r="F5" s="261"/>
      <c r="G5" s="261"/>
      <c r="H5" s="37" t="s">
        <v>53</v>
      </c>
      <c r="I5" s="37" t="s">
        <v>45</v>
      </c>
      <c r="J5" s="37" t="s">
        <v>49</v>
      </c>
      <c r="K5" s="37" t="s">
        <v>50</v>
      </c>
      <c r="L5" s="37" t="s">
        <v>37</v>
      </c>
      <c r="M5" s="37" t="s">
        <v>30</v>
      </c>
      <c r="N5" s="37" t="s">
        <v>87</v>
      </c>
      <c r="O5" s="37" t="s">
        <v>86</v>
      </c>
      <c r="P5" s="37" t="s">
        <v>38</v>
      </c>
      <c r="Q5" s="37" t="s">
        <v>32</v>
      </c>
      <c r="R5" s="37" t="s">
        <v>39</v>
      </c>
      <c r="S5" s="37" t="s">
        <v>34</v>
      </c>
      <c r="T5" s="82" t="s">
        <v>102</v>
      </c>
      <c r="U5" s="82" t="s">
        <v>101</v>
      </c>
      <c r="V5" s="82" t="s">
        <v>129</v>
      </c>
      <c r="W5" s="82" t="s">
        <v>103</v>
      </c>
      <c r="X5" s="82" t="s">
        <v>105</v>
      </c>
      <c r="Y5" s="82" t="s">
        <v>104</v>
      </c>
    </row>
    <row r="6" spans="2:26" x14ac:dyDescent="0.3">
      <c r="B6" s="132"/>
      <c r="C6" s="131"/>
      <c r="D6" s="131"/>
      <c r="E6" s="67">
        <f>C6-D6</f>
        <v>0</v>
      </c>
      <c r="F6" s="133"/>
      <c r="G6" s="51" t="e">
        <f>E6/F6</f>
        <v>#DIV/0!</v>
      </c>
      <c r="H6" s="46">
        <v>0</v>
      </c>
      <c r="I6" s="51" t="e">
        <f>H6*G6</f>
        <v>#DIV/0!</v>
      </c>
      <c r="J6" s="46">
        <v>0</v>
      </c>
      <c r="K6" s="51" t="e">
        <f>J6*G6</f>
        <v>#DIV/0!</v>
      </c>
      <c r="L6" s="46">
        <v>0</v>
      </c>
      <c r="M6" s="51" t="e">
        <f>L6*G6</f>
        <v>#DIV/0!</v>
      </c>
      <c r="N6" s="77">
        <v>0</v>
      </c>
      <c r="O6" s="53" t="e">
        <f>N6*G6</f>
        <v>#DIV/0!</v>
      </c>
      <c r="P6" s="46">
        <v>0</v>
      </c>
      <c r="Q6" s="51" t="e">
        <f>P6*G6</f>
        <v>#DIV/0!</v>
      </c>
      <c r="R6" s="77">
        <v>0</v>
      </c>
      <c r="S6" s="53" t="e">
        <f>R6*G6</f>
        <v>#DIV/0!</v>
      </c>
      <c r="T6" s="77">
        <v>0</v>
      </c>
      <c r="U6" s="63" t="e">
        <f>T6*G6</f>
        <v>#DIV/0!</v>
      </c>
      <c r="V6" s="77">
        <v>0</v>
      </c>
      <c r="W6" s="63" t="e">
        <f>V6*G6</f>
        <v>#DIV/0!</v>
      </c>
      <c r="X6" s="77">
        <v>0</v>
      </c>
      <c r="Y6" s="63" t="e">
        <f>X6*G6</f>
        <v>#DIV/0!</v>
      </c>
      <c r="Z6" s="106">
        <f>X6+V6+T6+R6+P6+N6+L6+J6+H6</f>
        <v>0</v>
      </c>
    </row>
    <row r="7" spans="2:26" x14ac:dyDescent="0.3">
      <c r="B7" s="132"/>
      <c r="C7" s="131"/>
      <c r="D7" s="131"/>
      <c r="E7" s="67">
        <f t="shared" ref="E7:E26" si="0">C7-D7</f>
        <v>0</v>
      </c>
      <c r="F7" s="133"/>
      <c r="G7" s="51" t="e">
        <f>E7/F7</f>
        <v>#DIV/0!</v>
      </c>
      <c r="H7" s="46">
        <v>0</v>
      </c>
      <c r="I7" s="51" t="e">
        <f>H7*G7</f>
        <v>#DIV/0!</v>
      </c>
      <c r="J7" s="128">
        <v>0</v>
      </c>
      <c r="K7" s="51" t="e">
        <f>J7*G7</f>
        <v>#DIV/0!</v>
      </c>
      <c r="L7" s="46">
        <v>0</v>
      </c>
      <c r="M7" s="51" t="e">
        <f>L7*G7</f>
        <v>#DIV/0!</v>
      </c>
      <c r="N7" s="77">
        <v>0</v>
      </c>
      <c r="O7" s="53" t="e">
        <f t="shared" ref="O7:O8" si="1">N7*G7</f>
        <v>#DIV/0!</v>
      </c>
      <c r="P7" s="46">
        <v>0</v>
      </c>
      <c r="Q7" s="51" t="e">
        <f>P7*G7</f>
        <v>#DIV/0!</v>
      </c>
      <c r="R7" s="77">
        <v>0</v>
      </c>
      <c r="S7" s="53" t="e">
        <f>R7*G7</f>
        <v>#DIV/0!</v>
      </c>
      <c r="T7" s="77">
        <v>0</v>
      </c>
      <c r="U7" s="63" t="e">
        <f t="shared" ref="U7:U8" si="2">T7*G7</f>
        <v>#DIV/0!</v>
      </c>
      <c r="V7" s="77">
        <v>0</v>
      </c>
      <c r="W7" s="63" t="e">
        <f t="shared" ref="W7:W8" si="3">V7*G7</f>
        <v>#DIV/0!</v>
      </c>
      <c r="X7" s="77">
        <v>0</v>
      </c>
      <c r="Y7" s="63" t="e">
        <f t="shared" ref="Y7:Y8" si="4">X7*G7</f>
        <v>#DIV/0!</v>
      </c>
      <c r="Z7" s="106">
        <f t="shared" ref="Z7:Z8" si="5">X7+V7+T7+R7+P7+N7+L7+J7+H7</f>
        <v>0</v>
      </c>
    </row>
    <row r="8" spans="2:26" x14ac:dyDescent="0.3">
      <c r="B8" s="35"/>
      <c r="C8" s="131"/>
      <c r="D8" s="131"/>
      <c r="E8" s="67">
        <f t="shared" si="0"/>
        <v>0</v>
      </c>
      <c r="F8" s="133"/>
      <c r="G8" s="51" t="e">
        <f t="shared" ref="G8" si="6">E8/F8</f>
        <v>#DIV/0!</v>
      </c>
      <c r="H8" s="46">
        <v>0</v>
      </c>
      <c r="I8" s="51" t="e">
        <f>H8*G8</f>
        <v>#DIV/0!</v>
      </c>
      <c r="J8" s="128">
        <v>0</v>
      </c>
      <c r="K8" s="51" t="e">
        <f>J8*G8</f>
        <v>#DIV/0!</v>
      </c>
      <c r="L8" s="46">
        <v>0</v>
      </c>
      <c r="M8" s="51" t="e">
        <f>L8*G8</f>
        <v>#DIV/0!</v>
      </c>
      <c r="N8" s="77">
        <v>0</v>
      </c>
      <c r="O8" s="53" t="e">
        <f t="shared" si="1"/>
        <v>#DIV/0!</v>
      </c>
      <c r="P8" s="46">
        <v>0</v>
      </c>
      <c r="Q8" s="51" t="e">
        <f>P8*G8</f>
        <v>#DIV/0!</v>
      </c>
      <c r="R8" s="77">
        <v>0</v>
      </c>
      <c r="S8" s="53" t="e">
        <f>R8*G8</f>
        <v>#DIV/0!</v>
      </c>
      <c r="T8" s="77">
        <v>0</v>
      </c>
      <c r="U8" s="63" t="e">
        <f t="shared" si="2"/>
        <v>#DIV/0!</v>
      </c>
      <c r="V8" s="77">
        <v>0</v>
      </c>
      <c r="W8" s="63" t="e">
        <f t="shared" si="3"/>
        <v>#DIV/0!</v>
      </c>
      <c r="X8" s="77">
        <v>0</v>
      </c>
      <c r="Y8" s="63" t="e">
        <f t="shared" si="4"/>
        <v>#DIV/0!</v>
      </c>
      <c r="Z8" s="106">
        <f t="shared" si="5"/>
        <v>0</v>
      </c>
    </row>
    <row r="9" spans="2:26" x14ac:dyDescent="0.3">
      <c r="B9" s="12"/>
      <c r="C9" s="8"/>
      <c r="D9" s="8"/>
      <c r="E9" s="67">
        <f t="shared" si="0"/>
        <v>0</v>
      </c>
      <c r="F9" s="30"/>
      <c r="G9" s="51"/>
      <c r="H9" s="46"/>
      <c r="I9" s="51"/>
      <c r="J9" s="46"/>
      <c r="K9" s="51"/>
      <c r="L9" s="46"/>
      <c r="M9" s="51"/>
      <c r="N9" s="77"/>
      <c r="O9" s="53"/>
      <c r="P9" s="46"/>
      <c r="Q9" s="51"/>
      <c r="R9" s="77"/>
      <c r="S9" s="53"/>
      <c r="T9" s="77"/>
      <c r="U9" s="63"/>
      <c r="V9" s="77"/>
      <c r="W9" s="63"/>
      <c r="X9" s="77"/>
      <c r="Y9" s="63"/>
    </row>
    <row r="10" spans="2:26" x14ac:dyDescent="0.3">
      <c r="B10" s="12"/>
      <c r="C10" s="8"/>
      <c r="D10" s="8"/>
      <c r="E10" s="67">
        <f t="shared" si="0"/>
        <v>0</v>
      </c>
      <c r="F10" s="30"/>
      <c r="G10" s="51"/>
      <c r="H10" s="46"/>
      <c r="I10" s="51"/>
      <c r="J10" s="46"/>
      <c r="K10" s="51"/>
      <c r="L10" s="46"/>
      <c r="M10" s="51"/>
      <c r="N10" s="77"/>
      <c r="O10" s="53"/>
      <c r="P10" s="46"/>
      <c r="Q10" s="51"/>
      <c r="R10" s="77"/>
      <c r="S10" s="53"/>
      <c r="T10" s="77"/>
      <c r="U10" s="63"/>
      <c r="V10" s="77"/>
      <c r="W10" s="63"/>
      <c r="X10" s="77"/>
      <c r="Y10" s="63"/>
    </row>
    <row r="11" spans="2:26" x14ac:dyDescent="0.3">
      <c r="B11" s="12"/>
      <c r="C11" s="8"/>
      <c r="D11" s="8"/>
      <c r="E11" s="67">
        <f t="shared" si="0"/>
        <v>0</v>
      </c>
      <c r="F11" s="30"/>
      <c r="G11" s="51"/>
      <c r="H11" s="46"/>
      <c r="I11" s="51"/>
      <c r="J11" s="46"/>
      <c r="K11" s="51"/>
      <c r="L11" s="46"/>
      <c r="M11" s="51"/>
      <c r="N11" s="77"/>
      <c r="O11" s="53"/>
      <c r="P11" s="46"/>
      <c r="Q11" s="51"/>
      <c r="R11" s="77"/>
      <c r="S11" s="53"/>
      <c r="T11" s="77"/>
      <c r="U11" s="63"/>
      <c r="V11" s="77"/>
      <c r="W11" s="63"/>
      <c r="X11" s="77"/>
      <c r="Y11" s="63"/>
    </row>
    <row r="12" spans="2:26" x14ac:dyDescent="0.3">
      <c r="B12" s="12"/>
      <c r="C12" s="8"/>
      <c r="D12" s="8"/>
      <c r="E12" s="67">
        <f t="shared" si="0"/>
        <v>0</v>
      </c>
      <c r="F12" s="30"/>
      <c r="G12" s="51"/>
      <c r="H12" s="46"/>
      <c r="I12" s="51"/>
      <c r="J12" s="46"/>
      <c r="K12" s="51"/>
      <c r="L12" s="46"/>
      <c r="M12" s="51"/>
      <c r="N12" s="77"/>
      <c r="O12" s="53"/>
      <c r="P12" s="46"/>
      <c r="Q12" s="51"/>
      <c r="R12" s="77"/>
      <c r="S12" s="53"/>
      <c r="T12" s="77"/>
      <c r="U12" s="63"/>
      <c r="V12" s="77"/>
      <c r="W12" s="63"/>
      <c r="X12" s="77"/>
      <c r="Y12" s="63"/>
    </row>
    <row r="13" spans="2:26" x14ac:dyDescent="0.3">
      <c r="B13" s="12"/>
      <c r="C13" s="8"/>
      <c r="D13" s="8"/>
      <c r="E13" s="67">
        <f t="shared" si="0"/>
        <v>0</v>
      </c>
      <c r="F13" s="30"/>
      <c r="G13" s="51"/>
      <c r="H13" s="46"/>
      <c r="I13" s="51"/>
      <c r="J13" s="46"/>
      <c r="K13" s="51"/>
      <c r="L13" s="46"/>
      <c r="M13" s="51"/>
      <c r="N13" s="77"/>
      <c r="O13" s="53"/>
      <c r="P13" s="46"/>
      <c r="Q13" s="51"/>
      <c r="R13" s="77"/>
      <c r="S13" s="53"/>
      <c r="T13" s="77"/>
      <c r="U13" s="63"/>
      <c r="V13" s="77"/>
      <c r="W13" s="63"/>
      <c r="X13" s="77"/>
      <c r="Y13" s="63"/>
    </row>
    <row r="14" spans="2:26" x14ac:dyDescent="0.3">
      <c r="B14" s="12"/>
      <c r="C14" s="8"/>
      <c r="D14" s="8"/>
      <c r="E14" s="67">
        <f t="shared" si="0"/>
        <v>0</v>
      </c>
      <c r="F14" s="30"/>
      <c r="G14" s="51"/>
      <c r="H14" s="46"/>
      <c r="I14" s="51"/>
      <c r="J14" s="46"/>
      <c r="K14" s="51"/>
      <c r="L14" s="46"/>
      <c r="M14" s="51"/>
      <c r="N14" s="77"/>
      <c r="O14" s="53"/>
      <c r="P14" s="46"/>
      <c r="Q14" s="51"/>
      <c r="R14" s="77"/>
      <c r="S14" s="53"/>
      <c r="T14" s="77"/>
      <c r="U14" s="63"/>
      <c r="V14" s="77"/>
      <c r="W14" s="63"/>
      <c r="X14" s="77"/>
      <c r="Y14" s="63"/>
    </row>
    <row r="15" spans="2:26" x14ac:dyDescent="0.3">
      <c r="B15" s="12"/>
      <c r="C15" s="8"/>
      <c r="D15" s="8"/>
      <c r="E15" s="67">
        <f t="shared" si="0"/>
        <v>0</v>
      </c>
      <c r="F15" s="30"/>
      <c r="G15" s="51"/>
      <c r="H15" s="46"/>
      <c r="I15" s="51"/>
      <c r="J15" s="46"/>
      <c r="K15" s="51"/>
      <c r="L15" s="46"/>
      <c r="M15" s="51"/>
      <c r="N15" s="77"/>
      <c r="O15" s="53"/>
      <c r="P15" s="46"/>
      <c r="Q15" s="51"/>
      <c r="R15" s="77"/>
      <c r="S15" s="53"/>
      <c r="T15" s="77"/>
      <c r="U15" s="63"/>
      <c r="V15" s="77"/>
      <c r="W15" s="63"/>
      <c r="X15" s="77"/>
      <c r="Y15" s="63"/>
    </row>
    <row r="16" spans="2:26" x14ac:dyDescent="0.3">
      <c r="B16" s="12"/>
      <c r="C16" s="8"/>
      <c r="D16" s="8"/>
      <c r="E16" s="67">
        <f t="shared" si="0"/>
        <v>0</v>
      </c>
      <c r="F16" s="30"/>
      <c r="G16" s="51"/>
      <c r="H16" s="46"/>
      <c r="I16" s="51"/>
      <c r="J16" s="46"/>
      <c r="K16" s="51"/>
      <c r="L16" s="46"/>
      <c r="M16" s="51"/>
      <c r="N16" s="77"/>
      <c r="O16" s="53"/>
      <c r="P16" s="46"/>
      <c r="Q16" s="51"/>
      <c r="R16" s="77"/>
      <c r="S16" s="53"/>
      <c r="T16" s="77"/>
      <c r="U16" s="63"/>
      <c r="V16" s="77"/>
      <c r="W16" s="63"/>
      <c r="X16" s="77"/>
      <c r="Y16" s="63"/>
    </row>
    <row r="17" spans="2:25" x14ac:dyDescent="0.3">
      <c r="B17" s="12"/>
      <c r="C17" s="8"/>
      <c r="D17" s="8"/>
      <c r="E17" s="67">
        <f t="shared" si="0"/>
        <v>0</v>
      </c>
      <c r="F17" s="30"/>
      <c r="G17" s="51"/>
      <c r="H17" s="46"/>
      <c r="I17" s="51"/>
      <c r="J17" s="46"/>
      <c r="K17" s="51"/>
      <c r="L17" s="46"/>
      <c r="M17" s="51"/>
      <c r="N17" s="77"/>
      <c r="O17" s="53"/>
      <c r="P17" s="46"/>
      <c r="Q17" s="51"/>
      <c r="R17" s="77"/>
      <c r="S17" s="53"/>
      <c r="T17" s="77"/>
      <c r="U17" s="63"/>
      <c r="V17" s="77"/>
      <c r="W17" s="63"/>
      <c r="X17" s="77"/>
      <c r="Y17" s="63"/>
    </row>
    <row r="18" spans="2:25" x14ac:dyDescent="0.3">
      <c r="B18" s="12"/>
      <c r="C18" s="8"/>
      <c r="D18" s="8"/>
      <c r="E18" s="67">
        <f t="shared" si="0"/>
        <v>0</v>
      </c>
      <c r="F18" s="30"/>
      <c r="G18" s="51"/>
      <c r="H18" s="46"/>
      <c r="I18" s="51"/>
      <c r="J18" s="46"/>
      <c r="K18" s="51"/>
      <c r="L18" s="46"/>
      <c r="M18" s="51"/>
      <c r="N18" s="77"/>
      <c r="O18" s="53"/>
      <c r="P18" s="46"/>
      <c r="Q18" s="51"/>
      <c r="R18" s="77"/>
      <c r="S18" s="53"/>
      <c r="T18" s="77"/>
      <c r="U18" s="63"/>
      <c r="V18" s="77"/>
      <c r="W18" s="63"/>
      <c r="X18" s="77"/>
      <c r="Y18" s="63"/>
    </row>
    <row r="19" spans="2:25" x14ac:dyDescent="0.3">
      <c r="B19" s="12"/>
      <c r="C19" s="8"/>
      <c r="D19" s="8"/>
      <c r="E19" s="67">
        <f t="shared" si="0"/>
        <v>0</v>
      </c>
      <c r="F19" s="30"/>
      <c r="G19" s="51"/>
      <c r="H19" s="46"/>
      <c r="I19" s="51"/>
      <c r="J19" s="46"/>
      <c r="K19" s="51"/>
      <c r="L19" s="46"/>
      <c r="M19" s="51"/>
      <c r="N19" s="77"/>
      <c r="O19" s="53"/>
      <c r="P19" s="46"/>
      <c r="Q19" s="51"/>
      <c r="R19" s="77"/>
      <c r="S19" s="53"/>
      <c r="T19" s="77"/>
      <c r="U19" s="63"/>
      <c r="V19" s="77"/>
      <c r="W19" s="63"/>
      <c r="X19" s="77"/>
      <c r="Y19" s="63"/>
    </row>
    <row r="20" spans="2:25" x14ac:dyDescent="0.3">
      <c r="B20" s="12"/>
      <c r="C20" s="8"/>
      <c r="D20" s="8"/>
      <c r="E20" s="67">
        <f t="shared" si="0"/>
        <v>0</v>
      </c>
      <c r="F20" s="30"/>
      <c r="G20" s="51"/>
      <c r="H20" s="46"/>
      <c r="I20" s="51"/>
      <c r="J20" s="46"/>
      <c r="K20" s="51"/>
      <c r="L20" s="46"/>
      <c r="M20" s="51"/>
      <c r="N20" s="77"/>
      <c r="O20" s="53"/>
      <c r="P20" s="46"/>
      <c r="Q20" s="51"/>
      <c r="R20" s="77"/>
      <c r="S20" s="53"/>
      <c r="T20" s="77"/>
      <c r="U20" s="63"/>
      <c r="V20" s="77"/>
      <c r="W20" s="63"/>
      <c r="X20" s="77"/>
      <c r="Y20" s="63"/>
    </row>
    <row r="21" spans="2:25" x14ac:dyDescent="0.3">
      <c r="B21" s="12"/>
      <c r="C21" s="8"/>
      <c r="D21" s="8"/>
      <c r="E21" s="67">
        <f t="shared" si="0"/>
        <v>0</v>
      </c>
      <c r="F21" s="30"/>
      <c r="G21" s="51"/>
      <c r="H21" s="46"/>
      <c r="I21" s="51"/>
      <c r="J21" s="46"/>
      <c r="K21" s="51"/>
      <c r="L21" s="46"/>
      <c r="M21" s="51"/>
      <c r="N21" s="77"/>
      <c r="O21" s="53"/>
      <c r="P21" s="46"/>
      <c r="Q21" s="51"/>
      <c r="R21" s="77"/>
      <c r="S21" s="53"/>
      <c r="T21" s="77"/>
      <c r="U21" s="63"/>
      <c r="V21" s="77"/>
      <c r="W21" s="63"/>
      <c r="X21" s="77"/>
      <c r="Y21" s="63"/>
    </row>
    <row r="22" spans="2:25" x14ac:dyDescent="0.3">
      <c r="B22" s="12"/>
      <c r="C22" s="8"/>
      <c r="D22" s="8"/>
      <c r="E22" s="67">
        <f t="shared" si="0"/>
        <v>0</v>
      </c>
      <c r="F22" s="30"/>
      <c r="G22" s="51"/>
      <c r="H22" s="46"/>
      <c r="I22" s="51"/>
      <c r="J22" s="46"/>
      <c r="K22" s="51"/>
      <c r="L22" s="46"/>
      <c r="M22" s="51"/>
      <c r="N22" s="77"/>
      <c r="O22" s="53"/>
      <c r="P22" s="46"/>
      <c r="Q22" s="51"/>
      <c r="R22" s="77"/>
      <c r="S22" s="53"/>
      <c r="T22" s="77"/>
      <c r="U22" s="63"/>
      <c r="V22" s="77"/>
      <c r="W22" s="63"/>
      <c r="X22" s="77"/>
      <c r="Y22" s="63"/>
    </row>
    <row r="23" spans="2:25" x14ac:dyDescent="0.3">
      <c r="B23" s="12"/>
      <c r="C23" s="8"/>
      <c r="D23" s="8"/>
      <c r="E23" s="67">
        <f t="shared" si="0"/>
        <v>0</v>
      </c>
      <c r="F23" s="30"/>
      <c r="G23" s="51"/>
      <c r="H23" s="46"/>
      <c r="I23" s="51"/>
      <c r="J23" s="46"/>
      <c r="K23" s="51"/>
      <c r="L23" s="46"/>
      <c r="M23" s="51"/>
      <c r="N23" s="77"/>
      <c r="O23" s="53"/>
      <c r="P23" s="46"/>
      <c r="Q23" s="51"/>
      <c r="R23" s="77"/>
      <c r="S23" s="53"/>
      <c r="T23" s="77"/>
      <c r="U23" s="63"/>
      <c r="V23" s="77"/>
      <c r="W23" s="63"/>
      <c r="X23" s="77"/>
      <c r="Y23" s="63"/>
    </row>
    <row r="24" spans="2:25" x14ac:dyDescent="0.3">
      <c r="B24" s="12"/>
      <c r="C24" s="8"/>
      <c r="D24" s="8"/>
      <c r="E24" s="67">
        <f t="shared" si="0"/>
        <v>0</v>
      </c>
      <c r="F24" s="30"/>
      <c r="G24" s="51"/>
      <c r="H24" s="46"/>
      <c r="I24" s="51"/>
      <c r="J24" s="46"/>
      <c r="K24" s="51"/>
      <c r="L24" s="46"/>
      <c r="M24" s="51"/>
      <c r="N24" s="77"/>
      <c r="O24" s="53"/>
      <c r="P24" s="46"/>
      <c r="Q24" s="51"/>
      <c r="R24" s="77"/>
      <c r="S24" s="53"/>
      <c r="T24" s="77"/>
      <c r="U24" s="63"/>
      <c r="V24" s="77"/>
      <c r="W24" s="63"/>
      <c r="X24" s="77"/>
      <c r="Y24" s="63"/>
    </row>
    <row r="25" spans="2:25" x14ac:dyDescent="0.3">
      <c r="B25" s="12"/>
      <c r="C25" s="8"/>
      <c r="D25" s="8"/>
      <c r="E25" s="67">
        <f t="shared" si="0"/>
        <v>0</v>
      </c>
      <c r="F25" s="30"/>
      <c r="G25" s="51"/>
      <c r="H25" s="46"/>
      <c r="I25" s="51"/>
      <c r="J25" s="46"/>
      <c r="K25" s="51"/>
      <c r="L25" s="46"/>
      <c r="M25" s="51"/>
      <c r="N25" s="77"/>
      <c r="O25" s="53"/>
      <c r="P25" s="46"/>
      <c r="Q25" s="51"/>
      <c r="R25" s="77"/>
      <c r="S25" s="53"/>
      <c r="T25" s="77"/>
      <c r="U25" s="63"/>
      <c r="V25" s="77"/>
      <c r="W25" s="63"/>
      <c r="X25" s="77"/>
      <c r="Y25" s="63"/>
    </row>
    <row r="26" spans="2:25" x14ac:dyDescent="0.3">
      <c r="B26" s="12"/>
      <c r="C26" s="8"/>
      <c r="D26" s="8"/>
      <c r="E26" s="67">
        <f t="shared" si="0"/>
        <v>0</v>
      </c>
      <c r="F26" s="30"/>
      <c r="G26" s="69"/>
      <c r="H26" s="46"/>
      <c r="I26" s="51"/>
      <c r="J26" s="46"/>
      <c r="K26" s="51"/>
      <c r="L26" s="46"/>
      <c r="M26" s="51"/>
      <c r="N26" s="77"/>
      <c r="O26" s="53"/>
      <c r="P26" s="46"/>
      <c r="Q26" s="51"/>
      <c r="R26" s="77"/>
      <c r="S26" s="53"/>
      <c r="T26" s="77"/>
      <c r="U26" s="63"/>
      <c r="V26" s="77"/>
      <c r="W26" s="63"/>
      <c r="X26" s="77"/>
      <c r="Y26" s="63"/>
    </row>
    <row r="27" spans="2:25" x14ac:dyDescent="0.3">
      <c r="B27" s="66" t="s">
        <v>99</v>
      </c>
      <c r="C27" s="12"/>
      <c r="D27" s="12"/>
      <c r="E27" s="67">
        <f>SUM(E6:E26)</f>
        <v>0</v>
      </c>
      <c r="F27" s="12"/>
      <c r="G27" s="51" t="e">
        <f>SUM(G6:G26)</f>
        <v>#DIV/0!</v>
      </c>
      <c r="H27" s="44"/>
      <c r="I27" s="51" t="e">
        <f>SUM(I6:I26)</f>
        <v>#DIV/0!</v>
      </c>
      <c r="J27" s="44"/>
      <c r="K27" s="51" t="e">
        <f>SUM(K6:K26)</f>
        <v>#DIV/0!</v>
      </c>
      <c r="L27" s="24"/>
      <c r="M27" s="51" t="e">
        <f>SUM(M6:M26)</f>
        <v>#DIV/0!</v>
      </c>
      <c r="N27" s="24"/>
      <c r="O27" s="51" t="e">
        <f>SUM(O6:O26)</f>
        <v>#DIV/0!</v>
      </c>
      <c r="P27" s="24"/>
      <c r="Q27" s="51" t="e">
        <f>SUM(Q6:Q26)</f>
        <v>#DIV/0!</v>
      </c>
      <c r="R27" s="24"/>
      <c r="S27" s="51" t="e">
        <f>SUM(S6:S26)</f>
        <v>#DIV/0!</v>
      </c>
      <c r="T27" s="51"/>
      <c r="U27" s="51" t="e">
        <f t="shared" ref="U27:Y27" si="7">SUM(U6:U26)</f>
        <v>#DIV/0!</v>
      </c>
      <c r="V27" s="51"/>
      <c r="W27" s="51" t="e">
        <f t="shared" si="7"/>
        <v>#DIV/0!</v>
      </c>
      <c r="X27" s="51"/>
      <c r="Y27" s="51" t="e">
        <f t="shared" si="7"/>
        <v>#DIV/0!</v>
      </c>
    </row>
    <row r="28" spans="2:25" x14ac:dyDescent="0.3">
      <c r="B28" s="29" t="s">
        <v>21</v>
      </c>
      <c r="C28" s="29"/>
      <c r="D28" s="29"/>
      <c r="E28" s="29"/>
      <c r="F28" s="29"/>
      <c r="G28" s="134" t="e">
        <f>SUM(I27:Y27)</f>
        <v>#DIV/0!</v>
      </c>
      <c r="H28" s="29"/>
      <c r="I28" s="29"/>
      <c r="J28" s="29"/>
      <c r="K28" s="29"/>
      <c r="L28" s="29"/>
      <c r="M28" s="29"/>
      <c r="N28" s="29"/>
      <c r="O28" s="29"/>
      <c r="U28" s="74"/>
      <c r="W28" s="74"/>
      <c r="Y28" s="74"/>
    </row>
  </sheetData>
  <mergeCells count="8">
    <mergeCell ref="B2:F2"/>
    <mergeCell ref="H4:Y4"/>
    <mergeCell ref="G4:G5"/>
    <mergeCell ref="B4:B5"/>
    <mergeCell ref="C4:C5"/>
    <mergeCell ref="D4:D5"/>
    <mergeCell ref="E4:E5"/>
    <mergeCell ref="F4:F5"/>
  </mergeCells>
  <pageMargins left="0.7" right="0.7" top="0.75" bottom="0.75" header="0.3" footer="0.3"/>
  <pageSetup paperSize="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2"/>
  <sheetViews>
    <sheetView workbookViewId="0">
      <selection activeCell="F24" sqref="F24"/>
    </sheetView>
  </sheetViews>
  <sheetFormatPr defaultColWidth="8.77734375" defaultRowHeight="13.8" x14ac:dyDescent="0.25"/>
  <cols>
    <col min="1" max="1" width="17.77734375" style="5" customWidth="1"/>
    <col min="2" max="2" width="34.77734375" style="5" customWidth="1"/>
    <col min="3" max="3" width="18.44140625" style="5" customWidth="1"/>
    <col min="4" max="4" width="16.109375" style="5" customWidth="1"/>
    <col min="5" max="5" width="16.44140625" style="5" customWidth="1"/>
    <col min="6" max="6" width="16" style="5" customWidth="1"/>
    <col min="7" max="7" width="14.44140625" style="5" customWidth="1"/>
    <col min="8" max="9" width="19" style="5" customWidth="1"/>
    <col min="10" max="10" width="13.6640625" style="5" customWidth="1"/>
    <col min="11" max="11" width="18.77734375" style="5" customWidth="1"/>
    <col min="12" max="12" width="15" style="5" customWidth="1"/>
    <col min="13" max="13" width="13" style="5" customWidth="1"/>
    <col min="14" max="16384" width="8.77734375" style="5"/>
  </cols>
  <sheetData>
    <row r="2" spans="1:15" ht="18" x14ac:dyDescent="0.35">
      <c r="A2" s="79"/>
      <c r="B2" s="70" t="s">
        <v>111</v>
      </c>
      <c r="D2" s="191" t="s">
        <v>167</v>
      </c>
    </row>
    <row r="4" spans="1:15" ht="66.599999999999994" customHeight="1" x14ac:dyDescent="0.25">
      <c r="B4" s="75" t="s">
        <v>121</v>
      </c>
      <c r="C4" s="75" t="s">
        <v>122</v>
      </c>
      <c r="D4" s="76" t="s">
        <v>117</v>
      </c>
      <c r="E4" s="76" t="s">
        <v>113</v>
      </c>
      <c r="F4" s="76" t="s">
        <v>118</v>
      </c>
      <c r="G4" s="76" t="s">
        <v>114</v>
      </c>
      <c r="H4" s="76" t="s">
        <v>119</v>
      </c>
      <c r="I4" s="75" t="s">
        <v>115</v>
      </c>
      <c r="J4" s="76" t="s">
        <v>134</v>
      </c>
      <c r="K4" s="76" t="s">
        <v>135</v>
      </c>
      <c r="L4" s="76" t="s">
        <v>120</v>
      </c>
      <c r="M4" s="76" t="s">
        <v>116</v>
      </c>
      <c r="O4" s="80"/>
    </row>
    <row r="5" spans="1:15" x14ac:dyDescent="0.3">
      <c r="B5" s="7"/>
      <c r="C5" s="32"/>
      <c r="D5" s="81">
        <v>0</v>
      </c>
      <c r="E5" s="51">
        <f>D5*C5</f>
        <v>0</v>
      </c>
      <c r="F5" s="81">
        <v>0</v>
      </c>
      <c r="G5" s="51">
        <f>F5*C5</f>
        <v>0</v>
      </c>
      <c r="H5" s="81">
        <v>0</v>
      </c>
      <c r="I5" s="50">
        <f>H5*C5</f>
        <v>0</v>
      </c>
      <c r="J5" s="81">
        <v>0</v>
      </c>
      <c r="K5" s="51">
        <f>J5*C5</f>
        <v>0</v>
      </c>
      <c r="L5" s="81">
        <v>0</v>
      </c>
      <c r="M5" s="51">
        <f>L5*C5</f>
        <v>0</v>
      </c>
      <c r="N5" s="106">
        <f>L5+J5+H5+F5+D5</f>
        <v>0</v>
      </c>
    </row>
    <row r="6" spans="1:15" x14ac:dyDescent="0.3">
      <c r="B6" s="7"/>
      <c r="C6" s="32"/>
      <c r="D6" s="81">
        <v>0</v>
      </c>
      <c r="E6" s="51">
        <f t="shared" ref="E6:E15" si="0">D6*C6</f>
        <v>0</v>
      </c>
      <c r="F6" s="81">
        <v>0</v>
      </c>
      <c r="G6" s="51">
        <f t="shared" ref="G6:G15" si="1">F6*C6</f>
        <v>0</v>
      </c>
      <c r="H6" s="81">
        <v>0</v>
      </c>
      <c r="I6" s="50">
        <f t="shared" ref="I6:I15" si="2">H6*C6</f>
        <v>0</v>
      </c>
      <c r="J6" s="81">
        <v>0</v>
      </c>
      <c r="K6" s="51">
        <f t="shared" ref="K6:K15" si="3">J6*C6</f>
        <v>0</v>
      </c>
      <c r="L6" s="81">
        <v>0</v>
      </c>
      <c r="M6" s="51">
        <f t="shared" ref="M6:M15" si="4">L6*C6</f>
        <v>0</v>
      </c>
      <c r="N6" s="106">
        <f t="shared" ref="N6:N15" si="5">L6+J6+H6+F6+D6</f>
        <v>0</v>
      </c>
    </row>
    <row r="7" spans="1:15" x14ac:dyDescent="0.3">
      <c r="B7" s="7"/>
      <c r="C7" s="32"/>
      <c r="D7" s="81">
        <v>0</v>
      </c>
      <c r="E7" s="51">
        <f t="shared" si="0"/>
        <v>0</v>
      </c>
      <c r="F7" s="81">
        <v>0</v>
      </c>
      <c r="G7" s="51">
        <f t="shared" si="1"/>
        <v>0</v>
      </c>
      <c r="H7" s="81">
        <v>0</v>
      </c>
      <c r="I7" s="50">
        <f t="shared" si="2"/>
        <v>0</v>
      </c>
      <c r="J7" s="81">
        <v>0</v>
      </c>
      <c r="K7" s="51">
        <f t="shared" si="3"/>
        <v>0</v>
      </c>
      <c r="L7" s="81">
        <v>0</v>
      </c>
      <c r="M7" s="51">
        <f t="shared" si="4"/>
        <v>0</v>
      </c>
      <c r="N7" s="106">
        <f t="shared" si="5"/>
        <v>0</v>
      </c>
    </row>
    <row r="8" spans="1:15" x14ac:dyDescent="0.3">
      <c r="B8" s="7"/>
      <c r="C8" s="32"/>
      <c r="D8" s="81">
        <v>0</v>
      </c>
      <c r="E8" s="51">
        <f t="shared" si="0"/>
        <v>0</v>
      </c>
      <c r="F8" s="81">
        <v>0</v>
      </c>
      <c r="G8" s="51">
        <f t="shared" si="1"/>
        <v>0</v>
      </c>
      <c r="H8" s="81">
        <v>0</v>
      </c>
      <c r="I8" s="50">
        <f t="shared" si="2"/>
        <v>0</v>
      </c>
      <c r="J8" s="81">
        <v>0</v>
      </c>
      <c r="K8" s="51">
        <f t="shared" si="3"/>
        <v>0</v>
      </c>
      <c r="L8" s="81">
        <v>0</v>
      </c>
      <c r="M8" s="51">
        <f t="shared" si="4"/>
        <v>0</v>
      </c>
      <c r="N8" s="106">
        <f t="shared" si="5"/>
        <v>0</v>
      </c>
    </row>
    <row r="9" spans="1:15" x14ac:dyDescent="0.3">
      <c r="B9" s="7"/>
      <c r="C9" s="32"/>
      <c r="D9" s="81">
        <v>0</v>
      </c>
      <c r="E9" s="51">
        <f t="shared" si="0"/>
        <v>0</v>
      </c>
      <c r="F9" s="81">
        <v>0</v>
      </c>
      <c r="G9" s="51">
        <f t="shared" si="1"/>
        <v>0</v>
      </c>
      <c r="H9" s="81">
        <v>0</v>
      </c>
      <c r="I9" s="50">
        <f t="shared" si="2"/>
        <v>0</v>
      </c>
      <c r="J9" s="81">
        <v>0</v>
      </c>
      <c r="K9" s="51">
        <f t="shared" si="3"/>
        <v>0</v>
      </c>
      <c r="L9" s="81">
        <v>0</v>
      </c>
      <c r="M9" s="51">
        <f t="shared" si="4"/>
        <v>0</v>
      </c>
      <c r="N9" s="106">
        <f t="shared" si="5"/>
        <v>0</v>
      </c>
    </row>
    <row r="10" spans="1:15" x14ac:dyDescent="0.3">
      <c r="B10" s="7"/>
      <c r="C10" s="32"/>
      <c r="D10" s="81">
        <v>0</v>
      </c>
      <c r="E10" s="51">
        <f t="shared" si="0"/>
        <v>0</v>
      </c>
      <c r="F10" s="81">
        <v>0</v>
      </c>
      <c r="G10" s="51">
        <f t="shared" si="1"/>
        <v>0</v>
      </c>
      <c r="H10" s="81">
        <v>0</v>
      </c>
      <c r="I10" s="50">
        <f t="shared" si="2"/>
        <v>0</v>
      </c>
      <c r="J10" s="81">
        <v>0</v>
      </c>
      <c r="K10" s="51">
        <f t="shared" si="3"/>
        <v>0</v>
      </c>
      <c r="L10" s="81">
        <v>0</v>
      </c>
      <c r="M10" s="51">
        <f t="shared" si="4"/>
        <v>0</v>
      </c>
      <c r="N10" s="106">
        <f t="shared" si="5"/>
        <v>0</v>
      </c>
    </row>
    <row r="11" spans="1:15" x14ac:dyDescent="0.3">
      <c r="A11" s="79"/>
      <c r="B11" s="7"/>
      <c r="C11" s="32"/>
      <c r="D11" s="81">
        <v>0</v>
      </c>
      <c r="E11" s="51">
        <f t="shared" si="0"/>
        <v>0</v>
      </c>
      <c r="F11" s="81">
        <v>0</v>
      </c>
      <c r="G11" s="51">
        <f t="shared" si="1"/>
        <v>0</v>
      </c>
      <c r="H11" s="81">
        <v>0</v>
      </c>
      <c r="I11" s="50">
        <f t="shared" si="2"/>
        <v>0</v>
      </c>
      <c r="J11" s="81">
        <v>0</v>
      </c>
      <c r="K11" s="51">
        <f t="shared" si="3"/>
        <v>0</v>
      </c>
      <c r="L11" s="81">
        <v>0</v>
      </c>
      <c r="M11" s="51">
        <f t="shared" si="4"/>
        <v>0</v>
      </c>
      <c r="N11" s="106">
        <f t="shared" si="5"/>
        <v>0</v>
      </c>
    </row>
    <row r="12" spans="1:15" x14ac:dyDescent="0.3">
      <c r="B12" s="7"/>
      <c r="C12" s="32"/>
      <c r="D12" s="81">
        <v>0</v>
      </c>
      <c r="E12" s="51">
        <f t="shared" si="0"/>
        <v>0</v>
      </c>
      <c r="F12" s="81">
        <v>0</v>
      </c>
      <c r="G12" s="51">
        <f t="shared" si="1"/>
        <v>0</v>
      </c>
      <c r="H12" s="81">
        <v>0</v>
      </c>
      <c r="I12" s="50">
        <f t="shared" si="2"/>
        <v>0</v>
      </c>
      <c r="J12" s="81">
        <v>0</v>
      </c>
      <c r="K12" s="51">
        <f t="shared" si="3"/>
        <v>0</v>
      </c>
      <c r="L12" s="81">
        <v>0</v>
      </c>
      <c r="M12" s="51">
        <f t="shared" si="4"/>
        <v>0</v>
      </c>
      <c r="N12" s="106">
        <f t="shared" si="5"/>
        <v>0</v>
      </c>
    </row>
    <row r="13" spans="1:15" x14ac:dyDescent="0.3">
      <c r="B13" s="7"/>
      <c r="C13" s="32"/>
      <c r="D13" s="81">
        <v>0</v>
      </c>
      <c r="E13" s="51">
        <f t="shared" si="0"/>
        <v>0</v>
      </c>
      <c r="F13" s="81">
        <v>0</v>
      </c>
      <c r="G13" s="51">
        <f t="shared" si="1"/>
        <v>0</v>
      </c>
      <c r="H13" s="81">
        <v>0</v>
      </c>
      <c r="I13" s="50">
        <f t="shared" si="2"/>
        <v>0</v>
      </c>
      <c r="J13" s="81">
        <v>0</v>
      </c>
      <c r="K13" s="51">
        <f t="shared" si="3"/>
        <v>0</v>
      </c>
      <c r="L13" s="81">
        <v>0</v>
      </c>
      <c r="M13" s="51">
        <f t="shared" si="4"/>
        <v>0</v>
      </c>
      <c r="N13" s="106">
        <f t="shared" si="5"/>
        <v>0</v>
      </c>
    </row>
    <row r="14" spans="1:15" x14ac:dyDescent="0.3">
      <c r="B14" s="7"/>
      <c r="C14" s="32"/>
      <c r="D14" s="81">
        <v>0</v>
      </c>
      <c r="E14" s="51">
        <f t="shared" si="0"/>
        <v>0</v>
      </c>
      <c r="F14" s="81">
        <v>0</v>
      </c>
      <c r="G14" s="51">
        <f t="shared" si="1"/>
        <v>0</v>
      </c>
      <c r="H14" s="81">
        <v>0</v>
      </c>
      <c r="I14" s="50">
        <f t="shared" si="2"/>
        <v>0</v>
      </c>
      <c r="J14" s="81">
        <v>0</v>
      </c>
      <c r="K14" s="51">
        <f t="shared" si="3"/>
        <v>0</v>
      </c>
      <c r="L14" s="81">
        <v>0</v>
      </c>
      <c r="M14" s="51">
        <f t="shared" si="4"/>
        <v>0</v>
      </c>
      <c r="N14" s="106">
        <f t="shared" si="5"/>
        <v>0</v>
      </c>
    </row>
    <row r="15" spans="1:15" x14ac:dyDescent="0.3">
      <c r="B15" s="7" t="s">
        <v>112</v>
      </c>
      <c r="C15" s="20">
        <v>0</v>
      </c>
      <c r="D15" s="81">
        <v>0</v>
      </c>
      <c r="E15" s="51">
        <f t="shared" si="0"/>
        <v>0</v>
      </c>
      <c r="F15" s="81">
        <v>0</v>
      </c>
      <c r="G15" s="51">
        <f t="shared" si="1"/>
        <v>0</v>
      </c>
      <c r="H15" s="81">
        <v>0</v>
      </c>
      <c r="I15" s="50">
        <f t="shared" si="2"/>
        <v>0</v>
      </c>
      <c r="J15" s="81">
        <v>0</v>
      </c>
      <c r="K15" s="51">
        <f t="shared" si="3"/>
        <v>0</v>
      </c>
      <c r="L15" s="81">
        <v>0</v>
      </c>
      <c r="M15" s="51">
        <f t="shared" si="4"/>
        <v>0</v>
      </c>
      <c r="N15" s="106">
        <f t="shared" si="5"/>
        <v>0</v>
      </c>
    </row>
    <row r="16" spans="1:15" x14ac:dyDescent="0.3">
      <c r="B16" s="19" t="s">
        <v>108</v>
      </c>
      <c r="C16" s="51">
        <f>SUM(C5:C15)</f>
        <v>0</v>
      </c>
      <c r="D16" s="32"/>
      <c r="E16" s="50">
        <f>SUM(E5:E15)</f>
        <v>0</v>
      </c>
      <c r="F16" s="32"/>
      <c r="G16" s="50">
        <f t="shared" ref="G16:K16" si="6">SUM(G5:G15)</f>
        <v>0</v>
      </c>
      <c r="H16" s="32"/>
      <c r="I16" s="50">
        <f t="shared" si="6"/>
        <v>0</v>
      </c>
      <c r="J16" s="32"/>
      <c r="K16" s="50">
        <f t="shared" si="6"/>
        <v>0</v>
      </c>
      <c r="L16" s="32"/>
      <c r="M16" s="50">
        <f>SUM(M5:M15)</f>
        <v>0</v>
      </c>
    </row>
    <row r="17" spans="1:6" x14ac:dyDescent="0.3">
      <c r="B17" s="73"/>
      <c r="C17" s="34"/>
      <c r="D17" s="17"/>
      <c r="E17" s="17"/>
      <c r="F17" s="71"/>
    </row>
    <row r="18" spans="1:6" x14ac:dyDescent="0.3">
      <c r="A18" s="79"/>
      <c r="B18" s="73"/>
      <c r="C18" s="34">
        <f>SUM(E16:M16)</f>
        <v>0</v>
      </c>
      <c r="D18" s="17"/>
      <c r="E18" s="17"/>
      <c r="F18" s="71"/>
    </row>
    <row r="19" spans="1:6" x14ac:dyDescent="0.3">
      <c r="B19" s="73"/>
      <c r="C19" s="34"/>
      <c r="D19" s="17"/>
      <c r="E19" s="17"/>
      <c r="F19" s="71"/>
    </row>
    <row r="20" spans="1:6" x14ac:dyDescent="0.3">
      <c r="B20" s="17"/>
      <c r="C20" s="71"/>
      <c r="D20" s="17"/>
      <c r="E20" s="17"/>
      <c r="F20" s="71"/>
    </row>
    <row r="21" spans="1:6" x14ac:dyDescent="0.3">
      <c r="A21" s="79"/>
      <c r="B21" s="17"/>
      <c r="C21" s="17"/>
      <c r="D21" s="17"/>
      <c r="E21" s="17"/>
      <c r="F21" s="71"/>
    </row>
    <row r="22" spans="1:6" x14ac:dyDescent="0.3">
      <c r="B22" s="17"/>
      <c r="C22" s="17"/>
      <c r="D22" s="17"/>
      <c r="E22" s="17"/>
      <c r="F22" s="71"/>
    </row>
    <row r="23" spans="1:6" x14ac:dyDescent="0.3">
      <c r="B23" s="17"/>
      <c r="C23" s="17"/>
      <c r="D23" s="17"/>
      <c r="E23" s="17"/>
      <c r="F23" s="71"/>
    </row>
    <row r="24" spans="1:6" x14ac:dyDescent="0.3">
      <c r="A24" s="79"/>
      <c r="B24" s="17"/>
      <c r="C24" s="17"/>
      <c r="D24" s="17"/>
      <c r="E24" s="17"/>
      <c r="F24" s="71"/>
    </row>
    <row r="25" spans="1:6" x14ac:dyDescent="0.3">
      <c r="B25" s="17"/>
      <c r="C25" s="17"/>
      <c r="D25" s="17"/>
      <c r="E25" s="17"/>
      <c r="F25" s="71"/>
    </row>
    <row r="26" spans="1:6" x14ac:dyDescent="0.3">
      <c r="B26" s="17"/>
      <c r="C26" s="17"/>
      <c r="D26" s="17"/>
      <c r="E26" s="17"/>
      <c r="F26" s="71"/>
    </row>
    <row r="27" spans="1:6" x14ac:dyDescent="0.3">
      <c r="B27" s="17"/>
      <c r="C27" s="17"/>
      <c r="D27" s="17"/>
      <c r="E27" s="17"/>
      <c r="F27" s="71"/>
    </row>
    <row r="28" spans="1:6" x14ac:dyDescent="0.3">
      <c r="B28" s="17"/>
      <c r="C28" s="17"/>
      <c r="D28" s="71"/>
      <c r="E28" s="71"/>
      <c r="F28" s="71"/>
    </row>
    <row r="29" spans="1:6" x14ac:dyDescent="0.3">
      <c r="B29" s="17"/>
      <c r="C29" s="17"/>
    </row>
    <row r="30" spans="1:6" x14ac:dyDescent="0.3">
      <c r="B30" s="17"/>
      <c r="C30" s="17"/>
    </row>
    <row r="31" spans="1:6" x14ac:dyDescent="0.3">
      <c r="A31" s="79"/>
      <c r="B31" s="17"/>
      <c r="C31" s="17"/>
    </row>
    <row r="32" spans="1:6" x14ac:dyDescent="0.3">
      <c r="B32" s="72"/>
      <c r="C32" s="71"/>
    </row>
  </sheetData>
  <pageMargins left="0.7" right="0.7" top="0.75" bottom="0.75" header="0.3" footer="0.3"/>
  <pageSetup paperSize="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FCA Form</vt:lpstr>
      <vt:lpstr>1-Wages &amp; Benefits</vt:lpstr>
      <vt:lpstr>2- Equipment O&amp;M</vt:lpstr>
      <vt:lpstr>3- Capital Depreciation</vt:lpstr>
      <vt:lpstr>4- Future Outlays</vt:lpstr>
      <vt:lpstr>5-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Full Cost Analysis Worksheet for Local Government Solid Waste Management Programs</dc:title>
  <dc:creator>NC Division Of Pollution Prevention And Environmental Assistance</dc:creator>
  <cp:lastModifiedBy>Abken, Carol</cp:lastModifiedBy>
  <cp:lastPrinted>2020-07-24T15:43:17Z</cp:lastPrinted>
  <dcterms:created xsi:type="dcterms:W3CDTF">2019-06-03T18:13:55Z</dcterms:created>
  <dcterms:modified xsi:type="dcterms:W3CDTF">2021-01-29T20:50:12Z</dcterms:modified>
</cp:coreProperties>
</file>