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ncconnect.sharepoint.com/sites/DWWGWL_SP/Shared Documents/QA_QC_Data/MDLs/Templates/"/>
    </mc:Choice>
  </mc:AlternateContent>
  <xr:revisionPtr revIDLastSave="1009" documentId="13_ncr:1_{6923654C-C6B1-42AF-88B9-58D135525009}" xr6:coauthVersionLast="47" xr6:coauthVersionMax="47" xr10:uidLastSave="{98852167-8B43-4857-A49F-FD253E7D5620}"/>
  <bookViews>
    <workbookView xWindow="28680" yWindow="-120" windowWidth="29040" windowHeight="15720" tabRatio="756" activeTab="4" xr2:uid="{AEC8A4A8-DEBC-4BC7-94BC-E955474AB770}"/>
  </bookViews>
  <sheets>
    <sheet name="Instructions" sheetId="25" r:id="rId1"/>
    <sheet name="Summary" sheetId="21" r:id="rId2"/>
    <sheet name="Initial MDL" sheetId="1" r:id="rId3"/>
    <sheet name="Ongoing Blanks" sheetId="8" r:id="rId4"/>
    <sheet name="Ongoing Standards" sheetId="2" r:id="rId5"/>
    <sheet name="password" sheetId="19" r:id="rId6"/>
  </sheets>
  <definedNames>
    <definedName name="_xlnm.Print_Area" localSheetId="2">'Initial MDL'!$A$1:$DL$30</definedName>
    <definedName name="_xlnm.Print_Area" localSheetId="0">Instructions!$A$1:$B$29</definedName>
    <definedName name="_xlnm.Print_Area" localSheetId="4">'Ongoing Standards'!$A$34:$DK$83</definedName>
    <definedName name="_xlnm.Print_Area">#N/A</definedName>
    <definedName name="_xlnm.Print_Titles" localSheetId="3">'Ongoing Blanks'!$A:$D,'Ongoing Blanks'!$29:$36</definedName>
    <definedName name="_xlnm.Print_Titles" localSheetId="4">'Ongoing Standards'!$A:$D,'Ongoing Standards'!$30:$45</definedName>
    <definedName name="_xlnm.Print_Titles" localSheetId="1">Summary!$8:$9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9" i="21" l="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FG36" i="2"/>
  <c r="FE36" i="2"/>
  <c r="FC36" i="2"/>
  <c r="FA36" i="2"/>
  <c r="EY36" i="2"/>
  <c r="EW36" i="2"/>
  <c r="EU36" i="2"/>
  <c r="ES36" i="2"/>
  <c r="EQ36" i="2"/>
  <c r="EO36" i="2"/>
  <c r="EM36" i="2"/>
  <c r="EK36" i="2"/>
  <c r="EI36" i="2"/>
  <c r="EG36" i="2"/>
  <c r="EE36" i="2"/>
  <c r="EC36" i="2"/>
  <c r="EA36" i="2"/>
  <c r="DY36" i="2"/>
  <c r="DW36" i="2"/>
  <c r="DU36" i="2"/>
  <c r="DS36" i="2"/>
  <c r="DQ36" i="2"/>
  <c r="DO36" i="2"/>
  <c r="DM36" i="2"/>
  <c r="DK36" i="2"/>
  <c r="DI36" i="2"/>
  <c r="DG36" i="2"/>
  <c r="DE36" i="2"/>
  <c r="DC36" i="2"/>
  <c r="DA36" i="2"/>
  <c r="CY36" i="2"/>
  <c r="CW36" i="2"/>
  <c r="CU36" i="2"/>
  <c r="CS36" i="2"/>
  <c r="CQ36" i="2"/>
  <c r="CO36" i="2"/>
  <c r="CM36" i="2"/>
  <c r="CK36" i="2"/>
  <c r="CI36" i="2"/>
  <c r="CG36" i="2"/>
  <c r="CE36" i="2"/>
  <c r="CC36" i="2"/>
  <c r="CA36" i="2"/>
  <c r="BY36" i="2"/>
  <c r="BW36" i="2"/>
  <c r="BU36" i="2"/>
  <c r="BS36" i="2"/>
  <c r="BQ36" i="2"/>
  <c r="BO36" i="2"/>
  <c r="BM36" i="2"/>
  <c r="BK36" i="2"/>
  <c r="BI36" i="2"/>
  <c r="BG36" i="2"/>
  <c r="BE36" i="2"/>
  <c r="BC36" i="2"/>
  <c r="BA36" i="2"/>
  <c r="AY36" i="2"/>
  <c r="AW36" i="2"/>
  <c r="AU36" i="2"/>
  <c r="AS36" i="2"/>
  <c r="AQ36" i="2"/>
  <c r="AO36" i="2"/>
  <c r="AM36" i="2"/>
  <c r="AK36" i="2"/>
  <c r="AI36" i="2"/>
  <c r="AG36" i="2"/>
  <c r="AE36" i="2"/>
  <c r="AC36" i="2"/>
  <c r="AA36" i="2"/>
  <c r="Y36" i="2"/>
  <c r="W36" i="2"/>
  <c r="U36" i="2"/>
  <c r="S36" i="2"/>
  <c r="Q36" i="2"/>
  <c r="O36" i="2"/>
  <c r="M36" i="2"/>
  <c r="K36" i="2"/>
  <c r="I36" i="2"/>
  <c r="G36" i="2"/>
  <c r="E36" i="2"/>
  <c r="FG24" i="2" l="1"/>
  <c r="FE24" i="2"/>
  <c r="FC24" i="2"/>
  <c r="FA24" i="2"/>
  <c r="EY24" i="2"/>
  <c r="EW24" i="2"/>
  <c r="EU24" i="2"/>
  <c r="ES24" i="2"/>
  <c r="EQ24" i="2"/>
  <c r="EO24" i="2"/>
  <c r="EM24" i="2"/>
  <c r="EK24" i="2"/>
  <c r="EI24" i="2"/>
  <c r="EG24" i="2"/>
  <c r="EE24" i="2"/>
  <c r="EC24" i="2"/>
  <c r="EA24" i="2"/>
  <c r="DY24" i="2"/>
  <c r="DW24" i="2"/>
  <c r="DU24" i="2"/>
  <c r="DS24" i="2"/>
  <c r="DQ24" i="2"/>
  <c r="DO24" i="2"/>
  <c r="DM24" i="2"/>
  <c r="DK24" i="2"/>
  <c r="DI24" i="2"/>
  <c r="DG24" i="2"/>
  <c r="DE24" i="2"/>
  <c r="DC24" i="2"/>
  <c r="DA24" i="2"/>
  <c r="CY24" i="2"/>
  <c r="CW24" i="2"/>
  <c r="CU24" i="2"/>
  <c r="CS24" i="2"/>
  <c r="CQ24" i="2"/>
  <c r="CO24" i="2"/>
  <c r="CM24" i="2"/>
  <c r="CK24" i="2"/>
  <c r="CI24" i="2"/>
  <c r="CG24" i="2"/>
  <c r="CE24" i="2"/>
  <c r="CC24" i="2"/>
  <c r="CA24" i="2"/>
  <c r="BY24" i="2"/>
  <c r="BW24" i="2"/>
  <c r="BU24" i="2"/>
  <c r="BS24" i="2"/>
  <c r="BQ24" i="2"/>
  <c r="BO24" i="2"/>
  <c r="BM24" i="2"/>
  <c r="BK24" i="2"/>
  <c r="BI24" i="2"/>
  <c r="BG24" i="2"/>
  <c r="BE24" i="2"/>
  <c r="BC24" i="2"/>
  <c r="BA24" i="2"/>
  <c r="AY24" i="2"/>
  <c r="AW24" i="2"/>
  <c r="AU24" i="2"/>
  <c r="AS24" i="2"/>
  <c r="AQ24" i="2"/>
  <c r="AO24" i="2"/>
  <c r="AM24" i="2"/>
  <c r="AK24" i="2"/>
  <c r="AI24" i="2"/>
  <c r="AG24" i="2"/>
  <c r="AE24" i="2"/>
  <c r="AC24" i="2"/>
  <c r="AA24" i="2"/>
  <c r="Y24" i="2"/>
  <c r="W24" i="2"/>
  <c r="U24" i="2"/>
  <c r="S24" i="2"/>
  <c r="Q24" i="2"/>
  <c r="O24" i="2"/>
  <c r="M24" i="2"/>
  <c r="K24" i="2"/>
  <c r="I24" i="2"/>
  <c r="G24" i="2"/>
  <c r="E24" i="2"/>
  <c r="FG17" i="2"/>
  <c r="FE17" i="2"/>
  <c r="FC17" i="2"/>
  <c r="FA17" i="2"/>
  <c r="EY17" i="2"/>
  <c r="EW17" i="2"/>
  <c r="EU17" i="2"/>
  <c r="ES17" i="2"/>
  <c r="EQ17" i="2"/>
  <c r="EO17" i="2"/>
  <c r="EM17" i="2"/>
  <c r="EK17" i="2"/>
  <c r="EI17" i="2"/>
  <c r="EG17" i="2"/>
  <c r="EE17" i="2"/>
  <c r="EC17" i="2"/>
  <c r="EA17" i="2"/>
  <c r="DY17" i="2"/>
  <c r="DW17" i="2"/>
  <c r="DU17" i="2"/>
  <c r="DS17" i="2"/>
  <c r="DQ17" i="2"/>
  <c r="DO17" i="2"/>
  <c r="DM17" i="2"/>
  <c r="DK17" i="2"/>
  <c r="DI17" i="2"/>
  <c r="DG17" i="2"/>
  <c r="DE17" i="2"/>
  <c r="DC17" i="2"/>
  <c r="DA17" i="2"/>
  <c r="CY17" i="2"/>
  <c r="CW17" i="2"/>
  <c r="CU17" i="2"/>
  <c r="CS17" i="2"/>
  <c r="CQ17" i="2"/>
  <c r="CO17" i="2"/>
  <c r="CM17" i="2"/>
  <c r="CK17" i="2"/>
  <c r="CI17" i="2"/>
  <c r="CG17" i="2"/>
  <c r="CE17" i="2"/>
  <c r="CC17" i="2"/>
  <c r="CA17" i="2"/>
  <c r="BY17" i="2"/>
  <c r="BW17" i="2"/>
  <c r="BU17" i="2"/>
  <c r="BS17" i="2"/>
  <c r="BQ17" i="2"/>
  <c r="BO17" i="2"/>
  <c r="BM17" i="2"/>
  <c r="BK17" i="2"/>
  <c r="BI17" i="2"/>
  <c r="BG17" i="2"/>
  <c r="BE17" i="2"/>
  <c r="BC17" i="2"/>
  <c r="BA17" i="2"/>
  <c r="AY17" i="2"/>
  <c r="AW17" i="2"/>
  <c r="AU17" i="2"/>
  <c r="AS17" i="2"/>
  <c r="AQ17" i="2"/>
  <c r="AO17" i="2"/>
  <c r="AM17" i="2"/>
  <c r="AK17" i="2"/>
  <c r="AI17" i="2"/>
  <c r="AG17" i="2"/>
  <c r="AE17" i="2"/>
  <c r="AC17" i="2"/>
  <c r="AA17" i="2"/>
  <c r="Y17" i="2"/>
  <c r="W17" i="2"/>
  <c r="U17" i="2"/>
  <c r="S17" i="2"/>
  <c r="Q17" i="2"/>
  <c r="O17" i="2"/>
  <c r="M17" i="2"/>
  <c r="K17" i="2"/>
  <c r="I17" i="2"/>
  <c r="G17" i="2"/>
  <c r="E17" i="2"/>
  <c r="FG16" i="2"/>
  <c r="FE16" i="2"/>
  <c r="FC16" i="2"/>
  <c r="FA16" i="2"/>
  <c r="EY16" i="2"/>
  <c r="EW16" i="2"/>
  <c r="EU16" i="2"/>
  <c r="ES16" i="2"/>
  <c r="EQ16" i="2"/>
  <c r="EO16" i="2"/>
  <c r="EM16" i="2"/>
  <c r="EK16" i="2"/>
  <c r="EI16" i="2"/>
  <c r="EG16" i="2"/>
  <c r="EE16" i="2"/>
  <c r="EC16" i="2"/>
  <c r="EA16" i="2"/>
  <c r="DY16" i="2"/>
  <c r="DW16" i="2"/>
  <c r="DU16" i="2"/>
  <c r="DS16" i="2"/>
  <c r="DQ16" i="2"/>
  <c r="DO16" i="2"/>
  <c r="DM16" i="2"/>
  <c r="DK16" i="2"/>
  <c r="DI16" i="2"/>
  <c r="DG16" i="2"/>
  <c r="DE16" i="2"/>
  <c r="DC16" i="2"/>
  <c r="DA16" i="2"/>
  <c r="CY16" i="2"/>
  <c r="CW16" i="2"/>
  <c r="CU16" i="2"/>
  <c r="CS16" i="2"/>
  <c r="CQ16" i="2"/>
  <c r="CO16" i="2"/>
  <c r="CM16" i="2"/>
  <c r="CK16" i="2"/>
  <c r="CI16" i="2"/>
  <c r="CG16" i="2"/>
  <c r="CE16" i="2"/>
  <c r="CC16" i="2"/>
  <c r="CA16" i="2"/>
  <c r="BY16" i="2"/>
  <c r="BW16" i="2"/>
  <c r="BU16" i="2"/>
  <c r="BS16" i="2"/>
  <c r="BQ16" i="2"/>
  <c r="BO16" i="2"/>
  <c r="BM16" i="2"/>
  <c r="BK16" i="2"/>
  <c r="BI16" i="2"/>
  <c r="BG16" i="2"/>
  <c r="BE16" i="2"/>
  <c r="BC16" i="2"/>
  <c r="BA16" i="2"/>
  <c r="AY16" i="2"/>
  <c r="AW16" i="2"/>
  <c r="AU16" i="2"/>
  <c r="AS16" i="2"/>
  <c r="AQ16" i="2"/>
  <c r="AO16" i="2"/>
  <c r="AM16" i="2"/>
  <c r="AK16" i="2"/>
  <c r="AI16" i="2"/>
  <c r="AG16" i="2"/>
  <c r="AE16" i="2"/>
  <c r="AC16" i="2"/>
  <c r="AA16" i="2"/>
  <c r="Y16" i="2"/>
  <c r="W16" i="2"/>
  <c r="U16" i="2"/>
  <c r="S16" i="2"/>
  <c r="Q16" i="2"/>
  <c r="O16" i="2"/>
  <c r="M16" i="2"/>
  <c r="K16" i="2"/>
  <c r="I16" i="2"/>
  <c r="G16" i="2"/>
  <c r="E16" i="2"/>
  <c r="FG8" i="2"/>
  <c r="FE8" i="2"/>
  <c r="FC8" i="2"/>
  <c r="FA8" i="2"/>
  <c r="EY8" i="2"/>
  <c r="EW8" i="2"/>
  <c r="EU8" i="2"/>
  <c r="ES8" i="2"/>
  <c r="EQ8" i="2"/>
  <c r="EO8" i="2"/>
  <c r="EM8" i="2"/>
  <c r="EK8" i="2"/>
  <c r="EI8" i="2"/>
  <c r="EG8" i="2"/>
  <c r="EE8" i="2"/>
  <c r="EC8" i="2"/>
  <c r="EA8" i="2"/>
  <c r="DY8" i="2"/>
  <c r="DW8" i="2"/>
  <c r="DU8" i="2"/>
  <c r="DS8" i="2"/>
  <c r="DQ8" i="2"/>
  <c r="DO8" i="2"/>
  <c r="DM8" i="2"/>
  <c r="DK8" i="2"/>
  <c r="DI8" i="2"/>
  <c r="DG8" i="2"/>
  <c r="DE8" i="2"/>
  <c r="DC8" i="2"/>
  <c r="DA8" i="2"/>
  <c r="CY8" i="2"/>
  <c r="CW8" i="2"/>
  <c r="CU8" i="2"/>
  <c r="CS8" i="2"/>
  <c r="CQ8" i="2"/>
  <c r="CO8" i="2"/>
  <c r="CM8" i="2"/>
  <c r="CK8" i="2"/>
  <c r="CI8" i="2"/>
  <c r="CG8" i="2"/>
  <c r="CE8" i="2"/>
  <c r="CC8" i="2"/>
  <c r="CA8" i="2"/>
  <c r="BY8" i="2"/>
  <c r="BW8" i="2"/>
  <c r="BU8" i="2"/>
  <c r="BS8" i="2"/>
  <c r="BQ8" i="2"/>
  <c r="BO8" i="2"/>
  <c r="BM8" i="2"/>
  <c r="BK8" i="2"/>
  <c r="BI8" i="2"/>
  <c r="BG8" i="2"/>
  <c r="BE8" i="2"/>
  <c r="BC8" i="2"/>
  <c r="BA8" i="2"/>
  <c r="AY8" i="2"/>
  <c r="AW8" i="2"/>
  <c r="AU8" i="2"/>
  <c r="AS8" i="2"/>
  <c r="AQ8" i="2"/>
  <c r="AO8" i="2"/>
  <c r="AM8" i="2"/>
  <c r="AK8" i="2"/>
  <c r="AI8" i="2"/>
  <c r="AG8" i="2"/>
  <c r="AE8" i="2"/>
  <c r="AC8" i="2"/>
  <c r="AA8" i="2"/>
  <c r="Y8" i="2"/>
  <c r="W8" i="2"/>
  <c r="U8" i="2"/>
  <c r="S8" i="2"/>
  <c r="Q8" i="2"/>
  <c r="O8" i="2"/>
  <c r="M8" i="2"/>
  <c r="K8" i="2"/>
  <c r="I8" i="2"/>
  <c r="G8" i="2"/>
  <c r="E8" i="2"/>
  <c r="FG4" i="2"/>
  <c r="FE4" i="2"/>
  <c r="FC4" i="2"/>
  <c r="FA4" i="2"/>
  <c r="EY4" i="2"/>
  <c r="EW4" i="2"/>
  <c r="EU4" i="2"/>
  <c r="ES4" i="2"/>
  <c r="EQ4" i="2"/>
  <c r="EO4" i="2"/>
  <c r="EM4" i="2"/>
  <c r="EK4" i="2"/>
  <c r="EI4" i="2"/>
  <c r="EG4" i="2"/>
  <c r="EE4" i="2"/>
  <c r="EC4" i="2"/>
  <c r="EA4" i="2"/>
  <c r="DY4" i="2"/>
  <c r="DW4" i="2"/>
  <c r="DU4" i="2"/>
  <c r="DS4" i="2"/>
  <c r="DQ4" i="2"/>
  <c r="DO4" i="2"/>
  <c r="DM4" i="2"/>
  <c r="DK4" i="2"/>
  <c r="DI4" i="2"/>
  <c r="DG4" i="2"/>
  <c r="DE4" i="2"/>
  <c r="DC4" i="2"/>
  <c r="DA4" i="2"/>
  <c r="CY4" i="2"/>
  <c r="CW4" i="2"/>
  <c r="CU4" i="2"/>
  <c r="CS4" i="2"/>
  <c r="CQ4" i="2"/>
  <c r="CO4" i="2"/>
  <c r="CM4" i="2"/>
  <c r="CK4" i="2"/>
  <c r="CI4" i="2"/>
  <c r="CG4" i="2"/>
  <c r="CE4" i="2"/>
  <c r="CC4" i="2"/>
  <c r="CA4" i="2"/>
  <c r="BY4" i="2"/>
  <c r="BW4" i="2"/>
  <c r="BU4" i="2"/>
  <c r="BS4" i="2"/>
  <c r="BQ4" i="2"/>
  <c r="BO4" i="2"/>
  <c r="BM4" i="2"/>
  <c r="BK4" i="2"/>
  <c r="BI4" i="2"/>
  <c r="BG4" i="2"/>
  <c r="BE4" i="2"/>
  <c r="BC4" i="2"/>
  <c r="BA4" i="2"/>
  <c r="AY4" i="2"/>
  <c r="AW4" i="2"/>
  <c r="AU4" i="2"/>
  <c r="AS4" i="2"/>
  <c r="AQ4" i="2"/>
  <c r="AO4" i="2"/>
  <c r="AM4" i="2"/>
  <c r="AK4" i="2"/>
  <c r="AI4" i="2"/>
  <c r="AG4" i="2"/>
  <c r="AE4" i="2"/>
  <c r="AC4" i="2"/>
  <c r="AA4" i="2"/>
  <c r="Y4" i="2"/>
  <c r="W4" i="2"/>
  <c r="U4" i="2"/>
  <c r="S4" i="2"/>
  <c r="Q4" i="2"/>
  <c r="O4" i="2"/>
  <c r="M4" i="2"/>
  <c r="K4" i="2"/>
  <c r="I4" i="2"/>
  <c r="G4" i="2"/>
  <c r="E4" i="2"/>
  <c r="FG3" i="2"/>
  <c r="FE3" i="2"/>
  <c r="FC3" i="2"/>
  <c r="FA3" i="2"/>
  <c r="EY3" i="2"/>
  <c r="EW3" i="2"/>
  <c r="EU3" i="2"/>
  <c r="ES3" i="2"/>
  <c r="EQ3" i="2"/>
  <c r="EO3" i="2"/>
  <c r="EM3" i="2"/>
  <c r="EK3" i="2"/>
  <c r="EI3" i="2"/>
  <c r="EG3" i="2"/>
  <c r="EE3" i="2"/>
  <c r="EC3" i="2"/>
  <c r="EA3" i="2"/>
  <c r="DY3" i="2"/>
  <c r="DW3" i="2"/>
  <c r="DU3" i="2"/>
  <c r="DS3" i="2"/>
  <c r="DQ3" i="2"/>
  <c r="DO3" i="2"/>
  <c r="DM3" i="2"/>
  <c r="DK3" i="2"/>
  <c r="DI3" i="2"/>
  <c r="DG3" i="2"/>
  <c r="DE3" i="2"/>
  <c r="DC3" i="2"/>
  <c r="DA3" i="2"/>
  <c r="CY3" i="2"/>
  <c r="CW3" i="2"/>
  <c r="CU3" i="2"/>
  <c r="CS3" i="2"/>
  <c r="CQ3" i="2"/>
  <c r="CO3" i="2"/>
  <c r="CM3" i="2"/>
  <c r="CK3" i="2"/>
  <c r="CI3" i="2"/>
  <c r="CG3" i="2"/>
  <c r="CE3" i="2"/>
  <c r="CC3" i="2"/>
  <c r="CA3" i="2"/>
  <c r="BY3" i="2"/>
  <c r="BW3" i="2"/>
  <c r="BU3" i="2"/>
  <c r="BS3" i="2"/>
  <c r="BQ3" i="2"/>
  <c r="BO3" i="2"/>
  <c r="BM3" i="2"/>
  <c r="BK3" i="2"/>
  <c r="BI3" i="2"/>
  <c r="BG3" i="2"/>
  <c r="BE3" i="2"/>
  <c r="BC3" i="2"/>
  <c r="BA3" i="2"/>
  <c r="AY3" i="2"/>
  <c r="AW3" i="2"/>
  <c r="AU3" i="2"/>
  <c r="AS3" i="2"/>
  <c r="AQ3" i="2"/>
  <c r="AO3" i="2"/>
  <c r="AM3" i="2"/>
  <c r="AK3" i="2"/>
  <c r="AI3" i="2"/>
  <c r="AG3" i="2"/>
  <c r="AE3" i="2"/>
  <c r="AC3" i="2"/>
  <c r="AA3" i="2"/>
  <c r="Y3" i="2"/>
  <c r="W3" i="2"/>
  <c r="U3" i="2"/>
  <c r="S3" i="2"/>
  <c r="Q3" i="2"/>
  <c r="O3" i="2"/>
  <c r="M3" i="2"/>
  <c r="K3" i="2"/>
  <c r="I3" i="2"/>
  <c r="G3" i="2"/>
  <c r="E3" i="2"/>
  <c r="FG2" i="2"/>
  <c r="FE2" i="2"/>
  <c r="FC2" i="2"/>
  <c r="FA2" i="2"/>
  <c r="EY2" i="2"/>
  <c r="EW2" i="2"/>
  <c r="EU2" i="2"/>
  <c r="ES2" i="2"/>
  <c r="EQ2" i="2"/>
  <c r="EO2" i="2"/>
  <c r="EM2" i="2"/>
  <c r="EK2" i="2"/>
  <c r="EI2" i="2"/>
  <c r="EG2" i="2"/>
  <c r="EE2" i="2"/>
  <c r="EC2" i="2"/>
  <c r="EA2" i="2"/>
  <c r="DY2" i="2"/>
  <c r="DW2" i="2"/>
  <c r="DU2" i="2"/>
  <c r="DS2" i="2"/>
  <c r="DQ2" i="2"/>
  <c r="DO2" i="2"/>
  <c r="DM2" i="2"/>
  <c r="DK2" i="2"/>
  <c r="DI2" i="2"/>
  <c r="DG2" i="2"/>
  <c r="DE2" i="2"/>
  <c r="DC2" i="2"/>
  <c r="DA2" i="2"/>
  <c r="CY2" i="2"/>
  <c r="CW2" i="2"/>
  <c r="CU2" i="2"/>
  <c r="CS2" i="2"/>
  <c r="CQ2" i="2"/>
  <c r="CO2" i="2"/>
  <c r="CM2" i="2"/>
  <c r="CK2" i="2"/>
  <c r="CI2" i="2"/>
  <c r="CG2" i="2"/>
  <c r="CE2" i="2"/>
  <c r="CC2" i="2"/>
  <c r="CA2" i="2"/>
  <c r="BY2" i="2"/>
  <c r="BW2" i="2"/>
  <c r="BU2" i="2"/>
  <c r="BS2" i="2"/>
  <c r="BQ2" i="2"/>
  <c r="BO2" i="2"/>
  <c r="BM2" i="2"/>
  <c r="BK2" i="2"/>
  <c r="BI2" i="2"/>
  <c r="BG2" i="2"/>
  <c r="BE2" i="2"/>
  <c r="BC2" i="2"/>
  <c r="BA2" i="2"/>
  <c r="AY2" i="2"/>
  <c r="AW2" i="2"/>
  <c r="AU2" i="2"/>
  <c r="AS2" i="2"/>
  <c r="AQ2" i="2"/>
  <c r="AO2" i="2"/>
  <c r="AM2" i="2"/>
  <c r="AK2" i="2"/>
  <c r="AI2" i="2"/>
  <c r="AG2" i="2"/>
  <c r="AE2" i="2"/>
  <c r="AC2" i="2"/>
  <c r="AA2" i="2"/>
  <c r="Y2" i="2"/>
  <c r="W2" i="2"/>
  <c r="U2" i="2"/>
  <c r="S2" i="2"/>
  <c r="Q2" i="2"/>
  <c r="O2" i="2"/>
  <c r="M2" i="2"/>
  <c r="K2" i="2"/>
  <c r="I2" i="2"/>
  <c r="G2" i="2"/>
  <c r="E2" i="2"/>
  <c r="FG1" i="2"/>
  <c r="FE1" i="2"/>
  <c r="FC1" i="2"/>
  <c r="FA1" i="2"/>
  <c r="EY1" i="2"/>
  <c r="EW1" i="2"/>
  <c r="EU1" i="2"/>
  <c r="ES1" i="2"/>
  <c r="EQ1" i="2"/>
  <c r="EO1" i="2"/>
  <c r="EM1" i="2"/>
  <c r="EK1" i="2"/>
  <c r="EI1" i="2"/>
  <c r="EG1" i="2"/>
  <c r="EE1" i="2"/>
  <c r="EC1" i="2"/>
  <c r="EA1" i="2"/>
  <c r="DY1" i="2"/>
  <c r="DW1" i="2"/>
  <c r="DU1" i="2"/>
  <c r="DS1" i="2"/>
  <c r="DQ1" i="2"/>
  <c r="DO1" i="2"/>
  <c r="DM1" i="2"/>
  <c r="DK1" i="2"/>
  <c r="DI1" i="2"/>
  <c r="DG1" i="2"/>
  <c r="DE1" i="2"/>
  <c r="DC1" i="2"/>
  <c r="DA1" i="2"/>
  <c r="CY1" i="2"/>
  <c r="CW1" i="2"/>
  <c r="CU1" i="2"/>
  <c r="CS1" i="2"/>
  <c r="CQ1" i="2"/>
  <c r="CO1" i="2"/>
  <c r="CM1" i="2"/>
  <c r="CK1" i="2"/>
  <c r="CI1" i="2"/>
  <c r="CG1" i="2"/>
  <c r="CE1" i="2"/>
  <c r="CC1" i="2"/>
  <c r="CA1" i="2"/>
  <c r="BY1" i="2"/>
  <c r="BW1" i="2"/>
  <c r="BU1" i="2"/>
  <c r="BS1" i="2"/>
  <c r="BQ1" i="2"/>
  <c r="BO1" i="2"/>
  <c r="BM1" i="2"/>
  <c r="BK1" i="2"/>
  <c r="BI1" i="2"/>
  <c r="BG1" i="2"/>
  <c r="BE1" i="2"/>
  <c r="BC1" i="2"/>
  <c r="BA1" i="2"/>
  <c r="AY1" i="2"/>
  <c r="AW1" i="2"/>
  <c r="AU1" i="2"/>
  <c r="AS1" i="2"/>
  <c r="AQ1" i="2"/>
  <c r="AO1" i="2"/>
  <c r="AM1" i="2"/>
  <c r="AK1" i="2"/>
  <c r="AI1" i="2"/>
  <c r="AG1" i="2"/>
  <c r="AE1" i="2"/>
  <c r="AC1" i="2"/>
  <c r="AA1" i="2"/>
  <c r="Y1" i="2"/>
  <c r="W1" i="2"/>
  <c r="U1" i="2"/>
  <c r="S1" i="2"/>
  <c r="Q1" i="2"/>
  <c r="O1" i="2"/>
  <c r="M1" i="2"/>
  <c r="K1" i="2"/>
  <c r="I1" i="2"/>
  <c r="G1" i="2"/>
  <c r="E1" i="2"/>
  <c r="FG21" i="8"/>
  <c r="FE21" i="8"/>
  <c r="FC21" i="8"/>
  <c r="FA21" i="8"/>
  <c r="EY21" i="8"/>
  <c r="EW21" i="8"/>
  <c r="EU21" i="8"/>
  <c r="ES21" i="8"/>
  <c r="EQ21" i="8"/>
  <c r="EO21" i="8"/>
  <c r="EM21" i="8"/>
  <c r="EK21" i="8"/>
  <c r="EI21" i="8"/>
  <c r="EG21" i="8"/>
  <c r="EE21" i="8"/>
  <c r="EC21" i="8"/>
  <c r="EA21" i="8"/>
  <c r="DY21" i="8"/>
  <c r="DW21" i="8"/>
  <c r="DU21" i="8"/>
  <c r="DS21" i="8"/>
  <c r="DQ21" i="8"/>
  <c r="DO21" i="8"/>
  <c r="DM21" i="8"/>
  <c r="DK21" i="8"/>
  <c r="DI21" i="8"/>
  <c r="DG21" i="8"/>
  <c r="DE21" i="8"/>
  <c r="DC21" i="8"/>
  <c r="DA21" i="8"/>
  <c r="CY21" i="8"/>
  <c r="CW21" i="8"/>
  <c r="CU21" i="8"/>
  <c r="CS21" i="8"/>
  <c r="CQ21" i="8"/>
  <c r="CO21" i="8"/>
  <c r="CM21" i="8"/>
  <c r="CK21" i="8"/>
  <c r="CI21" i="8"/>
  <c r="CG21" i="8"/>
  <c r="CE21" i="8"/>
  <c r="CC21" i="8"/>
  <c r="CA21" i="8"/>
  <c r="BY21" i="8"/>
  <c r="BW21" i="8"/>
  <c r="BU21" i="8"/>
  <c r="BS21" i="8"/>
  <c r="BQ21" i="8"/>
  <c r="BO21" i="8"/>
  <c r="BM21" i="8"/>
  <c r="BK21" i="8"/>
  <c r="BI21" i="8"/>
  <c r="BG21" i="8"/>
  <c r="BE21" i="8"/>
  <c r="BC21" i="8"/>
  <c r="BA21" i="8"/>
  <c r="AY21" i="8"/>
  <c r="AW21" i="8"/>
  <c r="AU21" i="8"/>
  <c r="AS21" i="8"/>
  <c r="AQ21" i="8"/>
  <c r="AO21" i="8"/>
  <c r="AM21" i="8"/>
  <c r="AK21" i="8"/>
  <c r="AI21" i="8"/>
  <c r="AG21" i="8"/>
  <c r="AE21" i="8"/>
  <c r="AC21" i="8"/>
  <c r="AA21" i="8"/>
  <c r="Y21" i="8"/>
  <c r="W21" i="8"/>
  <c r="U21" i="8"/>
  <c r="S21" i="8"/>
  <c r="Q21" i="8"/>
  <c r="O21" i="8"/>
  <c r="M21" i="8"/>
  <c r="K21" i="8"/>
  <c r="I21" i="8"/>
  <c r="G21" i="8"/>
  <c r="E21" i="8"/>
  <c r="FG17" i="8"/>
  <c r="FE17" i="8"/>
  <c r="FC17" i="8"/>
  <c r="FA17" i="8"/>
  <c r="EY17" i="8"/>
  <c r="EW17" i="8"/>
  <c r="EU17" i="8"/>
  <c r="ES17" i="8"/>
  <c r="EQ17" i="8"/>
  <c r="EO17" i="8"/>
  <c r="EM17" i="8"/>
  <c r="EK17" i="8"/>
  <c r="EI17" i="8"/>
  <c r="EG17" i="8"/>
  <c r="EE17" i="8"/>
  <c r="EC17" i="8"/>
  <c r="EA17" i="8"/>
  <c r="DY17" i="8"/>
  <c r="DW17" i="8"/>
  <c r="DU17" i="8"/>
  <c r="DS17" i="8"/>
  <c r="DQ17" i="8"/>
  <c r="DO17" i="8"/>
  <c r="DM17" i="8"/>
  <c r="DK17" i="8"/>
  <c r="DI17" i="8"/>
  <c r="DG17" i="8"/>
  <c r="DE17" i="8"/>
  <c r="DC17" i="8"/>
  <c r="DA17" i="8"/>
  <c r="CY17" i="8"/>
  <c r="CW17" i="8"/>
  <c r="CU17" i="8"/>
  <c r="CS17" i="8"/>
  <c r="CQ17" i="8"/>
  <c r="CO17" i="8"/>
  <c r="CM17" i="8"/>
  <c r="CK17" i="8"/>
  <c r="CI17" i="8"/>
  <c r="CG17" i="8"/>
  <c r="CE17" i="8"/>
  <c r="CC17" i="8"/>
  <c r="CA17" i="8"/>
  <c r="BY17" i="8"/>
  <c r="BW17" i="8"/>
  <c r="BU17" i="8"/>
  <c r="BS17" i="8"/>
  <c r="BQ17" i="8"/>
  <c r="BO17" i="8"/>
  <c r="BM17" i="8"/>
  <c r="BK17" i="8"/>
  <c r="BI17" i="8"/>
  <c r="BG17" i="8"/>
  <c r="BE17" i="8"/>
  <c r="BC17" i="8"/>
  <c r="BA17" i="8"/>
  <c r="AY17" i="8"/>
  <c r="AW17" i="8"/>
  <c r="AU17" i="8"/>
  <c r="AS17" i="8"/>
  <c r="AQ17" i="8"/>
  <c r="AO17" i="8"/>
  <c r="AM17" i="8"/>
  <c r="AK17" i="8"/>
  <c r="AI17" i="8"/>
  <c r="AG17" i="8"/>
  <c r="AE17" i="8"/>
  <c r="AC17" i="8"/>
  <c r="AA17" i="8"/>
  <c r="Y17" i="8"/>
  <c r="W17" i="8"/>
  <c r="U17" i="8"/>
  <c r="S17" i="8"/>
  <c r="Q17" i="8"/>
  <c r="O17" i="8"/>
  <c r="M17" i="8"/>
  <c r="K17" i="8"/>
  <c r="I17" i="8"/>
  <c r="G17" i="8"/>
  <c r="E17" i="8"/>
  <c r="FG16" i="8"/>
  <c r="FE16" i="8"/>
  <c r="FC16" i="8"/>
  <c r="FA16" i="8"/>
  <c r="EY16" i="8"/>
  <c r="EW16" i="8"/>
  <c r="EU16" i="8"/>
  <c r="ES16" i="8"/>
  <c r="EQ16" i="8"/>
  <c r="EO16" i="8"/>
  <c r="EM16" i="8"/>
  <c r="EK16" i="8"/>
  <c r="EI16" i="8"/>
  <c r="EG16" i="8"/>
  <c r="EE16" i="8"/>
  <c r="EC16" i="8"/>
  <c r="EA16" i="8"/>
  <c r="DY16" i="8"/>
  <c r="DW16" i="8"/>
  <c r="DU16" i="8"/>
  <c r="DS16" i="8"/>
  <c r="DQ16" i="8"/>
  <c r="DO16" i="8"/>
  <c r="DM16" i="8"/>
  <c r="DK16" i="8"/>
  <c r="DI16" i="8"/>
  <c r="DG16" i="8"/>
  <c r="DE16" i="8"/>
  <c r="DC16" i="8"/>
  <c r="DA16" i="8"/>
  <c r="CY16" i="8"/>
  <c r="CW16" i="8"/>
  <c r="CU16" i="8"/>
  <c r="CS16" i="8"/>
  <c r="CQ16" i="8"/>
  <c r="CO16" i="8"/>
  <c r="CM16" i="8"/>
  <c r="CK16" i="8"/>
  <c r="CI16" i="8"/>
  <c r="CG16" i="8"/>
  <c r="CE16" i="8"/>
  <c r="CC16" i="8"/>
  <c r="CA16" i="8"/>
  <c r="BY16" i="8"/>
  <c r="BW16" i="8"/>
  <c r="BU16" i="8"/>
  <c r="BS16" i="8"/>
  <c r="BQ16" i="8"/>
  <c r="BO16" i="8"/>
  <c r="BM16" i="8"/>
  <c r="BK16" i="8"/>
  <c r="BI16" i="8"/>
  <c r="BG16" i="8"/>
  <c r="BE16" i="8"/>
  <c r="BC16" i="8"/>
  <c r="BA16" i="8"/>
  <c r="AY16" i="8"/>
  <c r="AW16" i="8"/>
  <c r="AU16" i="8"/>
  <c r="AS16" i="8"/>
  <c r="AQ16" i="8"/>
  <c r="AO16" i="8"/>
  <c r="AM16" i="8"/>
  <c r="AK16" i="8"/>
  <c r="AI16" i="8"/>
  <c r="AG16" i="8"/>
  <c r="AE16" i="8"/>
  <c r="AC16" i="8"/>
  <c r="AA16" i="8"/>
  <c r="Y16" i="8"/>
  <c r="W16" i="8"/>
  <c r="U16" i="8"/>
  <c r="S16" i="8"/>
  <c r="Q16" i="8"/>
  <c r="O16" i="8"/>
  <c r="M16" i="8"/>
  <c r="K16" i="8"/>
  <c r="I16" i="8"/>
  <c r="G16" i="8"/>
  <c r="E16" i="8"/>
  <c r="FG15" i="8"/>
  <c r="FE15" i="8"/>
  <c r="FC15" i="8"/>
  <c r="FA15" i="8"/>
  <c r="EY15" i="8"/>
  <c r="EW15" i="8"/>
  <c r="EU15" i="8"/>
  <c r="ES15" i="8"/>
  <c r="EQ15" i="8"/>
  <c r="EO15" i="8"/>
  <c r="EM15" i="8"/>
  <c r="EK15" i="8"/>
  <c r="EI15" i="8"/>
  <c r="EG15" i="8"/>
  <c r="EE15" i="8"/>
  <c r="EC15" i="8"/>
  <c r="EA15" i="8"/>
  <c r="DY15" i="8"/>
  <c r="DW15" i="8"/>
  <c r="DU15" i="8"/>
  <c r="DS15" i="8"/>
  <c r="DQ15" i="8"/>
  <c r="DO15" i="8"/>
  <c r="DM15" i="8"/>
  <c r="DK15" i="8"/>
  <c r="DI15" i="8"/>
  <c r="DG15" i="8"/>
  <c r="DE15" i="8"/>
  <c r="DC15" i="8"/>
  <c r="DA15" i="8"/>
  <c r="CY15" i="8"/>
  <c r="CW15" i="8"/>
  <c r="CU15" i="8"/>
  <c r="CS15" i="8"/>
  <c r="CQ15" i="8"/>
  <c r="CO15" i="8"/>
  <c r="CM15" i="8"/>
  <c r="CK15" i="8"/>
  <c r="CI15" i="8"/>
  <c r="CG15" i="8"/>
  <c r="CE15" i="8"/>
  <c r="CC15" i="8"/>
  <c r="CA15" i="8"/>
  <c r="BY15" i="8"/>
  <c r="BW15" i="8"/>
  <c r="BU15" i="8"/>
  <c r="BS15" i="8"/>
  <c r="BQ15" i="8"/>
  <c r="BO15" i="8"/>
  <c r="BM15" i="8"/>
  <c r="BK15" i="8"/>
  <c r="BI15" i="8"/>
  <c r="BG15" i="8"/>
  <c r="BE15" i="8"/>
  <c r="BC15" i="8"/>
  <c r="BA15" i="8"/>
  <c r="AY15" i="8"/>
  <c r="AW15" i="8"/>
  <c r="AU15" i="8"/>
  <c r="AS15" i="8"/>
  <c r="AQ15" i="8"/>
  <c r="AO15" i="8"/>
  <c r="AM15" i="8"/>
  <c r="AK15" i="8"/>
  <c r="AI15" i="8"/>
  <c r="AG15" i="8"/>
  <c r="AE15" i="8"/>
  <c r="AC15" i="8"/>
  <c r="AA15" i="8"/>
  <c r="Y15" i="8"/>
  <c r="W15" i="8"/>
  <c r="U15" i="8"/>
  <c r="S15" i="8"/>
  <c r="Q15" i="8"/>
  <c r="O15" i="8"/>
  <c r="M15" i="8"/>
  <c r="K15" i="8"/>
  <c r="I15" i="8"/>
  <c r="G15" i="8"/>
  <c r="E15" i="8"/>
  <c r="FG14" i="8"/>
  <c r="FE14" i="8"/>
  <c r="FC14" i="8"/>
  <c r="FA14" i="8"/>
  <c r="EY14" i="8"/>
  <c r="EW14" i="8"/>
  <c r="EU14" i="8"/>
  <c r="ES14" i="8"/>
  <c r="EQ14" i="8"/>
  <c r="EO14" i="8"/>
  <c r="EM14" i="8"/>
  <c r="EK14" i="8"/>
  <c r="EI14" i="8"/>
  <c r="EG14" i="8"/>
  <c r="EE14" i="8"/>
  <c r="EC14" i="8"/>
  <c r="EA14" i="8"/>
  <c r="DY14" i="8"/>
  <c r="DW14" i="8"/>
  <c r="DU14" i="8"/>
  <c r="DS14" i="8"/>
  <c r="DQ14" i="8"/>
  <c r="DO14" i="8"/>
  <c r="DM14" i="8"/>
  <c r="DK14" i="8"/>
  <c r="DI14" i="8"/>
  <c r="DG14" i="8"/>
  <c r="DE14" i="8"/>
  <c r="DC14" i="8"/>
  <c r="DA14" i="8"/>
  <c r="CY14" i="8"/>
  <c r="CW14" i="8"/>
  <c r="CU14" i="8"/>
  <c r="CS14" i="8"/>
  <c r="CQ14" i="8"/>
  <c r="CO14" i="8"/>
  <c r="CM14" i="8"/>
  <c r="CK14" i="8"/>
  <c r="CI14" i="8"/>
  <c r="CG14" i="8"/>
  <c r="CE14" i="8"/>
  <c r="CC14" i="8"/>
  <c r="CA14" i="8"/>
  <c r="BY14" i="8"/>
  <c r="BW14" i="8"/>
  <c r="BU14" i="8"/>
  <c r="BS14" i="8"/>
  <c r="BQ14" i="8"/>
  <c r="BO14" i="8"/>
  <c r="BM14" i="8"/>
  <c r="BK14" i="8"/>
  <c r="BI14" i="8"/>
  <c r="BG14" i="8"/>
  <c r="BE14" i="8"/>
  <c r="BC14" i="8"/>
  <c r="BA14" i="8"/>
  <c r="AY14" i="8"/>
  <c r="AW14" i="8"/>
  <c r="AU14" i="8"/>
  <c r="AS14" i="8"/>
  <c r="AQ14" i="8"/>
  <c r="AO14" i="8"/>
  <c r="AM14" i="8"/>
  <c r="AK14" i="8"/>
  <c r="AI14" i="8"/>
  <c r="AG14" i="8"/>
  <c r="AE14" i="8"/>
  <c r="AC14" i="8"/>
  <c r="AA14" i="8"/>
  <c r="Y14" i="8"/>
  <c r="W14" i="8"/>
  <c r="U14" i="8"/>
  <c r="S14" i="8"/>
  <c r="Q14" i="8"/>
  <c r="O14" i="8"/>
  <c r="M14" i="8"/>
  <c r="K14" i="8"/>
  <c r="I14" i="8"/>
  <c r="G14" i="8"/>
  <c r="E14" i="8"/>
  <c r="FG5" i="8"/>
  <c r="FE5" i="8"/>
  <c r="FC5" i="8"/>
  <c r="FA5" i="8"/>
  <c r="EY5" i="8"/>
  <c r="EW5" i="8"/>
  <c r="EU5" i="8"/>
  <c r="ES5" i="8"/>
  <c r="EQ5" i="8"/>
  <c r="EO5" i="8"/>
  <c r="EM5" i="8"/>
  <c r="EK5" i="8"/>
  <c r="EI5" i="8"/>
  <c r="EG5" i="8"/>
  <c r="EE5" i="8"/>
  <c r="EC5" i="8"/>
  <c r="EA5" i="8"/>
  <c r="DY5" i="8"/>
  <c r="DW5" i="8"/>
  <c r="DU5" i="8"/>
  <c r="DS5" i="8"/>
  <c r="DQ5" i="8"/>
  <c r="DO5" i="8"/>
  <c r="DM5" i="8"/>
  <c r="DK5" i="8"/>
  <c r="DI5" i="8"/>
  <c r="DG5" i="8"/>
  <c r="DE5" i="8"/>
  <c r="DC5" i="8"/>
  <c r="DA5" i="8"/>
  <c r="CY5" i="8"/>
  <c r="CW5" i="8"/>
  <c r="CU5" i="8"/>
  <c r="CS5" i="8"/>
  <c r="CQ5" i="8"/>
  <c r="CO5" i="8"/>
  <c r="CM5" i="8"/>
  <c r="CK5" i="8"/>
  <c r="CI5" i="8"/>
  <c r="CG5" i="8"/>
  <c r="CE5" i="8"/>
  <c r="CC5" i="8"/>
  <c r="CA5" i="8"/>
  <c r="BY5" i="8"/>
  <c r="BW5" i="8"/>
  <c r="BU5" i="8"/>
  <c r="BS5" i="8"/>
  <c r="BQ5" i="8"/>
  <c r="BO5" i="8"/>
  <c r="BM5" i="8"/>
  <c r="BK5" i="8"/>
  <c r="BI5" i="8"/>
  <c r="BG5" i="8"/>
  <c r="BE5" i="8"/>
  <c r="BC5" i="8"/>
  <c r="BA5" i="8"/>
  <c r="AY5" i="8"/>
  <c r="AW5" i="8"/>
  <c r="AU5" i="8"/>
  <c r="AS5" i="8"/>
  <c r="AQ5" i="8"/>
  <c r="AO5" i="8"/>
  <c r="AM5" i="8"/>
  <c r="AK5" i="8"/>
  <c r="AI5" i="8"/>
  <c r="AG5" i="8"/>
  <c r="AE5" i="8"/>
  <c r="AC5" i="8"/>
  <c r="AA5" i="8"/>
  <c r="Y5" i="8"/>
  <c r="W5" i="8"/>
  <c r="U5" i="8"/>
  <c r="S5" i="8"/>
  <c r="Q5" i="8"/>
  <c r="O5" i="8"/>
  <c r="M5" i="8"/>
  <c r="K5" i="8"/>
  <c r="I5" i="8"/>
  <c r="G5" i="8"/>
  <c r="E5" i="8"/>
  <c r="FG3" i="8"/>
  <c r="FE3" i="8"/>
  <c r="FC3" i="8"/>
  <c r="FA3" i="8"/>
  <c r="EY3" i="8"/>
  <c r="EW3" i="8"/>
  <c r="EU3" i="8"/>
  <c r="ES3" i="8"/>
  <c r="EQ3" i="8"/>
  <c r="EO3" i="8"/>
  <c r="EM3" i="8"/>
  <c r="EK3" i="8"/>
  <c r="EI3" i="8"/>
  <c r="EG3" i="8"/>
  <c r="EE3" i="8"/>
  <c r="EC3" i="8"/>
  <c r="EA3" i="8"/>
  <c r="DY3" i="8"/>
  <c r="DW3" i="8"/>
  <c r="DU3" i="8"/>
  <c r="DS3" i="8"/>
  <c r="DQ3" i="8"/>
  <c r="DO3" i="8"/>
  <c r="DM3" i="8"/>
  <c r="DK3" i="8"/>
  <c r="DI3" i="8"/>
  <c r="DG3" i="8"/>
  <c r="DE3" i="8"/>
  <c r="DC3" i="8"/>
  <c r="DA3" i="8"/>
  <c r="CY3" i="8"/>
  <c r="CW3" i="8"/>
  <c r="CU3" i="8"/>
  <c r="CS3" i="8"/>
  <c r="CQ3" i="8"/>
  <c r="CO3" i="8"/>
  <c r="CM3" i="8"/>
  <c r="CK3" i="8"/>
  <c r="CI3" i="8"/>
  <c r="CG3" i="8"/>
  <c r="CE3" i="8"/>
  <c r="CC3" i="8"/>
  <c r="CA3" i="8"/>
  <c r="BY3" i="8"/>
  <c r="BW3" i="8"/>
  <c r="BU3" i="8"/>
  <c r="BS3" i="8"/>
  <c r="BQ3" i="8"/>
  <c r="BO3" i="8"/>
  <c r="BM3" i="8"/>
  <c r="BK3" i="8"/>
  <c r="BI3" i="8"/>
  <c r="BG3" i="8"/>
  <c r="BE3" i="8"/>
  <c r="BC3" i="8"/>
  <c r="BA3" i="8"/>
  <c r="AY3" i="8"/>
  <c r="AW3" i="8"/>
  <c r="AU3" i="8"/>
  <c r="AS3" i="8"/>
  <c r="AQ3" i="8"/>
  <c r="AO3" i="8"/>
  <c r="AM3" i="8"/>
  <c r="AK3" i="8"/>
  <c r="AI3" i="8"/>
  <c r="AG3" i="8"/>
  <c r="AE3" i="8"/>
  <c r="AC3" i="8"/>
  <c r="AA3" i="8"/>
  <c r="Y3" i="8"/>
  <c r="W3" i="8"/>
  <c r="U3" i="8"/>
  <c r="S3" i="8"/>
  <c r="Q3" i="8"/>
  <c r="O3" i="8"/>
  <c r="M3" i="8"/>
  <c r="K3" i="8"/>
  <c r="I3" i="8"/>
  <c r="G3" i="8"/>
  <c r="E3" i="8"/>
  <c r="FG2" i="8"/>
  <c r="FE2" i="8"/>
  <c r="FC2" i="8"/>
  <c r="FA2" i="8"/>
  <c r="EY2" i="8"/>
  <c r="EW2" i="8"/>
  <c r="EU2" i="8"/>
  <c r="ES2" i="8"/>
  <c r="EQ2" i="8"/>
  <c r="EO2" i="8"/>
  <c r="EM2" i="8"/>
  <c r="EK2" i="8"/>
  <c r="EI2" i="8"/>
  <c r="EG2" i="8"/>
  <c r="EE2" i="8"/>
  <c r="EC2" i="8"/>
  <c r="EA2" i="8"/>
  <c r="DY2" i="8"/>
  <c r="DW2" i="8"/>
  <c r="DU2" i="8"/>
  <c r="DS2" i="8"/>
  <c r="DQ2" i="8"/>
  <c r="DO2" i="8"/>
  <c r="DM2" i="8"/>
  <c r="DK2" i="8"/>
  <c r="DI2" i="8"/>
  <c r="DG2" i="8"/>
  <c r="DE2" i="8"/>
  <c r="DC2" i="8"/>
  <c r="DA2" i="8"/>
  <c r="CY2" i="8"/>
  <c r="CW2" i="8"/>
  <c r="CU2" i="8"/>
  <c r="CS2" i="8"/>
  <c r="CQ2" i="8"/>
  <c r="CO2" i="8"/>
  <c r="CM2" i="8"/>
  <c r="CK2" i="8"/>
  <c r="CI2" i="8"/>
  <c r="CG2" i="8"/>
  <c r="CE2" i="8"/>
  <c r="CC2" i="8"/>
  <c r="CA2" i="8"/>
  <c r="BY2" i="8"/>
  <c r="BW2" i="8"/>
  <c r="BU2" i="8"/>
  <c r="BS2" i="8"/>
  <c r="BQ2" i="8"/>
  <c r="BO2" i="8"/>
  <c r="BM2" i="8"/>
  <c r="BK2" i="8"/>
  <c r="BI2" i="8"/>
  <c r="BG2" i="8"/>
  <c r="BE2" i="8"/>
  <c r="BC2" i="8"/>
  <c r="BA2" i="8"/>
  <c r="AY2" i="8"/>
  <c r="AW2" i="8"/>
  <c r="AU2" i="8"/>
  <c r="AS2" i="8"/>
  <c r="AQ2" i="8"/>
  <c r="AO2" i="8"/>
  <c r="AM2" i="8"/>
  <c r="AK2" i="8"/>
  <c r="AI2" i="8"/>
  <c r="AG2" i="8"/>
  <c r="AE2" i="8"/>
  <c r="AC2" i="8"/>
  <c r="AA2" i="8"/>
  <c r="Y2" i="8"/>
  <c r="W2" i="8"/>
  <c r="U2" i="8"/>
  <c r="S2" i="8"/>
  <c r="Q2" i="8"/>
  <c r="O2" i="8"/>
  <c r="M2" i="8"/>
  <c r="K2" i="8"/>
  <c r="I2" i="8"/>
  <c r="G2" i="8"/>
  <c r="E2" i="8"/>
  <c r="G37" i="2"/>
  <c r="I37" i="2"/>
  <c r="K37" i="2"/>
  <c r="M37" i="2"/>
  <c r="O37" i="2"/>
  <c r="Q37" i="2"/>
  <c r="S37" i="2"/>
  <c r="U37" i="2"/>
  <c r="W37" i="2"/>
  <c r="Y37" i="2"/>
  <c r="AA37" i="2"/>
  <c r="AC37" i="2"/>
  <c r="AE37" i="2"/>
  <c r="AG37" i="2"/>
  <c r="AI37" i="2"/>
  <c r="AK37" i="2"/>
  <c r="AM37" i="2"/>
  <c r="AO37" i="2"/>
  <c r="AQ37" i="2"/>
  <c r="AS37" i="2"/>
  <c r="AU37" i="2"/>
  <c r="AW37" i="2"/>
  <c r="AY37" i="2"/>
  <c r="BA37" i="2"/>
  <c r="BC37" i="2"/>
  <c r="BE37" i="2"/>
  <c r="BG37" i="2"/>
  <c r="BI37" i="2"/>
  <c r="BK37" i="2"/>
  <c r="BM37" i="2"/>
  <c r="BO37" i="2"/>
  <c r="BQ37" i="2"/>
  <c r="BS37" i="2"/>
  <c r="BU37" i="2"/>
  <c r="BW37" i="2"/>
  <c r="BY37" i="2"/>
  <c r="CA37" i="2"/>
  <c r="CC37" i="2"/>
  <c r="CE37" i="2"/>
  <c r="CG37" i="2"/>
  <c r="CI37" i="2"/>
  <c r="CK37" i="2"/>
  <c r="CM37" i="2"/>
  <c r="CO37" i="2"/>
  <c r="CQ37" i="2"/>
  <c r="CS37" i="2"/>
  <c r="CU37" i="2"/>
  <c r="CW37" i="2"/>
  <c r="CY37" i="2"/>
  <c r="DA37" i="2"/>
  <c r="DC37" i="2"/>
  <c r="DE37" i="2"/>
  <c r="DG37" i="2"/>
  <c r="DI37" i="2"/>
  <c r="DK37" i="2"/>
  <c r="DM37" i="2"/>
  <c r="DO37" i="2"/>
  <c r="DQ37" i="2"/>
  <c r="DS37" i="2"/>
  <c r="DU37" i="2"/>
  <c r="DW37" i="2"/>
  <c r="DY37" i="2"/>
  <c r="EA37" i="2"/>
  <c r="EC37" i="2"/>
  <c r="EE37" i="2"/>
  <c r="EG37" i="2"/>
  <c r="EI37" i="2"/>
  <c r="EK37" i="2"/>
  <c r="EM37" i="2"/>
  <c r="EO37" i="2"/>
  <c r="EQ37" i="2"/>
  <c r="ES37" i="2"/>
  <c r="EU37" i="2"/>
  <c r="EW37" i="2"/>
  <c r="EY37" i="2"/>
  <c r="FA37" i="2"/>
  <c r="FC37" i="2"/>
  <c r="FE37" i="2"/>
  <c r="FG37" i="2"/>
  <c r="E37" i="2"/>
  <c r="E25" i="2" l="1"/>
  <c r="O10" i="2"/>
  <c r="Q10" i="2"/>
  <c r="S10" i="2"/>
  <c r="AE9" i="2"/>
  <c r="AG10" i="2"/>
  <c r="AI10" i="2"/>
  <c r="AW10" i="2"/>
  <c r="AY10" i="2"/>
  <c r="BG10" i="2"/>
  <c r="BK10" i="2"/>
  <c r="BM10" i="2"/>
  <c r="BO9" i="2"/>
  <c r="BW9" i="2"/>
  <c r="CA9" i="2"/>
  <c r="CC10" i="2"/>
  <c r="CE9" i="2"/>
  <c r="CI9" i="2"/>
  <c r="CK9" i="2"/>
  <c r="CM10" i="2"/>
  <c r="CQ9" i="2"/>
  <c r="CS9" i="2"/>
  <c r="CU9" i="2"/>
  <c r="DA9" i="2"/>
  <c r="DC10" i="2"/>
  <c r="DG9" i="2"/>
  <c r="DI9" i="2"/>
  <c r="DK10" i="2"/>
  <c r="DO10" i="2"/>
  <c r="DQ9" i="2"/>
  <c r="DS10" i="2"/>
  <c r="DW10" i="2"/>
  <c r="DY10" i="2"/>
  <c r="EA10" i="2"/>
  <c r="EG10" i="2"/>
  <c r="EI10" i="2"/>
  <c r="EK9" i="2"/>
  <c r="EM9" i="2"/>
  <c r="EO9" i="2"/>
  <c r="EQ10" i="2"/>
  <c r="EY9" i="2"/>
  <c r="FA10" i="2"/>
  <c r="FC10" i="2"/>
  <c r="FE10" i="2"/>
  <c r="FG10" i="2"/>
  <c r="I9" i="2"/>
  <c r="K9" i="2"/>
  <c r="M9" i="2"/>
  <c r="Y9" i="2"/>
  <c r="AA9" i="2"/>
  <c r="AC9" i="2"/>
  <c r="AG9" i="2"/>
  <c r="AO9" i="2"/>
  <c r="AQ9" i="2"/>
  <c r="AS9" i="2"/>
  <c r="AU9" i="2"/>
  <c r="BE9" i="2"/>
  <c r="BI9" i="2"/>
  <c r="BU9" i="2"/>
  <c r="BY9" i="2"/>
  <c r="CO9" i="2"/>
  <c r="DC9" i="2"/>
  <c r="DE9" i="2"/>
  <c r="DS9" i="2"/>
  <c r="DU9" i="2"/>
  <c r="EW9" i="2"/>
  <c r="I10" i="2"/>
  <c r="K10" i="2"/>
  <c r="M10" i="2"/>
  <c r="Y10" i="2"/>
  <c r="AA10" i="2"/>
  <c r="AC10" i="2"/>
  <c r="AE10" i="2"/>
  <c r="AO10" i="2"/>
  <c r="AQ10" i="2"/>
  <c r="AS10" i="2"/>
  <c r="BE10" i="2"/>
  <c r="BI10" i="2"/>
  <c r="BU10" i="2"/>
  <c r="BY10" i="2"/>
  <c r="CI10" i="2"/>
  <c r="CK10" i="2"/>
  <c r="CO10" i="2"/>
  <c r="DA10" i="2"/>
  <c r="DE10" i="2"/>
  <c r="DU10" i="2"/>
  <c r="EK10" i="2"/>
  <c r="EW10" i="2"/>
  <c r="I18" i="2"/>
  <c r="I42" i="2" s="1"/>
  <c r="Q18" i="2"/>
  <c r="Y18" i="2"/>
  <c r="Y42" i="2" s="1"/>
  <c r="AA18" i="2"/>
  <c r="AA42" i="2" s="1"/>
  <c r="AG18" i="2"/>
  <c r="AG19" i="2" s="1"/>
  <c r="AI18" i="2"/>
  <c r="AI19" i="2" s="1"/>
  <c r="AO18" i="2"/>
  <c r="AO42" i="2" s="1"/>
  <c r="AW18" i="2"/>
  <c r="AY18" i="2"/>
  <c r="AY19" i="2" s="1"/>
  <c r="BE18" i="2"/>
  <c r="BE42" i="2" s="1"/>
  <c r="BM18" i="2"/>
  <c r="BU18" i="2"/>
  <c r="BU42" i="2" s="1"/>
  <c r="CC18" i="2"/>
  <c r="CE18" i="2"/>
  <c r="CE42" i="2" s="1"/>
  <c r="CK18" i="2"/>
  <c r="CK42" i="2" s="1"/>
  <c r="CU18" i="2"/>
  <c r="CU42" i="2" s="1"/>
  <c r="DA18" i="2"/>
  <c r="DA42" i="2" s="1"/>
  <c r="DI18" i="2"/>
  <c r="DI42" i="2" s="1"/>
  <c r="DQ18" i="2"/>
  <c r="DQ42" i="2" s="1"/>
  <c r="DY18" i="2"/>
  <c r="DY19" i="2" s="1"/>
  <c r="EA18" i="2"/>
  <c r="EA19" i="2" s="1"/>
  <c r="EO18" i="2"/>
  <c r="EO19" i="2" s="1"/>
  <c r="EQ18" i="2"/>
  <c r="G30" i="2"/>
  <c r="I30" i="2"/>
  <c r="O30" i="2"/>
  <c r="Q30" i="2"/>
  <c r="U30" i="2"/>
  <c r="W30" i="2"/>
  <c r="Y30" i="2"/>
  <c r="AA30" i="2"/>
  <c r="AE30" i="2"/>
  <c r="AI30" i="2"/>
  <c r="AK30" i="2"/>
  <c r="AM30" i="2"/>
  <c r="AO30" i="2"/>
  <c r="AW30" i="2"/>
  <c r="AY30" i="2"/>
  <c r="BA30" i="2"/>
  <c r="BC30" i="2"/>
  <c r="BE30" i="2"/>
  <c r="BK30" i="2"/>
  <c r="BM30" i="2"/>
  <c r="BO30" i="2"/>
  <c r="BS30" i="2"/>
  <c r="BU30" i="2"/>
  <c r="BW30" i="2"/>
  <c r="CA30" i="2"/>
  <c r="CC30" i="2"/>
  <c r="CE30" i="2"/>
  <c r="CG30" i="2"/>
  <c r="CI30" i="2"/>
  <c r="CK30" i="2"/>
  <c r="CQ30" i="2"/>
  <c r="CS30" i="2"/>
  <c r="CU30" i="2"/>
  <c r="CW30" i="2"/>
  <c r="CY30" i="2"/>
  <c r="DA30" i="2"/>
  <c r="DG30" i="2"/>
  <c r="DI30" i="2"/>
  <c r="DK30" i="2"/>
  <c r="DM30" i="2"/>
  <c r="DO30" i="2"/>
  <c r="DQ30" i="2"/>
  <c r="DW30" i="2"/>
  <c r="DY30" i="2"/>
  <c r="EA30" i="2"/>
  <c r="EC30" i="2"/>
  <c r="EE30" i="2"/>
  <c r="EG30" i="2"/>
  <c r="EK30" i="2"/>
  <c r="EM30" i="2"/>
  <c r="EO30" i="2"/>
  <c r="EQ30" i="2"/>
  <c r="ES30" i="2"/>
  <c r="EU30" i="2"/>
  <c r="EW30" i="2"/>
  <c r="FC30" i="2"/>
  <c r="FE30" i="2"/>
  <c r="FG30" i="2"/>
  <c r="G31" i="2"/>
  <c r="I31" i="2"/>
  <c r="K31" i="2"/>
  <c r="M31" i="2"/>
  <c r="S31" i="2"/>
  <c r="U31" i="2"/>
  <c r="W31" i="2"/>
  <c r="Y31" i="2"/>
  <c r="AA31" i="2"/>
  <c r="AC31" i="2"/>
  <c r="AG31" i="2"/>
  <c r="AM31" i="2"/>
  <c r="AO31" i="2"/>
  <c r="AQ31" i="2"/>
  <c r="AS31" i="2"/>
  <c r="AY31" i="2"/>
  <c r="BC31" i="2"/>
  <c r="BE31" i="2"/>
  <c r="BG31" i="2"/>
  <c r="BI31" i="2"/>
  <c r="BO31" i="2"/>
  <c r="BQ31" i="2"/>
  <c r="BS31" i="2"/>
  <c r="BU31" i="2"/>
  <c r="BW31" i="2"/>
  <c r="BY31" i="2"/>
  <c r="CG31" i="2"/>
  <c r="CI31" i="2"/>
  <c r="CK31" i="2"/>
  <c r="CM31" i="2"/>
  <c r="CO31" i="2"/>
  <c r="CU31" i="2"/>
  <c r="CW31" i="2"/>
  <c r="CY31" i="2"/>
  <c r="DA31" i="2"/>
  <c r="DC31" i="2"/>
  <c r="DE31" i="2"/>
  <c r="DO31" i="2"/>
  <c r="DQ31" i="2"/>
  <c r="DS31" i="2"/>
  <c r="DU31" i="2"/>
  <c r="EA31" i="2"/>
  <c r="EC31" i="2"/>
  <c r="EE31" i="2"/>
  <c r="EG31" i="2"/>
  <c r="EI31" i="2"/>
  <c r="EK31" i="2"/>
  <c r="ES31" i="2"/>
  <c r="EU31" i="2"/>
  <c r="EW31" i="2"/>
  <c r="EY31" i="2"/>
  <c r="FA31" i="2"/>
  <c r="S30" i="2"/>
  <c r="E31" i="2"/>
  <c r="E30" i="2"/>
  <c r="G23" i="8"/>
  <c r="I22" i="8"/>
  <c r="M23" i="8"/>
  <c r="W23" i="8"/>
  <c r="Y22" i="8"/>
  <c r="AC22" i="8"/>
  <c r="AM23" i="8"/>
  <c r="AO22" i="8"/>
  <c r="AS22" i="8"/>
  <c r="BC23" i="8"/>
  <c r="BE22" i="8"/>
  <c r="BI23" i="8"/>
  <c r="BS23" i="8"/>
  <c r="BU22" i="8"/>
  <c r="BY23" i="8"/>
  <c r="CI23" i="8"/>
  <c r="CO22" i="8"/>
  <c r="CY23" i="8"/>
  <c r="DA22" i="8"/>
  <c r="DE22" i="8"/>
  <c r="DO22" i="8"/>
  <c r="DQ22" i="8"/>
  <c r="DU23" i="8"/>
  <c r="EE23" i="8"/>
  <c r="EG22" i="8"/>
  <c r="EK23" i="8"/>
  <c r="EO22" i="8"/>
  <c r="EU23" i="8"/>
  <c r="EW22" i="8"/>
  <c r="FA22" i="8"/>
  <c r="FC22" i="8"/>
  <c r="FE22" i="8"/>
  <c r="K22" i="8"/>
  <c r="O22" i="8"/>
  <c r="Q22" i="8"/>
  <c r="W22" i="8"/>
  <c r="AA22" i="8"/>
  <c r="AE22" i="8"/>
  <c r="AG22" i="8"/>
  <c r="AQ22" i="8"/>
  <c r="AU22" i="8"/>
  <c r="AW22" i="8"/>
  <c r="BC22" i="8"/>
  <c r="BG22" i="8"/>
  <c r="BK22" i="8"/>
  <c r="BM22" i="8"/>
  <c r="BW22" i="8"/>
  <c r="CA22" i="8"/>
  <c r="CC22" i="8"/>
  <c r="CI22" i="8"/>
  <c r="CK22" i="8"/>
  <c r="CM22" i="8"/>
  <c r="CQ22" i="8"/>
  <c r="CS22" i="8"/>
  <c r="CY22" i="8"/>
  <c r="DC22" i="8"/>
  <c r="DG22" i="8"/>
  <c r="DI22" i="8"/>
  <c r="DS22" i="8"/>
  <c r="DW22" i="8"/>
  <c r="DY22" i="8"/>
  <c r="EE22" i="8"/>
  <c r="EI22" i="8"/>
  <c r="EM22" i="8"/>
  <c r="EU22" i="8"/>
  <c r="EY22" i="8"/>
  <c r="K23" i="8"/>
  <c r="O23" i="8"/>
  <c r="Q23" i="8"/>
  <c r="AA23" i="8"/>
  <c r="AE23" i="8"/>
  <c r="AG23" i="8"/>
  <c r="AQ23" i="8"/>
  <c r="AU23" i="8"/>
  <c r="AW23" i="8"/>
  <c r="BG23" i="8"/>
  <c r="BK23" i="8"/>
  <c r="BM23" i="8"/>
  <c r="BW23" i="8"/>
  <c r="CA23" i="8"/>
  <c r="CC23" i="8"/>
  <c r="CK23" i="8"/>
  <c r="CM23" i="8"/>
  <c r="CQ23" i="8"/>
  <c r="CQ24" i="8" s="1"/>
  <c r="CQ25" i="8" s="1"/>
  <c r="CS23" i="8"/>
  <c r="DC23" i="8"/>
  <c r="DG23" i="8"/>
  <c r="DI23" i="8"/>
  <c r="DS23" i="8"/>
  <c r="DW23" i="8"/>
  <c r="DY23" i="8"/>
  <c r="EI23" i="8"/>
  <c r="EM23" i="8"/>
  <c r="EY23" i="8"/>
  <c r="FC23" i="8"/>
  <c r="AS4" i="8"/>
  <c r="AS33" i="8" s="1"/>
  <c r="EK4" i="8"/>
  <c r="EK33" i="8" s="1"/>
  <c r="K4" i="8"/>
  <c r="Q4" i="8"/>
  <c r="S4" i="8"/>
  <c r="S33" i="8" s="1"/>
  <c r="Y4" i="8"/>
  <c r="Y33" i="8" s="1"/>
  <c r="AA4" i="8"/>
  <c r="AI4" i="8"/>
  <c r="AQ4" i="8"/>
  <c r="AQ33" i="8" s="1"/>
  <c r="AY4" i="8"/>
  <c r="BO4" i="8"/>
  <c r="BW4" i="8"/>
  <c r="CM4" i="8"/>
  <c r="CM33" i="8" s="1"/>
  <c r="DC4" i="8"/>
  <c r="DS4" i="8"/>
  <c r="DU4" i="8"/>
  <c r="EY4" i="8"/>
  <c r="EY6" i="8" s="1"/>
  <c r="EY9" i="8" s="1"/>
  <c r="EY10" i="8" s="1"/>
  <c r="M4" i="8"/>
  <c r="M6" i="8" s="1"/>
  <c r="M9" i="8" s="1"/>
  <c r="M10" i="8" s="1"/>
  <c r="AC4" i="8"/>
  <c r="AC33" i="8" s="1"/>
  <c r="BG4" i="8"/>
  <c r="BG33" i="8" s="1"/>
  <c r="BI4" i="8"/>
  <c r="BI33" i="8" s="1"/>
  <c r="BY4" i="8"/>
  <c r="BY7" i="8" s="1"/>
  <c r="CO4" i="8"/>
  <c r="CO33" i="8" s="1"/>
  <c r="DE4" i="8"/>
  <c r="DE33" i="8" s="1"/>
  <c r="DI4" i="8"/>
  <c r="DI33" i="8" s="1"/>
  <c r="EI4" i="8"/>
  <c r="EI33" i="8" s="1"/>
  <c r="FA4" i="8"/>
  <c r="FA33" i="8" s="1"/>
  <c r="EG18" i="8"/>
  <c r="EI18" i="8"/>
  <c r="BG19" i="8"/>
  <c r="EI19" i="8"/>
  <c r="G30" i="8"/>
  <c r="Q19" i="8"/>
  <c r="S19" i="8"/>
  <c r="W18" i="8"/>
  <c r="AI18" i="8"/>
  <c r="AM18" i="8"/>
  <c r="AW18" i="8"/>
  <c r="AY18" i="8"/>
  <c r="BA19" i="8"/>
  <c r="BC18" i="8"/>
  <c r="BO18" i="8"/>
  <c r="CE19" i="8"/>
  <c r="CG18" i="8"/>
  <c r="CI19" i="8"/>
  <c r="CU19" i="8"/>
  <c r="CW19" i="8"/>
  <c r="DI18" i="8"/>
  <c r="DK18" i="8"/>
  <c r="EA19" i="8"/>
  <c r="EC19" i="8"/>
  <c r="EE18" i="8"/>
  <c r="EQ19" i="8"/>
  <c r="FG18" i="8"/>
  <c r="G18" i="8"/>
  <c r="U18" i="8"/>
  <c r="BA18" i="8"/>
  <c r="M19" i="8"/>
  <c r="U19" i="8"/>
  <c r="AI19" i="8"/>
  <c r="AK19" i="8"/>
  <c r="BQ19" i="8"/>
  <c r="CG19" i="8"/>
  <c r="DM19" i="8"/>
  <c r="ES19" i="8"/>
  <c r="E30" i="8"/>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BP19" i="1"/>
  <c r="BQ19" i="1"/>
  <c r="BR19" i="1"/>
  <c r="BS19" i="1"/>
  <c r="BT19" i="1"/>
  <c r="BU19" i="1"/>
  <c r="BV19" i="1"/>
  <c r="BW19" i="1"/>
  <c r="BX19" i="1"/>
  <c r="BY19" i="1"/>
  <c r="BZ19" i="1"/>
  <c r="CA19" i="1"/>
  <c r="CB19" i="1"/>
  <c r="CC19" i="1"/>
  <c r="CD19" i="1"/>
  <c r="CE19" i="1"/>
  <c r="CF19" i="1"/>
  <c r="CG19" i="1"/>
  <c r="CH19"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BX27" i="1"/>
  <c r="BY27" i="1"/>
  <c r="BZ27" i="1"/>
  <c r="CA27" i="1"/>
  <c r="CB27" i="1"/>
  <c r="CC27" i="1"/>
  <c r="CD27" i="1"/>
  <c r="CE27" i="1"/>
  <c r="CF27" i="1"/>
  <c r="CG27" i="1"/>
  <c r="CH27"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BQ28" i="1"/>
  <c r="BR28" i="1"/>
  <c r="BS28" i="1"/>
  <c r="BT28" i="1"/>
  <c r="BU28" i="1"/>
  <c r="BV28" i="1"/>
  <c r="BW28" i="1"/>
  <c r="BX28" i="1"/>
  <c r="BY28" i="1"/>
  <c r="BZ28" i="1"/>
  <c r="CA28" i="1"/>
  <c r="CB28" i="1"/>
  <c r="CC28" i="1"/>
  <c r="CD28" i="1"/>
  <c r="CE28" i="1"/>
  <c r="CF28" i="1"/>
  <c r="CG28" i="1"/>
  <c r="CH28" i="1"/>
  <c r="H33" i="1"/>
  <c r="I33" i="1"/>
  <c r="I38" i="1" s="1"/>
  <c r="J33" i="1"/>
  <c r="J38" i="1" s="1"/>
  <c r="K33" i="1"/>
  <c r="K38" i="1" s="1"/>
  <c r="L33" i="1"/>
  <c r="L38" i="1" s="1"/>
  <c r="M33" i="1"/>
  <c r="M38" i="1" s="1"/>
  <c r="N33" i="1"/>
  <c r="N38" i="1" s="1"/>
  <c r="O33" i="1"/>
  <c r="P33" i="1"/>
  <c r="P38" i="1" s="1"/>
  <c r="Q33" i="1"/>
  <c r="Q38" i="1" s="1"/>
  <c r="R33" i="1"/>
  <c r="R38" i="1" s="1"/>
  <c r="S33" i="1"/>
  <c r="S38" i="1" s="1"/>
  <c r="T33" i="1"/>
  <c r="T38" i="1" s="1"/>
  <c r="U33" i="1"/>
  <c r="U38" i="1" s="1"/>
  <c r="V33" i="1"/>
  <c r="V38" i="1" s="1"/>
  <c r="W33" i="1"/>
  <c r="X33" i="1"/>
  <c r="X38" i="1" s="1"/>
  <c r="Y33" i="1"/>
  <c r="Y38" i="1" s="1"/>
  <c r="Z33" i="1"/>
  <c r="Z38" i="1" s="1"/>
  <c r="AA33" i="1"/>
  <c r="AA38" i="1" s="1"/>
  <c r="AB33" i="1"/>
  <c r="AB38" i="1" s="1"/>
  <c r="AC33" i="1"/>
  <c r="AC38" i="1" s="1"/>
  <c r="AD33" i="1"/>
  <c r="AD38" i="1" s="1"/>
  <c r="AE33" i="1"/>
  <c r="AF33" i="1"/>
  <c r="AF38" i="1" s="1"/>
  <c r="AG33" i="1"/>
  <c r="AG38" i="1" s="1"/>
  <c r="AH33" i="1"/>
  <c r="AH38" i="1" s="1"/>
  <c r="AI33" i="1"/>
  <c r="AI38" i="1" s="1"/>
  <c r="AJ33" i="1"/>
  <c r="AK33" i="1"/>
  <c r="AK38" i="1" s="1"/>
  <c r="AL33" i="1"/>
  <c r="AL38" i="1" s="1"/>
  <c r="AM33" i="1"/>
  <c r="AN33" i="1"/>
  <c r="AN38" i="1" s="1"/>
  <c r="AO33" i="1"/>
  <c r="AO38" i="1" s="1"/>
  <c r="AP33" i="1"/>
  <c r="AP38" i="1" s="1"/>
  <c r="AQ33" i="1"/>
  <c r="AR33" i="1"/>
  <c r="AR38" i="1" s="1"/>
  <c r="AS33" i="1"/>
  <c r="AS38" i="1" s="1"/>
  <c r="AT33" i="1"/>
  <c r="AT38" i="1" s="1"/>
  <c r="AU33" i="1"/>
  <c r="AV33" i="1"/>
  <c r="AV38" i="1" s="1"/>
  <c r="AW33" i="1"/>
  <c r="AW38" i="1" s="1"/>
  <c r="AX33" i="1"/>
  <c r="AX38" i="1" s="1"/>
  <c r="AY33" i="1"/>
  <c r="AY38" i="1" s="1"/>
  <c r="AZ33" i="1"/>
  <c r="BA33" i="1"/>
  <c r="BA38" i="1" s="1"/>
  <c r="BB33" i="1"/>
  <c r="BB38" i="1" s="1"/>
  <c r="BC33" i="1"/>
  <c r="BD33" i="1"/>
  <c r="BD38" i="1" s="1"/>
  <c r="BE33" i="1"/>
  <c r="BE38" i="1" s="1"/>
  <c r="BF33" i="1"/>
  <c r="BF38" i="1" s="1"/>
  <c r="BG33" i="1"/>
  <c r="BG35" i="1" s="1"/>
  <c r="BG44" i="1" s="1"/>
  <c r="BG45" i="1" s="1"/>
  <c r="BG14" i="1" s="1"/>
  <c r="BH33" i="1"/>
  <c r="BI33" i="1"/>
  <c r="BI38" i="1" s="1"/>
  <c r="BJ33" i="1"/>
  <c r="BJ38" i="1" s="1"/>
  <c r="BK33" i="1"/>
  <c r="BL33" i="1"/>
  <c r="BL38" i="1" s="1"/>
  <c r="BM33" i="1"/>
  <c r="BM38" i="1" s="1"/>
  <c r="BN33" i="1"/>
  <c r="BN38" i="1" s="1"/>
  <c r="BO33" i="1"/>
  <c r="BO38" i="1" s="1"/>
  <c r="BP33" i="1"/>
  <c r="BQ33" i="1"/>
  <c r="BQ38" i="1" s="1"/>
  <c r="BR33" i="1"/>
  <c r="BR38" i="1" s="1"/>
  <c r="BS33" i="1"/>
  <c r="BT33" i="1"/>
  <c r="BT38" i="1" s="1"/>
  <c r="BU33" i="1"/>
  <c r="BU38" i="1" s="1"/>
  <c r="BV33" i="1"/>
  <c r="BV38" i="1" s="1"/>
  <c r="BW33" i="1"/>
  <c r="BW38" i="1" s="1"/>
  <c r="BX33" i="1"/>
  <c r="BX38" i="1" s="1"/>
  <c r="BY33" i="1"/>
  <c r="BY38" i="1" s="1"/>
  <c r="BZ33" i="1"/>
  <c r="CA33" i="1"/>
  <c r="CB33" i="1"/>
  <c r="CB38" i="1" s="1"/>
  <c r="CC33" i="1"/>
  <c r="CC38" i="1" s="1"/>
  <c r="CD33" i="1"/>
  <c r="CD38" i="1" s="1"/>
  <c r="CE33" i="1"/>
  <c r="CE38" i="1" s="1"/>
  <c r="CF33" i="1"/>
  <c r="CG33" i="1"/>
  <c r="CH33" i="1"/>
  <c r="CH38" i="1" s="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BX34" i="1"/>
  <c r="BY34" i="1"/>
  <c r="BZ34" i="1"/>
  <c r="CA34" i="1"/>
  <c r="CB34" i="1"/>
  <c r="CC34" i="1"/>
  <c r="CD34" i="1"/>
  <c r="CE34" i="1"/>
  <c r="CF34" i="1"/>
  <c r="CG34" i="1"/>
  <c r="CH34"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AQ38" i="1"/>
  <c r="BZ38" i="1"/>
  <c r="CG38" i="1"/>
  <c r="H47" i="1"/>
  <c r="I47" i="1"/>
  <c r="J47" i="1"/>
  <c r="K47" i="1"/>
  <c r="L47" i="1"/>
  <c r="M47" i="1"/>
  <c r="N47" i="1"/>
  <c r="O47" i="1"/>
  <c r="P47" i="1"/>
  <c r="Q47" i="1"/>
  <c r="R47" i="1"/>
  <c r="S47" i="1"/>
  <c r="T47" i="1"/>
  <c r="U47" i="1"/>
  <c r="V47" i="1"/>
  <c r="W47" i="1"/>
  <c r="W54" i="1" s="1"/>
  <c r="X47" i="1"/>
  <c r="Y47" i="1"/>
  <c r="Z47" i="1"/>
  <c r="AA47" i="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AZ54" i="1" s="1"/>
  <c r="BA47" i="1"/>
  <c r="BB47" i="1"/>
  <c r="BC47" i="1"/>
  <c r="BD47" i="1"/>
  <c r="BE47" i="1"/>
  <c r="BF47" i="1"/>
  <c r="BG47" i="1"/>
  <c r="BH47" i="1"/>
  <c r="BI47" i="1"/>
  <c r="BJ47" i="1"/>
  <c r="BK47" i="1"/>
  <c r="BL47" i="1"/>
  <c r="BM47" i="1"/>
  <c r="BN47" i="1"/>
  <c r="BO47" i="1"/>
  <c r="BP47" i="1"/>
  <c r="BQ47" i="1"/>
  <c r="BR47" i="1"/>
  <c r="BS47" i="1"/>
  <c r="BT47" i="1"/>
  <c r="BU47" i="1"/>
  <c r="BV47" i="1"/>
  <c r="BW47" i="1"/>
  <c r="BX47" i="1"/>
  <c r="BY47" i="1"/>
  <c r="BZ47" i="1"/>
  <c r="CA47" i="1"/>
  <c r="CB47" i="1"/>
  <c r="CC47" i="1"/>
  <c r="CC49" i="1" s="1"/>
  <c r="CC52" i="1" s="1"/>
  <c r="CC53" i="1" s="1"/>
  <c r="CD47" i="1"/>
  <c r="CE47" i="1"/>
  <c r="CF47" i="1"/>
  <c r="CG47" i="1"/>
  <c r="CH47"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BQ48" i="1"/>
  <c r="BR48" i="1"/>
  <c r="BS48" i="1"/>
  <c r="BT48" i="1"/>
  <c r="BU48" i="1"/>
  <c r="BV48" i="1"/>
  <c r="BW48" i="1"/>
  <c r="BX48" i="1"/>
  <c r="BY48" i="1"/>
  <c r="BZ48" i="1"/>
  <c r="CA48" i="1"/>
  <c r="CB48" i="1"/>
  <c r="CC48" i="1"/>
  <c r="CD48" i="1"/>
  <c r="CE48" i="1"/>
  <c r="CF48" i="1"/>
  <c r="CG48" i="1"/>
  <c r="CH48"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J54" i="1" s="1"/>
  <c r="AK50" i="1"/>
  <c r="AL50" i="1"/>
  <c r="AM50" i="1"/>
  <c r="AN50" i="1"/>
  <c r="AO50" i="1"/>
  <c r="AP50" i="1"/>
  <c r="AQ50" i="1"/>
  <c r="AR50" i="1"/>
  <c r="AS50" i="1"/>
  <c r="AT50" i="1"/>
  <c r="AU50" i="1"/>
  <c r="AV50" i="1"/>
  <c r="AW50" i="1"/>
  <c r="AX50" i="1"/>
  <c r="AY50" i="1"/>
  <c r="AZ50" i="1"/>
  <c r="BA50" i="1"/>
  <c r="BB50" i="1"/>
  <c r="BC50" i="1"/>
  <c r="BC54" i="1" s="1"/>
  <c r="BD50" i="1"/>
  <c r="BE50" i="1"/>
  <c r="BF50" i="1"/>
  <c r="BG50" i="1"/>
  <c r="BH50" i="1"/>
  <c r="BI50" i="1"/>
  <c r="BJ50" i="1"/>
  <c r="BK50" i="1"/>
  <c r="BL50" i="1"/>
  <c r="BM50" i="1"/>
  <c r="BN50" i="1"/>
  <c r="BO50" i="1"/>
  <c r="BP50" i="1"/>
  <c r="BQ50" i="1"/>
  <c r="BR50" i="1"/>
  <c r="BS50" i="1"/>
  <c r="BT50" i="1"/>
  <c r="BU50" i="1"/>
  <c r="BV50" i="1"/>
  <c r="BW50" i="1"/>
  <c r="BX50" i="1"/>
  <c r="BX54" i="1" s="1"/>
  <c r="BY50" i="1"/>
  <c r="BZ50" i="1"/>
  <c r="CA50" i="1"/>
  <c r="CB50" i="1"/>
  <c r="CC50" i="1"/>
  <c r="CD50" i="1"/>
  <c r="CE50" i="1"/>
  <c r="CF50" i="1"/>
  <c r="CG50" i="1"/>
  <c r="CH50" i="1"/>
  <c r="H51" i="1"/>
  <c r="I51" i="1"/>
  <c r="I55" i="1" s="1"/>
  <c r="J51" i="1"/>
  <c r="J55" i="1" s="1"/>
  <c r="K51" i="1"/>
  <c r="K55" i="1" s="1"/>
  <c r="L51" i="1"/>
  <c r="L55" i="1" s="1"/>
  <c r="M51" i="1"/>
  <c r="M55" i="1" s="1"/>
  <c r="N51" i="1"/>
  <c r="N55" i="1" s="1"/>
  <c r="O51" i="1"/>
  <c r="O55" i="1" s="1"/>
  <c r="P51" i="1"/>
  <c r="P55" i="1" s="1"/>
  <c r="Q51" i="1"/>
  <c r="Q55" i="1" s="1"/>
  <c r="R51" i="1"/>
  <c r="R55" i="1" s="1"/>
  <c r="S51" i="1"/>
  <c r="S55" i="1" s="1"/>
  <c r="T51" i="1"/>
  <c r="T55" i="1" s="1"/>
  <c r="U51" i="1"/>
  <c r="V51" i="1"/>
  <c r="V55" i="1" s="1"/>
  <c r="W51" i="1"/>
  <c r="W55" i="1" s="1"/>
  <c r="X51" i="1"/>
  <c r="X55" i="1" s="1"/>
  <c r="Y51" i="1"/>
  <c r="Y55" i="1" s="1"/>
  <c r="Z51" i="1"/>
  <c r="Z55" i="1" s="1"/>
  <c r="AA51" i="1"/>
  <c r="AA55" i="1" s="1"/>
  <c r="AB51" i="1"/>
  <c r="AB55" i="1" s="1"/>
  <c r="AC51" i="1"/>
  <c r="AC55" i="1" s="1"/>
  <c r="AD51" i="1"/>
  <c r="AD55" i="1" s="1"/>
  <c r="AE51" i="1"/>
  <c r="AE55" i="1" s="1"/>
  <c r="AF51" i="1"/>
  <c r="AF55" i="1" s="1"/>
  <c r="AG51" i="1"/>
  <c r="AG55" i="1" s="1"/>
  <c r="AH51" i="1"/>
  <c r="AH55" i="1" s="1"/>
  <c r="AI51" i="1"/>
  <c r="AI55" i="1" s="1"/>
  <c r="AJ51" i="1"/>
  <c r="AJ55" i="1" s="1"/>
  <c r="AK51" i="1"/>
  <c r="AK55" i="1" s="1"/>
  <c r="AL51" i="1"/>
  <c r="AL55" i="1" s="1"/>
  <c r="AM51" i="1"/>
  <c r="AM55" i="1" s="1"/>
  <c r="AN51" i="1"/>
  <c r="AO51" i="1"/>
  <c r="AO55" i="1" s="1"/>
  <c r="AP51" i="1"/>
  <c r="AP55" i="1" s="1"/>
  <c r="AQ51" i="1"/>
  <c r="AQ55" i="1" s="1"/>
  <c r="AR51" i="1"/>
  <c r="AR55" i="1" s="1"/>
  <c r="AS51" i="1"/>
  <c r="AS55" i="1" s="1"/>
  <c r="AT51" i="1"/>
  <c r="AT55" i="1" s="1"/>
  <c r="AU51" i="1"/>
  <c r="AU55" i="1" s="1"/>
  <c r="AV51" i="1"/>
  <c r="AV55" i="1" s="1"/>
  <c r="AW51" i="1"/>
  <c r="AW55" i="1" s="1"/>
  <c r="AX51" i="1"/>
  <c r="AX55" i="1" s="1"/>
  <c r="AY51" i="1"/>
  <c r="AY55" i="1" s="1"/>
  <c r="AZ51" i="1"/>
  <c r="AZ55" i="1" s="1"/>
  <c r="BA51" i="1"/>
  <c r="BA55" i="1" s="1"/>
  <c r="BB51" i="1"/>
  <c r="BB55" i="1" s="1"/>
  <c r="BC51" i="1"/>
  <c r="BC55" i="1" s="1"/>
  <c r="BD51" i="1"/>
  <c r="BD55" i="1" s="1"/>
  <c r="BE51" i="1"/>
  <c r="BE55" i="1" s="1"/>
  <c r="BF51" i="1"/>
  <c r="BF55" i="1" s="1"/>
  <c r="BG51" i="1"/>
  <c r="BG55" i="1" s="1"/>
  <c r="BH51" i="1"/>
  <c r="BH55" i="1" s="1"/>
  <c r="BI51" i="1"/>
  <c r="BI55" i="1" s="1"/>
  <c r="BJ51" i="1"/>
  <c r="BJ55" i="1" s="1"/>
  <c r="BK51" i="1"/>
  <c r="BK55" i="1" s="1"/>
  <c r="BL51" i="1"/>
  <c r="BM51" i="1"/>
  <c r="BM55" i="1" s="1"/>
  <c r="BN51" i="1"/>
  <c r="BO51" i="1"/>
  <c r="BO55" i="1" s="1"/>
  <c r="BP51" i="1"/>
  <c r="BP55" i="1" s="1"/>
  <c r="BQ51" i="1"/>
  <c r="BQ55" i="1" s="1"/>
  <c r="BR51" i="1"/>
  <c r="BR55" i="1" s="1"/>
  <c r="BS51" i="1"/>
  <c r="BS55" i="1" s="1"/>
  <c r="BT51" i="1"/>
  <c r="BU51" i="1"/>
  <c r="BU55" i="1" s="1"/>
  <c r="BV51" i="1"/>
  <c r="BV55" i="1" s="1"/>
  <c r="BW51" i="1"/>
  <c r="BW55" i="1" s="1"/>
  <c r="BX51" i="1"/>
  <c r="BX55" i="1" s="1"/>
  <c r="BY51" i="1"/>
  <c r="BY55" i="1" s="1"/>
  <c r="BZ51" i="1"/>
  <c r="BZ55" i="1" s="1"/>
  <c r="CA51" i="1"/>
  <c r="CA55" i="1" s="1"/>
  <c r="CB51" i="1"/>
  <c r="CB55" i="1" s="1"/>
  <c r="CC51" i="1"/>
  <c r="CC55" i="1" s="1"/>
  <c r="CD51" i="1"/>
  <c r="CD55" i="1" s="1"/>
  <c r="CE51" i="1"/>
  <c r="CE55" i="1" s="1"/>
  <c r="CF51" i="1"/>
  <c r="CF55" i="1" s="1"/>
  <c r="CG51" i="1"/>
  <c r="CG55" i="1" s="1"/>
  <c r="CH51" i="1"/>
  <c r="CH55" i="1" s="1"/>
  <c r="AR54" i="1"/>
  <c r="U55" i="1"/>
  <c r="AN55" i="1"/>
  <c r="BL55" i="1"/>
  <c r="BN55" i="1"/>
  <c r="BT55" i="1"/>
  <c r="G28" i="1"/>
  <c r="G27" i="1"/>
  <c r="G13" i="1"/>
  <c r="G12" i="1"/>
  <c r="G51" i="1"/>
  <c r="G50" i="1"/>
  <c r="G48" i="1"/>
  <c r="G47" i="1"/>
  <c r="G36" i="1"/>
  <c r="G34" i="1"/>
  <c r="G33" i="1"/>
  <c r="BP54" i="1" l="1"/>
  <c r="L54" i="1"/>
  <c r="AU54" i="1"/>
  <c r="CA54" i="1"/>
  <c r="CE35" i="1"/>
  <c r="CE37" i="1" s="1"/>
  <c r="CE40" i="1" s="1"/>
  <c r="Y49" i="1"/>
  <c r="Y52" i="1" s="1"/>
  <c r="Y53" i="1" s="1"/>
  <c r="BG38" i="1"/>
  <c r="BU49" i="1"/>
  <c r="BU52" i="1" s="1"/>
  <c r="BU53" i="1" s="1"/>
  <c r="BO35" i="1"/>
  <c r="BO37" i="1" s="1"/>
  <c r="BO40" i="1" s="1"/>
  <c r="K35" i="1"/>
  <c r="AY35" i="1"/>
  <c r="AI35" i="1"/>
  <c r="AI41" i="1" s="1"/>
  <c r="AI42" i="1" s="1"/>
  <c r="AI43" i="1" s="1"/>
  <c r="AA49" i="1"/>
  <c r="AA52" i="1" s="1"/>
  <c r="AA53" i="1" s="1"/>
  <c r="Y54" i="1"/>
  <c r="AQ35" i="1"/>
  <c r="AO49" i="1"/>
  <c r="AO52" i="1" s="1"/>
  <c r="AO53" i="1" s="1"/>
  <c r="AA35" i="1"/>
  <c r="AA37" i="1" s="1"/>
  <c r="AA39" i="1" s="1"/>
  <c r="BH54" i="1"/>
  <c r="I49" i="1"/>
  <c r="I52" i="1" s="1"/>
  <c r="I53" i="1" s="1"/>
  <c r="BH35" i="1"/>
  <c r="BH44" i="1" s="1"/>
  <c r="BH45" i="1" s="1"/>
  <c r="BH14" i="1" s="1"/>
  <c r="BW35" i="1"/>
  <c r="BW37" i="1" s="1"/>
  <c r="S35" i="1"/>
  <c r="S37" i="1" s="1"/>
  <c r="S39" i="1" s="1"/>
  <c r="CF35" i="1"/>
  <c r="CF44" i="1" s="1"/>
  <c r="CF45" i="1" s="1"/>
  <c r="CF14" i="1" s="1"/>
  <c r="FC18" i="2"/>
  <c r="FC42" i="2" s="1"/>
  <c r="EM18" i="2"/>
  <c r="EM19" i="2" s="1"/>
  <c r="EM32" i="2" s="1"/>
  <c r="DW18" i="2"/>
  <c r="DW19" i="2" s="1"/>
  <c r="DW32" i="2" s="1"/>
  <c r="DG18" i="2"/>
  <c r="DG42" i="2" s="1"/>
  <c r="CQ18" i="2"/>
  <c r="CQ42" i="2" s="1"/>
  <c r="CA18" i="2"/>
  <c r="CA42" i="2" s="1"/>
  <c r="BK18" i="2"/>
  <c r="BK42" i="2" s="1"/>
  <c r="AE18" i="2"/>
  <c r="AE19" i="2" s="1"/>
  <c r="AE32" i="2" s="1"/>
  <c r="O18" i="2"/>
  <c r="O19" i="2" s="1"/>
  <c r="O32" i="2" s="1"/>
  <c r="BM24" i="8"/>
  <c r="BM25" i="8" s="1"/>
  <c r="CM24" i="8"/>
  <c r="CM25" i="8" s="1"/>
  <c r="AE24" i="8"/>
  <c r="AE25" i="8" s="1"/>
  <c r="CS24" i="8"/>
  <c r="CS25" i="8" s="1"/>
  <c r="DI7" i="8"/>
  <c r="DI8" i="8" s="1"/>
  <c r="BM4" i="8"/>
  <c r="BM6" i="8" s="1"/>
  <c r="BM9" i="8" s="1"/>
  <c r="BM10" i="8" s="1"/>
  <c r="DO23" i="8"/>
  <c r="DG24" i="8"/>
  <c r="DG25" i="8" s="1"/>
  <c r="AC7" i="8"/>
  <c r="AC8" i="8" s="1"/>
  <c r="DE19" i="8"/>
  <c r="M7" i="8"/>
  <c r="CG28" i="8"/>
  <c r="DI6" i="8"/>
  <c r="DI9" i="8" s="1"/>
  <c r="DI10" i="8" s="1"/>
  <c r="BS22" i="8"/>
  <c r="BS24" i="8" s="1"/>
  <c r="BS25" i="8" s="1"/>
  <c r="AM22" i="8"/>
  <c r="AM24" i="8" s="1"/>
  <c r="AM25" i="8" s="1"/>
  <c r="G22" i="8"/>
  <c r="G24" i="8" s="1"/>
  <c r="G25" i="8" s="1"/>
  <c r="EG4" i="8"/>
  <c r="EG33" i="8" s="1"/>
  <c r="DQ4" i="8"/>
  <c r="DQ33" i="8" s="1"/>
  <c r="DA4" i="8"/>
  <c r="DA33" i="8" s="1"/>
  <c r="CK4" i="8"/>
  <c r="CK33" i="8" s="1"/>
  <c r="BU4" i="8"/>
  <c r="BU33" i="8" s="1"/>
  <c r="BE4" i="8"/>
  <c r="BE33" i="8" s="1"/>
  <c r="AO4" i="8"/>
  <c r="AO33" i="8" s="1"/>
  <c r="I4" i="8"/>
  <c r="I33" i="8" s="1"/>
  <c r="AW24" i="8"/>
  <c r="AW25" i="8" s="1"/>
  <c r="AW26" i="8" s="1"/>
  <c r="BW24" i="8"/>
  <c r="BW25" i="8" s="1"/>
  <c r="AQ24" i="8"/>
  <c r="AQ25" i="8" s="1"/>
  <c r="DI24" i="8"/>
  <c r="DI25" i="8" s="1"/>
  <c r="DI26" i="8" s="1"/>
  <c r="EI24" i="8"/>
  <c r="EI25" i="8" s="1"/>
  <c r="EI26" i="8" s="1"/>
  <c r="AU24" i="8"/>
  <c r="AU25" i="8" s="1"/>
  <c r="BI6" i="8"/>
  <c r="BI9" i="8" s="1"/>
  <c r="BI10" i="8" s="1"/>
  <c r="BI7" i="8"/>
  <c r="BI8" i="8" s="1"/>
  <c r="DW24" i="8"/>
  <c r="DW25" i="8" s="1"/>
  <c r="AG24" i="8"/>
  <c r="AG25" i="8" s="1"/>
  <c r="U28" i="8"/>
  <c r="BG7" i="8"/>
  <c r="EG9" i="2"/>
  <c r="EG11" i="2" s="1"/>
  <c r="EG12" i="2" s="1"/>
  <c r="DQ10" i="2"/>
  <c r="DQ11" i="2" s="1"/>
  <c r="DQ12" i="2" s="1"/>
  <c r="EW18" i="2"/>
  <c r="EW42" i="2" s="1"/>
  <c r="EG18" i="2"/>
  <c r="EG42" i="2" s="1"/>
  <c r="CS18" i="2"/>
  <c r="CS42" i="2" s="1"/>
  <c r="AU18" i="2"/>
  <c r="AU25" i="2" s="1"/>
  <c r="AQ18" i="2"/>
  <c r="AQ42" i="2" s="1"/>
  <c r="FA9" i="2"/>
  <c r="FA11" i="2" s="1"/>
  <c r="FA12" i="2" s="1"/>
  <c r="BM9" i="2"/>
  <c r="BM11" i="2" s="1"/>
  <c r="BM12" i="2" s="1"/>
  <c r="BO10" i="2"/>
  <c r="BO11" i="2" s="1"/>
  <c r="BO12" i="2" s="1"/>
  <c r="CU10" i="2"/>
  <c r="CU11" i="2" s="1"/>
  <c r="CU12" i="2" s="1"/>
  <c r="CS10" i="2"/>
  <c r="CS11" i="2" s="1"/>
  <c r="CS12" i="2" s="1"/>
  <c r="DY9" i="2"/>
  <c r="DY11" i="2" s="1"/>
  <c r="DY12" i="2" s="1"/>
  <c r="FE18" i="2"/>
  <c r="FE25" i="2" s="1"/>
  <c r="EO10" i="2"/>
  <c r="EO11" i="2" s="1"/>
  <c r="EO12" i="2" s="1"/>
  <c r="EA9" i="2"/>
  <c r="EA11" i="2" s="1"/>
  <c r="EA12" i="2" s="1"/>
  <c r="DU18" i="2"/>
  <c r="DU19" i="2" s="1"/>
  <c r="DU32" i="2" s="1"/>
  <c r="BI18" i="2"/>
  <c r="BI42" i="2" s="1"/>
  <c r="EY18" i="2"/>
  <c r="EY42" i="2" s="1"/>
  <c r="EI18" i="2"/>
  <c r="EI42" i="2" s="1"/>
  <c r="DS18" i="2"/>
  <c r="DS42" i="2" s="1"/>
  <c r="DC18" i="2"/>
  <c r="DC42" i="2" s="1"/>
  <c r="CM18" i="2"/>
  <c r="CM42" i="2" s="1"/>
  <c r="BW18" i="2"/>
  <c r="BW42" i="2" s="1"/>
  <c r="BG18" i="2"/>
  <c r="BG42" i="2" s="1"/>
  <c r="K18" i="2"/>
  <c r="K42" i="2" s="1"/>
  <c r="AW9" i="2"/>
  <c r="AW11" i="2" s="1"/>
  <c r="AW12" i="2" s="1"/>
  <c r="DK9" i="2"/>
  <c r="DK11" i="2" s="1"/>
  <c r="DK12" i="2" s="1"/>
  <c r="Q9" i="2"/>
  <c r="Q11" i="2" s="1"/>
  <c r="Q12" i="2" s="1"/>
  <c r="DI10" i="2"/>
  <c r="CE10" i="2"/>
  <c r="CE11" i="2" s="1"/>
  <c r="CE12" i="2" s="1"/>
  <c r="CC9" i="2"/>
  <c r="CC11" i="2" s="1"/>
  <c r="CC12" i="2" s="1"/>
  <c r="BE35" i="1"/>
  <c r="BE41" i="1" s="1"/>
  <c r="BE42" i="1" s="1"/>
  <c r="BE43" i="1" s="1"/>
  <c r="CC35" i="1"/>
  <c r="CC41" i="1" s="1"/>
  <c r="CC42" i="1" s="1"/>
  <c r="CC43" i="1" s="1"/>
  <c r="BU35" i="1"/>
  <c r="BU41" i="1" s="1"/>
  <c r="BU42" i="1" s="1"/>
  <c r="BU43" i="1" s="1"/>
  <c r="BM35" i="1"/>
  <c r="BM41" i="1" s="1"/>
  <c r="BM42" i="1" s="1"/>
  <c r="BM43" i="1" s="1"/>
  <c r="AW35" i="1"/>
  <c r="AW37" i="1" s="1"/>
  <c r="AO35" i="1"/>
  <c r="AO37" i="1" s="1"/>
  <c r="AG35" i="1"/>
  <c r="AG44" i="1" s="1"/>
  <c r="AG45" i="1" s="1"/>
  <c r="AG14" i="1" s="1"/>
  <c r="Q35" i="1"/>
  <c r="Q41" i="1" s="1"/>
  <c r="Q42" i="1" s="1"/>
  <c r="Q43" i="1" s="1"/>
  <c r="I35" i="1"/>
  <c r="I41" i="1" s="1"/>
  <c r="I42" i="1" s="1"/>
  <c r="I43" i="1" s="1"/>
  <c r="CE54" i="1"/>
  <c r="CE56" i="1" s="1"/>
  <c r="CE29" i="1" s="1"/>
  <c r="BW54" i="1"/>
  <c r="BW56" i="1" s="1"/>
  <c r="BW29" i="1" s="1"/>
  <c r="BO54" i="1"/>
  <c r="BO56" i="1" s="1"/>
  <c r="BO29" i="1" s="1"/>
  <c r="BG54" i="1"/>
  <c r="BG56" i="1" s="1"/>
  <c r="BG29" i="1" s="1"/>
  <c r="BG30" i="1" s="1"/>
  <c r="AY54" i="1"/>
  <c r="AQ54" i="1"/>
  <c r="AQ56" i="1" s="1"/>
  <c r="AQ29" i="1" s="1"/>
  <c r="AI54" i="1"/>
  <c r="AI56" i="1" s="1"/>
  <c r="AI29" i="1" s="1"/>
  <c r="AA54" i="1"/>
  <c r="AA56" i="1" s="1"/>
  <c r="AA29" i="1" s="1"/>
  <c r="S54" i="1"/>
  <c r="S56" i="1" s="1"/>
  <c r="S29" i="1" s="1"/>
  <c r="K54" i="1"/>
  <c r="K56" i="1" s="1"/>
  <c r="K29" i="1" s="1"/>
  <c r="BO49" i="1"/>
  <c r="BO52" i="1" s="1"/>
  <c r="BO53" i="1" s="1"/>
  <c r="AY49" i="1"/>
  <c r="AY52" i="1" s="1"/>
  <c r="AY53" i="1" s="1"/>
  <c r="CH35" i="1"/>
  <c r="CH44" i="1" s="1"/>
  <c r="CH45" i="1" s="1"/>
  <c r="CH14" i="1" s="1"/>
  <c r="BJ35" i="1"/>
  <c r="BJ44" i="1" s="1"/>
  <c r="BJ45" i="1" s="1"/>
  <c r="BJ14" i="1" s="1"/>
  <c r="AL35" i="1"/>
  <c r="AL44" i="1" s="1"/>
  <c r="AL45" i="1" s="1"/>
  <c r="AL14" i="1" s="1"/>
  <c r="N35" i="1"/>
  <c r="N37" i="1" s="1"/>
  <c r="BM54" i="1"/>
  <c r="BE54" i="1"/>
  <c r="AW54" i="1"/>
  <c r="AW56" i="1" s="1"/>
  <c r="AW29" i="1" s="1"/>
  <c r="BY35" i="1"/>
  <c r="BY41" i="1" s="1"/>
  <c r="BY42" i="1" s="1"/>
  <c r="BY43" i="1" s="1"/>
  <c r="CF41" i="1"/>
  <c r="CF42" i="1" s="1"/>
  <c r="CF43" i="1" s="1"/>
  <c r="AZ35" i="1"/>
  <c r="AZ37" i="1" s="1"/>
  <c r="AZ40" i="1" s="1"/>
  <c r="AB35" i="1"/>
  <c r="AB37" i="1" s="1"/>
  <c r="AB40" i="1" s="1"/>
  <c r="Y35" i="1"/>
  <c r="Y41" i="1" s="1"/>
  <c r="Y42" i="1" s="1"/>
  <c r="Y43" i="1" s="1"/>
  <c r="AQ49" i="1"/>
  <c r="AQ52" i="1" s="1"/>
  <c r="AQ53" i="1" s="1"/>
  <c r="S49" i="1"/>
  <c r="S52" i="1" s="1"/>
  <c r="S53" i="1" s="1"/>
  <c r="BR35" i="1"/>
  <c r="BR44" i="1" s="1"/>
  <c r="BR45" i="1" s="1"/>
  <c r="BR14" i="1" s="1"/>
  <c r="AT35" i="1"/>
  <c r="AT41" i="1" s="1"/>
  <c r="AT42" i="1" s="1"/>
  <c r="AT43" i="1" s="1"/>
  <c r="V35" i="1"/>
  <c r="V44" i="1" s="1"/>
  <c r="V45" i="1" s="1"/>
  <c r="V14" i="1" s="1"/>
  <c r="BG49" i="1"/>
  <c r="BG52" i="1" s="1"/>
  <c r="BG53" i="1" s="1"/>
  <c r="AI49" i="1"/>
  <c r="AI52" i="1" s="1"/>
  <c r="AI53" i="1" s="1"/>
  <c r="K49" i="1"/>
  <c r="K52" i="1" s="1"/>
  <c r="K53" i="1" s="1"/>
  <c r="BZ35" i="1"/>
  <c r="BB35" i="1"/>
  <c r="BB37" i="1" s="1"/>
  <c r="AD35" i="1"/>
  <c r="AD41" i="1" s="1"/>
  <c r="AD42" i="1" s="1"/>
  <c r="AD43" i="1" s="1"/>
  <c r="AU56" i="1"/>
  <c r="AU29" i="1" s="1"/>
  <c r="W56" i="1"/>
  <c r="W29" i="1" s="1"/>
  <c r="V54" i="1"/>
  <c r="V56" i="1" s="1"/>
  <c r="V29" i="1" s="1"/>
  <c r="N54" i="1"/>
  <c r="N56" i="1" s="1"/>
  <c r="N29" i="1" s="1"/>
  <c r="BS54" i="1"/>
  <c r="BK54" i="1"/>
  <c r="BK56" i="1" s="1"/>
  <c r="BK29" i="1" s="1"/>
  <c r="AM54" i="1"/>
  <c r="AM56" i="1" s="1"/>
  <c r="AM29" i="1" s="1"/>
  <c r="AE54" i="1"/>
  <c r="AE56" i="1" s="1"/>
  <c r="AE29" i="1" s="1"/>
  <c r="O54" i="1"/>
  <c r="O56" i="1" s="1"/>
  <c r="O29" i="1" s="1"/>
  <c r="BG41" i="1"/>
  <c r="BG42" i="1" s="1"/>
  <c r="BG43" i="1" s="1"/>
  <c r="CA10" i="2"/>
  <c r="CA11" i="2" s="1"/>
  <c r="CA12" i="2" s="1"/>
  <c r="U5" i="2"/>
  <c r="AK5" i="2"/>
  <c r="ES5" i="2"/>
  <c r="BA5" i="2"/>
  <c r="FG6" i="2"/>
  <c r="EQ6" i="2"/>
  <c r="DK6" i="2"/>
  <c r="CE6" i="2"/>
  <c r="AI6" i="2"/>
  <c r="AG6" i="2"/>
  <c r="DM5" i="2"/>
  <c r="AU5" i="2"/>
  <c r="DA11" i="2"/>
  <c r="DA12" i="2" s="1"/>
  <c r="FA18" i="2"/>
  <c r="FA42" i="2" s="1"/>
  <c r="CO18" i="2"/>
  <c r="CO42" i="2" s="1"/>
  <c r="AS18" i="2"/>
  <c r="AS42" i="2" s="1"/>
  <c r="AC18" i="2"/>
  <c r="AC42" i="2" s="1"/>
  <c r="AK31" i="2"/>
  <c r="DM31" i="2"/>
  <c r="BA31" i="2"/>
  <c r="S6" i="2"/>
  <c r="CG5" i="2"/>
  <c r="CO11" i="2"/>
  <c r="CO12" i="2" s="1"/>
  <c r="K6" i="2"/>
  <c r="AY25" i="2"/>
  <c r="EY10" i="2"/>
  <c r="EY11" i="2" s="1"/>
  <c r="EY12" i="2" s="1"/>
  <c r="BW10" i="2"/>
  <c r="BW11" i="2" s="1"/>
  <c r="BW12" i="2" s="1"/>
  <c r="CM9" i="2"/>
  <c r="CM11" i="2" s="1"/>
  <c r="CM12" i="2" s="1"/>
  <c r="BG9" i="2"/>
  <c r="BG11" i="2" s="1"/>
  <c r="BG12" i="2" s="1"/>
  <c r="DY32" i="2"/>
  <c r="AG32" i="2"/>
  <c r="EI9" i="2"/>
  <c r="EI11" i="2" s="1"/>
  <c r="EI12" i="2" s="1"/>
  <c r="EY24" i="8"/>
  <c r="EY25" i="8" s="1"/>
  <c r="AA24" i="8"/>
  <c r="AA25" i="8" s="1"/>
  <c r="K24" i="8"/>
  <c r="K25" i="8" s="1"/>
  <c r="BO33" i="8"/>
  <c r="BO6" i="8"/>
  <c r="BO9" i="8" s="1"/>
  <c r="BO10" i="8" s="1"/>
  <c r="AI33" i="8"/>
  <c r="AI7" i="8"/>
  <c r="AI8" i="8" s="1"/>
  <c r="DS33" i="8"/>
  <c r="DS6" i="8"/>
  <c r="DS9" i="8" s="1"/>
  <c r="DS10" i="8" s="1"/>
  <c r="DS7" i="8"/>
  <c r="DS8" i="8" s="1"/>
  <c r="DC33" i="8"/>
  <c r="DC7" i="8"/>
  <c r="DC8" i="8" s="1"/>
  <c r="DC6" i="8"/>
  <c r="DC9" i="8" s="1"/>
  <c r="DC10" i="8" s="1"/>
  <c r="AA33" i="8"/>
  <c r="AA6" i="8"/>
  <c r="AA9" i="8" s="1"/>
  <c r="AA10" i="8" s="1"/>
  <c r="AA7" i="8"/>
  <c r="AA8" i="8" s="1"/>
  <c r="CO19" i="8"/>
  <c r="AS19" i="8"/>
  <c r="AC19" i="8"/>
  <c r="EY18" i="8"/>
  <c r="DS18" i="8"/>
  <c r="DC18" i="8"/>
  <c r="CM19" i="8"/>
  <c r="BW19" i="8"/>
  <c r="BG18" i="8"/>
  <c r="BG28" i="8" s="1"/>
  <c r="AQ19" i="8"/>
  <c r="AQ27" i="8" s="1"/>
  <c r="AA18" i="8"/>
  <c r="K18" i="8"/>
  <c r="EW19" i="8"/>
  <c r="EG19" i="8"/>
  <c r="DQ19" i="8"/>
  <c r="DA19" i="8"/>
  <c r="CK19" i="8"/>
  <c r="BU19" i="8"/>
  <c r="BU27" i="8" s="1"/>
  <c r="BE19" i="8"/>
  <c r="AO19" i="8"/>
  <c r="Y19" i="8"/>
  <c r="I19" i="8"/>
  <c r="EU18" i="8"/>
  <c r="CO6" i="8"/>
  <c r="CO9" i="8" s="1"/>
  <c r="CO10" i="8" s="1"/>
  <c r="EW4" i="8"/>
  <c r="EW33" i="8" s="1"/>
  <c r="FE23" i="8"/>
  <c r="FE24" i="8" s="1"/>
  <c r="FE25" i="8" s="1"/>
  <c r="EG23" i="8"/>
  <c r="EG24" i="8" s="1"/>
  <c r="EG25" i="8" s="1"/>
  <c r="I23" i="8"/>
  <c r="I24" i="8" s="1"/>
  <c r="I25" i="8" s="1"/>
  <c r="BY19" i="8"/>
  <c r="EW18" i="8"/>
  <c r="DQ18" i="8"/>
  <c r="DQ28" i="8" s="1"/>
  <c r="DA18" i="8"/>
  <c r="DA28" i="8" s="1"/>
  <c r="CK18" i="8"/>
  <c r="CK28" i="8" s="1"/>
  <c r="BU18" i="8"/>
  <c r="BE18" i="8"/>
  <c r="BE28" i="8" s="1"/>
  <c r="AO18" i="8"/>
  <c r="AO28" i="8" s="1"/>
  <c r="Y18" i="8"/>
  <c r="Y28" i="8" s="1"/>
  <c r="I18" i="8"/>
  <c r="I28" i="8" s="1"/>
  <c r="EU19" i="8"/>
  <c r="EE19" i="8"/>
  <c r="DO19" i="8"/>
  <c r="CY19" i="8"/>
  <c r="BS19" i="8"/>
  <c r="BC19" i="8"/>
  <c r="BC28" i="8" s="1"/>
  <c r="AM19" i="8"/>
  <c r="AM28" i="8" s="1"/>
  <c r="W19" i="8"/>
  <c r="W28" i="8" s="1"/>
  <c r="G19" i="8"/>
  <c r="ES18" i="8"/>
  <c r="ES28" i="8" s="1"/>
  <c r="EC18" i="8"/>
  <c r="EC28" i="8" s="1"/>
  <c r="DM18" i="8"/>
  <c r="DM28" i="8" s="1"/>
  <c r="CW18" i="8"/>
  <c r="CW28" i="8" s="1"/>
  <c r="BQ18" i="8"/>
  <c r="BQ28" i="8" s="1"/>
  <c r="AK18" i="8"/>
  <c r="AK28" i="8" s="1"/>
  <c r="BE23" i="8"/>
  <c r="BE24" i="8" s="1"/>
  <c r="BE25" i="8" s="1"/>
  <c r="BI19" i="8"/>
  <c r="DO18" i="8"/>
  <c r="CY18" i="8"/>
  <c r="BS18" i="8"/>
  <c r="BS28" i="8" s="1"/>
  <c r="DA23" i="8"/>
  <c r="DA24" i="8" s="1"/>
  <c r="DA25" i="8" s="1"/>
  <c r="BG6" i="8"/>
  <c r="BG9" i="8" s="1"/>
  <c r="BG10" i="8" s="1"/>
  <c r="EW23" i="8"/>
  <c r="EW24" i="8" s="1"/>
  <c r="EW25" i="8" s="1"/>
  <c r="Y23" i="8"/>
  <c r="Y24" i="8" s="1"/>
  <c r="Y25" i="8" s="1"/>
  <c r="FE4" i="8"/>
  <c r="FE33" i="8" s="1"/>
  <c r="EO4" i="8"/>
  <c r="EO33" i="8" s="1"/>
  <c r="DY4" i="8"/>
  <c r="DY6" i="8" s="1"/>
  <c r="DY9" i="8" s="1"/>
  <c r="DY10" i="8" s="1"/>
  <c r="CS4" i="8"/>
  <c r="CS6" i="8" s="1"/>
  <c r="CS9" i="8" s="1"/>
  <c r="CS10" i="8" s="1"/>
  <c r="CC4" i="8"/>
  <c r="CC33" i="8" s="1"/>
  <c r="AW4" i="8"/>
  <c r="AW33" i="8" s="1"/>
  <c r="AG4" i="8"/>
  <c r="AG6" i="8" s="1"/>
  <c r="AG9" i="8" s="1"/>
  <c r="AG10" i="8" s="1"/>
  <c r="FC4" i="8"/>
  <c r="FC6" i="8" s="1"/>
  <c r="FC9" i="8" s="1"/>
  <c r="FC10" i="8" s="1"/>
  <c r="EM4" i="8"/>
  <c r="EM33" i="8" s="1"/>
  <c r="DW4" i="8"/>
  <c r="DW6" i="8" s="1"/>
  <c r="DW9" i="8" s="1"/>
  <c r="DW10" i="8" s="1"/>
  <c r="DG4" i="8"/>
  <c r="DG33" i="8" s="1"/>
  <c r="CQ4" i="8"/>
  <c r="CQ33" i="8" s="1"/>
  <c r="CA4" i="8"/>
  <c r="CA33" i="8" s="1"/>
  <c r="BK4" i="8"/>
  <c r="BK33" i="8" s="1"/>
  <c r="AU4" i="8"/>
  <c r="AE4" i="8"/>
  <c r="AE33" i="8" s="1"/>
  <c r="O4" i="8"/>
  <c r="O33" i="8" s="1"/>
  <c r="BU23" i="8"/>
  <c r="BU24" i="8" s="1"/>
  <c r="BU25" i="8" s="1"/>
  <c r="CI18" i="8"/>
  <c r="CI28" i="8" s="1"/>
  <c r="CO7" i="8"/>
  <c r="CO8" i="8" s="1"/>
  <c r="EO23" i="8"/>
  <c r="DQ23" i="8"/>
  <c r="DQ24" i="8" s="1"/>
  <c r="DQ25" i="8" s="1"/>
  <c r="DE6" i="8"/>
  <c r="DE9" i="8" s="1"/>
  <c r="DE10" i="8" s="1"/>
  <c r="AO23" i="8"/>
  <c r="AO24" i="8" s="1"/>
  <c r="AO25" i="8" s="1"/>
  <c r="BZ37" i="1"/>
  <c r="BZ40" i="1" s="1"/>
  <c r="BZ44" i="1"/>
  <c r="BZ45" i="1" s="1"/>
  <c r="BZ14" i="1" s="1"/>
  <c r="N44" i="1"/>
  <c r="N45" i="1" s="1"/>
  <c r="N14" i="1" s="1"/>
  <c r="K44" i="1"/>
  <c r="K45" i="1" s="1"/>
  <c r="K14" i="1" s="1"/>
  <c r="K37" i="1"/>
  <c r="K40" i="1" s="1"/>
  <c r="AQ37" i="1"/>
  <c r="AQ40" i="1" s="1"/>
  <c r="AQ41" i="1"/>
  <c r="AQ42" i="1" s="1"/>
  <c r="AQ43" i="1" s="1"/>
  <c r="AQ44" i="1"/>
  <c r="AQ45" i="1" s="1"/>
  <c r="AQ14" i="1" s="1"/>
  <c r="AY37" i="1"/>
  <c r="AY40" i="1" s="1"/>
  <c r="AY44" i="1"/>
  <c r="AY45" i="1" s="1"/>
  <c r="AY14" i="1" s="1"/>
  <c r="AY41" i="1"/>
  <c r="AY42" i="1" s="1"/>
  <c r="AY43" i="1" s="1"/>
  <c r="BF49" i="1"/>
  <c r="BF52" i="1" s="1"/>
  <c r="BF53" i="1" s="1"/>
  <c r="R49" i="1"/>
  <c r="R52" i="1" s="1"/>
  <c r="R53" i="1" s="1"/>
  <c r="CG35" i="1"/>
  <c r="CG37" i="1" s="1"/>
  <c r="BI35" i="1"/>
  <c r="BI44" i="1" s="1"/>
  <c r="BI45" i="1" s="1"/>
  <c r="BI14" i="1" s="1"/>
  <c r="AS35" i="1"/>
  <c r="AS41" i="1" s="1"/>
  <c r="AS42" i="1" s="1"/>
  <c r="AS43" i="1" s="1"/>
  <c r="AK35" i="1"/>
  <c r="AK37" i="1" s="1"/>
  <c r="AC35" i="1"/>
  <c r="AC41" i="1" s="1"/>
  <c r="AC42" i="1" s="1"/>
  <c r="AC43" i="1" s="1"/>
  <c r="U35" i="1"/>
  <c r="U44" i="1" s="1"/>
  <c r="U45" i="1" s="1"/>
  <c r="U14" i="1" s="1"/>
  <c r="BM49" i="1"/>
  <c r="BM52" i="1" s="1"/>
  <c r="BM53" i="1" s="1"/>
  <c r="AW49" i="1"/>
  <c r="AW52" i="1" s="1"/>
  <c r="AW53" i="1" s="1"/>
  <c r="AG49" i="1"/>
  <c r="AG52" i="1" s="1"/>
  <c r="AG53" i="1" s="1"/>
  <c r="Q49" i="1"/>
  <c r="Q52" i="1" s="1"/>
  <c r="Q53" i="1" s="1"/>
  <c r="AX49" i="1"/>
  <c r="AX52" i="1" s="1"/>
  <c r="AX53" i="1" s="1"/>
  <c r="J49" i="1"/>
  <c r="J52" i="1" s="1"/>
  <c r="J53" i="1" s="1"/>
  <c r="BQ35" i="1"/>
  <c r="BQ44" i="1" s="1"/>
  <c r="BQ45" i="1" s="1"/>
  <c r="BQ14" i="1" s="1"/>
  <c r="BA35" i="1"/>
  <c r="BA44" i="1" s="1"/>
  <c r="BA45" i="1" s="1"/>
  <c r="BA14" i="1" s="1"/>
  <c r="M35" i="1"/>
  <c r="M41" i="1" s="1"/>
  <c r="M42" i="1" s="1"/>
  <c r="M43" i="1" s="1"/>
  <c r="CD54" i="1"/>
  <c r="CD56" i="1" s="1"/>
  <c r="CD29" i="1" s="1"/>
  <c r="BV54" i="1"/>
  <c r="BV56" i="1" s="1"/>
  <c r="BV29" i="1" s="1"/>
  <c r="BN54" i="1"/>
  <c r="BN56" i="1" s="1"/>
  <c r="BN29" i="1" s="1"/>
  <c r="BF54" i="1"/>
  <c r="BF56" i="1" s="1"/>
  <c r="BF29" i="1" s="1"/>
  <c r="AX54" i="1"/>
  <c r="AX56" i="1" s="1"/>
  <c r="AX29" i="1" s="1"/>
  <c r="AP54" i="1"/>
  <c r="AP56" i="1" s="1"/>
  <c r="AP29" i="1" s="1"/>
  <c r="AH54" i="1"/>
  <c r="AH56" i="1" s="1"/>
  <c r="AH29" i="1" s="1"/>
  <c r="Z54" i="1"/>
  <c r="Z56" i="1" s="1"/>
  <c r="Z29" i="1" s="1"/>
  <c r="R54" i="1"/>
  <c r="R56" i="1" s="1"/>
  <c r="R29" i="1" s="1"/>
  <c r="J54" i="1"/>
  <c r="J56" i="1" s="1"/>
  <c r="J29" i="1" s="1"/>
  <c r="CA49" i="1"/>
  <c r="CA52" i="1" s="1"/>
  <c r="CA53" i="1" s="1"/>
  <c r="BS49" i="1"/>
  <c r="BS52" i="1" s="1"/>
  <c r="BS53" i="1" s="1"/>
  <c r="BK49" i="1"/>
  <c r="BK52" i="1" s="1"/>
  <c r="BK53" i="1" s="1"/>
  <c r="BC49" i="1"/>
  <c r="BC52" i="1" s="1"/>
  <c r="BC53" i="1" s="1"/>
  <c r="AU49" i="1"/>
  <c r="AU52" i="1" s="1"/>
  <c r="AU53" i="1" s="1"/>
  <c r="AM49" i="1"/>
  <c r="AM52" i="1" s="1"/>
  <c r="AM53" i="1" s="1"/>
  <c r="AE49" i="1"/>
  <c r="AE52" i="1" s="1"/>
  <c r="AE53" i="1" s="1"/>
  <c r="W49" i="1"/>
  <c r="W52" i="1" s="1"/>
  <c r="W53" i="1" s="1"/>
  <c r="O49" i="1"/>
  <c r="O52" i="1" s="1"/>
  <c r="O53" i="1" s="1"/>
  <c r="BZ54" i="1"/>
  <c r="BZ56" i="1" s="1"/>
  <c r="BZ29" i="1" s="1"/>
  <c r="BR54" i="1"/>
  <c r="BR56" i="1" s="1"/>
  <c r="BR29" i="1" s="1"/>
  <c r="BJ54" i="1"/>
  <c r="BJ56" i="1" s="1"/>
  <c r="BJ29" i="1" s="1"/>
  <c r="AL54" i="1"/>
  <c r="AL56" i="1" s="1"/>
  <c r="AL29" i="1" s="1"/>
  <c r="CD35" i="1"/>
  <c r="CD44" i="1" s="1"/>
  <c r="CD45" i="1" s="1"/>
  <c r="CD14" i="1" s="1"/>
  <c r="BV35" i="1"/>
  <c r="BV44" i="1" s="1"/>
  <c r="BV45" i="1" s="1"/>
  <c r="BV14" i="1" s="1"/>
  <c r="BN35" i="1"/>
  <c r="BN44" i="1" s="1"/>
  <c r="BN45" i="1" s="1"/>
  <c r="BN14" i="1" s="1"/>
  <c r="BF35" i="1"/>
  <c r="BF44" i="1" s="1"/>
  <c r="BF45" i="1" s="1"/>
  <c r="BF14" i="1" s="1"/>
  <c r="AX35" i="1"/>
  <c r="AX44" i="1" s="1"/>
  <c r="AX45" i="1" s="1"/>
  <c r="AX14" i="1" s="1"/>
  <c r="AP35" i="1"/>
  <c r="AP44" i="1" s="1"/>
  <c r="AP45" i="1" s="1"/>
  <c r="AP14" i="1" s="1"/>
  <c r="AH35" i="1"/>
  <c r="AH44" i="1" s="1"/>
  <c r="AH45" i="1" s="1"/>
  <c r="AH14" i="1" s="1"/>
  <c r="Z35" i="1"/>
  <c r="Z44" i="1" s="1"/>
  <c r="Z45" i="1" s="1"/>
  <c r="Z14" i="1" s="1"/>
  <c r="R35" i="1"/>
  <c r="R44" i="1" s="1"/>
  <c r="R45" i="1" s="1"/>
  <c r="R14" i="1" s="1"/>
  <c r="J35" i="1"/>
  <c r="J44" i="1" s="1"/>
  <c r="J45" i="1" s="1"/>
  <c r="J14" i="1" s="1"/>
  <c r="BN49" i="1"/>
  <c r="BN52" i="1" s="1"/>
  <c r="BN53" i="1" s="1"/>
  <c r="AH49" i="1"/>
  <c r="AH52" i="1" s="1"/>
  <c r="AH53" i="1" s="1"/>
  <c r="CC54" i="1"/>
  <c r="CC56" i="1" s="1"/>
  <c r="CC29" i="1" s="1"/>
  <c r="BU54" i="1"/>
  <c r="BU56" i="1" s="1"/>
  <c r="BU29" i="1" s="1"/>
  <c r="AO54" i="1"/>
  <c r="AO56" i="1" s="1"/>
  <c r="AO29" i="1" s="1"/>
  <c r="AG54" i="1"/>
  <c r="AG56" i="1" s="1"/>
  <c r="AG29" i="1" s="1"/>
  <c r="Q54" i="1"/>
  <c r="Q56" i="1" s="1"/>
  <c r="Q29" i="1" s="1"/>
  <c r="I54" i="1"/>
  <c r="I56" i="1" s="1"/>
  <c r="I29" i="1" s="1"/>
  <c r="CD49" i="1"/>
  <c r="CD52" i="1" s="1"/>
  <c r="CD53" i="1" s="1"/>
  <c r="AP49" i="1"/>
  <c r="AP52" i="1" s="1"/>
  <c r="AP53" i="1" s="1"/>
  <c r="CF54" i="1"/>
  <c r="CF56" i="1" s="1"/>
  <c r="CF29" i="1" s="1"/>
  <c r="AB54" i="1"/>
  <c r="AB56" i="1" s="1"/>
  <c r="AB29" i="1" s="1"/>
  <c r="T54" i="1"/>
  <c r="BH38" i="1"/>
  <c r="BV49" i="1"/>
  <c r="BV52" i="1" s="1"/>
  <c r="BV53" i="1" s="1"/>
  <c r="Z49" i="1"/>
  <c r="Z52" i="1" s="1"/>
  <c r="Z53" i="1" s="1"/>
  <c r="BE49" i="1"/>
  <c r="BE52" i="1" s="1"/>
  <c r="BE53" i="1" s="1"/>
  <c r="BG37" i="1"/>
  <c r="BG39" i="1" s="1"/>
  <c r="BX35" i="1"/>
  <c r="BX37" i="1" s="1"/>
  <c r="BX39" i="1" s="1"/>
  <c r="G35" i="1"/>
  <c r="G37" i="1" s="1"/>
  <c r="G38" i="1"/>
  <c r="CU19" i="2"/>
  <c r="CU32" i="2" s="1"/>
  <c r="CU25" i="2"/>
  <c r="CE25" i="2"/>
  <c r="CE19" i="2"/>
  <c r="CE32" i="2" s="1"/>
  <c r="EA6" i="2"/>
  <c r="DI5" i="2"/>
  <c r="AW5" i="2"/>
  <c r="BI6" i="2"/>
  <c r="DY6" i="2"/>
  <c r="BM6" i="2"/>
  <c r="Q6" i="2"/>
  <c r="CE31" i="2"/>
  <c r="CU6" i="2"/>
  <c r="BY5" i="2"/>
  <c r="M5" i="2"/>
  <c r="FE6" i="2"/>
  <c r="CS5" i="2"/>
  <c r="EO32" i="2"/>
  <c r="EO5" i="2"/>
  <c r="CC6" i="2"/>
  <c r="AI31" i="2"/>
  <c r="FG31" i="2"/>
  <c r="DK31" i="2"/>
  <c r="BO6" i="2"/>
  <c r="EA32" i="2"/>
  <c r="AI32" i="2"/>
  <c r="EK18" i="2"/>
  <c r="EK25" i="2" s="1"/>
  <c r="EK26" i="2" s="1"/>
  <c r="EK38" i="2" s="1"/>
  <c r="D78" i="21" s="1"/>
  <c r="DE18" i="2"/>
  <c r="DE25" i="2" s="1"/>
  <c r="BY18" i="2"/>
  <c r="BY25" i="2" s="1"/>
  <c r="M18" i="2"/>
  <c r="M19" i="2" s="1"/>
  <c r="M32" i="2" s="1"/>
  <c r="AY6" i="2"/>
  <c r="EC5" i="2"/>
  <c r="CW5" i="2"/>
  <c r="BQ5" i="2"/>
  <c r="AY32" i="2"/>
  <c r="AG30" i="2"/>
  <c r="EQ31" i="2"/>
  <c r="CA25" i="2"/>
  <c r="DS11" i="2"/>
  <c r="DS12" i="2" s="1"/>
  <c r="M11" i="2"/>
  <c r="M12" i="2" s="1"/>
  <c r="CK11" i="2"/>
  <c r="CK12" i="2" s="1"/>
  <c r="AI25" i="2"/>
  <c r="DU11" i="2"/>
  <c r="DU12" i="2" s="1"/>
  <c r="FA7" i="8"/>
  <c r="AI6" i="8"/>
  <c r="AI9" i="8" s="1"/>
  <c r="AI10" i="8" s="1"/>
  <c r="DY24" i="8"/>
  <c r="DY25" i="8" s="1"/>
  <c r="DS24" i="8"/>
  <c r="DS25" i="8" s="1"/>
  <c r="FC24" i="8"/>
  <c r="FC25" i="8" s="1"/>
  <c r="EO24" i="8"/>
  <c r="EO25" i="8" s="1"/>
  <c r="Q24" i="8"/>
  <c r="Q25" i="8" s="1"/>
  <c r="Q27" i="8" s="1"/>
  <c r="CA24" i="8"/>
  <c r="CA25" i="8" s="1"/>
  <c r="BA28" i="8"/>
  <c r="DE7" i="8"/>
  <c r="DE8" i="8" s="1"/>
  <c r="EM24" i="8"/>
  <c r="EM25" i="8" s="1"/>
  <c r="O24" i="8"/>
  <c r="O25" i="8" s="1"/>
  <c r="S7" i="8"/>
  <c r="S8" i="8" s="1"/>
  <c r="BY6" i="8"/>
  <c r="BY9" i="8" s="1"/>
  <c r="BY10" i="8" s="1"/>
  <c r="BK24" i="8"/>
  <c r="BK25" i="8" s="1"/>
  <c r="BG24" i="8"/>
  <c r="BG25" i="8" s="1"/>
  <c r="BG27" i="8" s="1"/>
  <c r="BO7" i="8"/>
  <c r="BO8" i="8" s="1"/>
  <c r="FA6" i="8"/>
  <c r="FA9" i="8" s="1"/>
  <c r="FA10" i="8" s="1"/>
  <c r="DC24" i="8"/>
  <c r="DC25" i="8" s="1"/>
  <c r="CC24" i="8"/>
  <c r="CC25" i="8" s="1"/>
  <c r="Q33" i="8"/>
  <c r="Q7" i="8"/>
  <c r="Q8" i="8" s="1"/>
  <c r="Q6" i="8"/>
  <c r="Q9" i="8" s="1"/>
  <c r="Q10" i="8" s="1"/>
  <c r="AU33" i="8"/>
  <c r="AU6" i="8"/>
  <c r="AU9" i="8" s="1"/>
  <c r="AU10" i="8" s="1"/>
  <c r="AU7" i="8"/>
  <c r="AU8" i="8" s="1"/>
  <c r="AY33" i="8"/>
  <c r="AY7" i="8"/>
  <c r="AY8" i="8" s="1"/>
  <c r="DU33" i="8"/>
  <c r="DU6" i="8"/>
  <c r="DU9" i="8" s="1"/>
  <c r="DU10" i="8" s="1"/>
  <c r="DU7" i="8"/>
  <c r="DU8" i="8" s="1"/>
  <c r="BW33" i="8"/>
  <c r="BW6" i="8"/>
  <c r="BW9" i="8" s="1"/>
  <c r="BW10" i="8" s="1"/>
  <c r="BW7" i="8"/>
  <c r="BW8" i="8" s="1"/>
  <c r="K6" i="8"/>
  <c r="K9" i="8" s="1"/>
  <c r="K10" i="8" s="1"/>
  <c r="K7" i="8"/>
  <c r="K8" i="8" s="1"/>
  <c r="CM7" i="8"/>
  <c r="CM8" i="8" s="1"/>
  <c r="BG8" i="8"/>
  <c r="CM6" i="8"/>
  <c r="CM9" i="8" s="1"/>
  <c r="CM10" i="8" s="1"/>
  <c r="S6" i="8"/>
  <c r="S9" i="8" s="1"/>
  <c r="S10" i="8" s="1"/>
  <c r="FA23" i="8"/>
  <c r="FA24" i="8" s="1"/>
  <c r="FA25" i="8" s="1"/>
  <c r="CO23" i="8"/>
  <c r="CO24" i="8" s="1"/>
  <c r="CO25" i="8" s="1"/>
  <c r="AC23" i="8"/>
  <c r="AC24" i="8" s="1"/>
  <c r="AC25" i="8" s="1"/>
  <c r="AC27" i="8" s="1"/>
  <c r="DU22" i="8"/>
  <c r="DU24" i="8" s="1"/>
  <c r="DU25" i="8" s="1"/>
  <c r="BI22" i="8"/>
  <c r="BI24" i="8" s="1"/>
  <c r="BI25" i="8" s="1"/>
  <c r="BI27" i="8" s="1"/>
  <c r="EI28" i="8"/>
  <c r="EG28" i="8"/>
  <c r="BW18" i="8"/>
  <c r="BW26" i="8" s="1"/>
  <c r="DE23" i="8"/>
  <c r="DE24" i="8" s="1"/>
  <c r="DE25" i="8" s="1"/>
  <c r="DE27" i="8" s="1"/>
  <c r="CK24" i="8"/>
  <c r="CK25" i="8" s="1"/>
  <c r="AS23" i="8"/>
  <c r="AS24" i="8" s="1"/>
  <c r="AS25" i="8" s="1"/>
  <c r="EK22" i="8"/>
  <c r="EK24" i="8" s="1"/>
  <c r="EK25" i="8" s="1"/>
  <c r="BY22" i="8"/>
  <c r="BY24" i="8" s="1"/>
  <c r="BY25" i="8" s="1"/>
  <c r="M22" i="8"/>
  <c r="M24" i="8" s="1"/>
  <c r="M25" i="8" s="1"/>
  <c r="FA8" i="8"/>
  <c r="AA19" i="8"/>
  <c r="DC19" i="8"/>
  <c r="K19" i="8"/>
  <c r="AQ18" i="8"/>
  <c r="AQ26" i="8" s="1"/>
  <c r="EY19" i="8"/>
  <c r="EY28" i="8" s="1"/>
  <c r="DS19" i="8"/>
  <c r="G28" i="8"/>
  <c r="EK7" i="8"/>
  <c r="EK8" i="8" s="1"/>
  <c r="AS7" i="8"/>
  <c r="AS8" i="8" s="1"/>
  <c r="EK6" i="8"/>
  <c r="EK9" i="8" s="1"/>
  <c r="EK10" i="8" s="1"/>
  <c r="AS6" i="8"/>
  <c r="AS9" i="8" s="1"/>
  <c r="AS10" i="8" s="1"/>
  <c r="CM18" i="8"/>
  <c r="CM28" i="8" s="1"/>
  <c r="AI28" i="8"/>
  <c r="FE18" i="8"/>
  <c r="EO18" i="8"/>
  <c r="DY18" i="8"/>
  <c r="DI19" i="8"/>
  <c r="CS18" i="8"/>
  <c r="CS26" i="8" s="1"/>
  <c r="CC18" i="8"/>
  <c r="BM18" i="8"/>
  <c r="BM26" i="8" s="1"/>
  <c r="AW19" i="8"/>
  <c r="AG18" i="8"/>
  <c r="AG26" i="8" s="1"/>
  <c r="Q18" i="8"/>
  <c r="Q28" i="8" s="1"/>
  <c r="FC19" i="8"/>
  <c r="EM19" i="8"/>
  <c r="DW19" i="8"/>
  <c r="DW27" i="8" s="1"/>
  <c r="DG19" i="8"/>
  <c r="CQ19" i="8"/>
  <c r="CQ27" i="8" s="1"/>
  <c r="CA19" i="8"/>
  <c r="BK19" i="8"/>
  <c r="AU19" i="8"/>
  <c r="AE19" i="8"/>
  <c r="AE27" i="8" s="1"/>
  <c r="O19" i="8"/>
  <c r="FA18" i="8"/>
  <c r="EK18" i="8"/>
  <c r="DU18" i="8"/>
  <c r="DE18" i="8"/>
  <c r="DE28" i="8" s="1"/>
  <c r="CO18" i="8"/>
  <c r="BY18" i="8"/>
  <c r="BI18" i="8"/>
  <c r="AS18" i="8"/>
  <c r="AC18" i="8"/>
  <c r="M18" i="8"/>
  <c r="M28" i="8" s="1"/>
  <c r="EI7" i="8"/>
  <c r="EI8" i="8" s="1"/>
  <c r="AQ7" i="8"/>
  <c r="AQ8" i="8" s="1"/>
  <c r="M8" i="8"/>
  <c r="EI6" i="8"/>
  <c r="EI9" i="8" s="1"/>
  <c r="EI10" i="8" s="1"/>
  <c r="AQ6" i="8"/>
  <c r="AQ9" i="8" s="1"/>
  <c r="AQ10" i="8" s="1"/>
  <c r="BY8" i="8"/>
  <c r="FC18" i="8"/>
  <c r="EM18" i="8"/>
  <c r="DW18" i="8"/>
  <c r="DW28" i="8" s="1"/>
  <c r="DG18" i="8"/>
  <c r="DG26" i="8" s="1"/>
  <c r="CQ18" i="8"/>
  <c r="CQ26" i="8" s="1"/>
  <c r="CA18" i="8"/>
  <c r="BK18" i="8"/>
  <c r="BK26" i="8" s="1"/>
  <c r="AU18" i="8"/>
  <c r="AE18" i="8"/>
  <c r="AE26" i="8" s="1"/>
  <c r="O18" i="8"/>
  <c r="O28" i="8" s="1"/>
  <c r="FA19" i="8"/>
  <c r="EK19" i="8"/>
  <c r="DU19" i="8"/>
  <c r="ES4" i="8"/>
  <c r="ES33" i="8" s="1"/>
  <c r="EC4" i="8"/>
  <c r="EC33" i="8" s="1"/>
  <c r="DM4" i="8"/>
  <c r="DM33" i="8" s="1"/>
  <c r="CW4" i="8"/>
  <c r="CW33" i="8" s="1"/>
  <c r="CG4" i="8"/>
  <c r="CG33" i="8" s="1"/>
  <c r="BQ4" i="8"/>
  <c r="BQ33" i="8" s="1"/>
  <c r="BA4" i="8"/>
  <c r="BA33" i="8" s="1"/>
  <c r="AK4" i="8"/>
  <c r="AK33" i="8" s="1"/>
  <c r="U4" i="8"/>
  <c r="U33" i="8" s="1"/>
  <c r="FG4" i="8"/>
  <c r="FG33" i="8" s="1"/>
  <c r="EQ4" i="8"/>
  <c r="EQ33" i="8" s="1"/>
  <c r="EA4" i="8"/>
  <c r="EA33" i="8" s="1"/>
  <c r="DK4" i="8"/>
  <c r="DK33" i="8" s="1"/>
  <c r="CU4" i="8"/>
  <c r="CU33" i="8" s="1"/>
  <c r="CE4" i="8"/>
  <c r="CE33" i="8" s="1"/>
  <c r="EQ19" i="2"/>
  <c r="EQ32" i="2" s="1"/>
  <c r="EQ42" i="2"/>
  <c r="CC42" i="2"/>
  <c r="CC19" i="2"/>
  <c r="CC32" i="2" s="1"/>
  <c r="BM42" i="2"/>
  <c r="BM19" i="2"/>
  <c r="BM32" i="2" s="1"/>
  <c r="AW42" i="2"/>
  <c r="AW19" i="2"/>
  <c r="AW32" i="2" s="1"/>
  <c r="Q42" i="2"/>
  <c r="Q19" i="2"/>
  <c r="Q32" i="2" s="1"/>
  <c r="EM10" i="2"/>
  <c r="EM11" i="2" s="1"/>
  <c r="EM12" i="2" s="1"/>
  <c r="CQ10" i="2"/>
  <c r="CQ11" i="2" s="1"/>
  <c r="CQ12" i="2" s="1"/>
  <c r="BY11" i="2"/>
  <c r="BY12" i="2" s="1"/>
  <c r="BE11" i="2"/>
  <c r="BE12" i="2" s="1"/>
  <c r="AC11" i="2"/>
  <c r="AC12" i="2" s="1"/>
  <c r="FE9" i="2"/>
  <c r="FE11" i="2" s="1"/>
  <c r="FE12" i="2" s="1"/>
  <c r="AS11" i="2"/>
  <c r="AS12" i="2" s="1"/>
  <c r="EA42" i="2"/>
  <c r="BM31" i="2"/>
  <c r="FE5" i="2"/>
  <c r="AG5" i="2"/>
  <c r="AU30" i="2"/>
  <c r="DI6" i="2"/>
  <c r="CC5" i="2"/>
  <c r="EO31" i="2"/>
  <c r="DI31" i="2"/>
  <c r="BQ30" i="2"/>
  <c r="AW6" i="2"/>
  <c r="Q5" i="2"/>
  <c r="EQ25" i="2"/>
  <c r="EK11" i="2"/>
  <c r="EK12" i="2" s="1"/>
  <c r="FC9" i="2"/>
  <c r="FC11" i="2" s="1"/>
  <c r="FC12" i="2" s="1"/>
  <c r="O9" i="2"/>
  <c r="O11" i="2" s="1"/>
  <c r="O12" i="2" s="1"/>
  <c r="CC31" i="2"/>
  <c r="CS6" i="2"/>
  <c r="DY5" i="2"/>
  <c r="BM5" i="2"/>
  <c r="EO25" i="2"/>
  <c r="DI25" i="2"/>
  <c r="BM25" i="2"/>
  <c r="AW25" i="2"/>
  <c r="Q25" i="2"/>
  <c r="BE25" i="2"/>
  <c r="DG10" i="2"/>
  <c r="DG11" i="2" s="1"/>
  <c r="DG12" i="2" s="1"/>
  <c r="AU10" i="2"/>
  <c r="AU11" i="2" s="1"/>
  <c r="AU12" i="2" s="1"/>
  <c r="BK9" i="2"/>
  <c r="BK11" i="2" s="1"/>
  <c r="BK12" i="2" s="1"/>
  <c r="AY42" i="2"/>
  <c r="ES18" i="2"/>
  <c r="ES19" i="2" s="1"/>
  <c r="ES32" i="2" s="1"/>
  <c r="EC18" i="2"/>
  <c r="EC19" i="2" s="1"/>
  <c r="EC32" i="2" s="1"/>
  <c r="DM18" i="2"/>
  <c r="DM19" i="2" s="1"/>
  <c r="DM32" i="2" s="1"/>
  <c r="CW18" i="2"/>
  <c r="CW19" i="2" s="1"/>
  <c r="CW32" i="2" s="1"/>
  <c r="CG18" i="2"/>
  <c r="CG19" i="2" s="1"/>
  <c r="CG32" i="2" s="1"/>
  <c r="BQ18" i="2"/>
  <c r="BQ19" i="2" s="1"/>
  <c r="BQ32" i="2" s="1"/>
  <c r="BA18" i="2"/>
  <c r="BA19" i="2" s="1"/>
  <c r="BA32" i="2" s="1"/>
  <c r="DE11" i="2"/>
  <c r="DE12" i="2" s="1"/>
  <c r="BI11" i="2"/>
  <c r="BI12" i="2" s="1"/>
  <c r="AG11" i="2"/>
  <c r="AG12" i="2" s="1"/>
  <c r="FE31" i="2"/>
  <c r="AW31" i="2"/>
  <c r="Q31" i="2"/>
  <c r="EO6" i="2"/>
  <c r="EM5" i="2"/>
  <c r="DW5" i="2"/>
  <c r="EY6" i="2"/>
  <c r="EI6" i="2"/>
  <c r="DS6" i="2"/>
  <c r="DC6" i="2"/>
  <c r="CM6" i="2"/>
  <c r="BW6" i="2"/>
  <c r="BG6" i="2"/>
  <c r="AQ6" i="2"/>
  <c r="AA6" i="2"/>
  <c r="FG18" i="2"/>
  <c r="FG42" i="2" s="1"/>
  <c r="DK18" i="2"/>
  <c r="DK25" i="2" s="1"/>
  <c r="DK26" i="2" s="1"/>
  <c r="DK38" i="2" s="1"/>
  <c r="D65" i="21" s="1"/>
  <c r="BO18" i="2"/>
  <c r="BO25" i="2" s="1"/>
  <c r="BO26" i="2" s="1"/>
  <c r="BO38" i="2" s="1"/>
  <c r="D41" i="21" s="1"/>
  <c r="S18" i="2"/>
  <c r="S25" i="2" s="1"/>
  <c r="S26" i="2" s="1"/>
  <c r="S38" i="2" s="1"/>
  <c r="D17" i="21" s="1"/>
  <c r="DW9" i="2"/>
  <c r="DW11" i="2" s="1"/>
  <c r="DW12" i="2" s="1"/>
  <c r="DC11" i="2"/>
  <c r="DC12" i="2" s="1"/>
  <c r="AI42" i="2"/>
  <c r="FC5" i="2"/>
  <c r="DG5" i="2"/>
  <c r="BK6" i="2"/>
  <c r="DY31" i="2"/>
  <c r="CS31" i="2"/>
  <c r="DS5" i="2"/>
  <c r="DC5" i="2"/>
  <c r="CH41" i="1"/>
  <c r="CH42" i="1" s="1"/>
  <c r="CH43" i="1" s="1"/>
  <c r="CA56" i="1"/>
  <c r="CA29" i="1" s="1"/>
  <c r="BS56" i="1"/>
  <c r="BS29" i="1" s="1"/>
  <c r="BZ41" i="1"/>
  <c r="BZ42" i="1" s="1"/>
  <c r="BZ43" i="1" s="1"/>
  <c r="K41" i="1"/>
  <c r="K42" i="1" s="1"/>
  <c r="K43" i="1" s="1"/>
  <c r="AI37" i="1"/>
  <c r="AI40" i="1" s="1"/>
  <c r="BC56" i="1"/>
  <c r="BC29" i="1" s="1"/>
  <c r="AY6" i="8"/>
  <c r="AY9" i="8" s="1"/>
  <c r="AY10" i="8" s="1"/>
  <c r="AC6" i="8"/>
  <c r="AC9" i="8" s="1"/>
  <c r="AC10" i="8" s="1"/>
  <c r="EU24" i="8"/>
  <c r="EU25" i="8" s="1"/>
  <c r="CI24" i="8"/>
  <c r="CI25" i="8" s="1"/>
  <c r="CI27" i="8" s="1"/>
  <c r="W24" i="8"/>
  <c r="W25" i="8" s="1"/>
  <c r="W26" i="8" s="1"/>
  <c r="EY7" i="8"/>
  <c r="EY8" i="8" s="1"/>
  <c r="AG7" i="8"/>
  <c r="AG8" i="8" s="1"/>
  <c r="CY24" i="8"/>
  <c r="CY25" i="8" s="1"/>
  <c r="DI28" i="8"/>
  <c r="BY33" i="8"/>
  <c r="M33" i="8"/>
  <c r="AG33" i="8"/>
  <c r="DO24" i="8"/>
  <c r="DO25" i="8" s="1"/>
  <c r="DO26" i="8" s="1"/>
  <c r="BC24" i="8"/>
  <c r="BC25" i="8" s="1"/>
  <c r="BC27" i="8" s="1"/>
  <c r="EY33" i="8"/>
  <c r="K33" i="8"/>
  <c r="EE24" i="8"/>
  <c r="EE25" i="8" s="1"/>
  <c r="EE26" i="8" s="1"/>
  <c r="DI11" i="2"/>
  <c r="DI12" i="2" s="1"/>
  <c r="AQ11" i="2"/>
  <c r="AQ12" i="2" s="1"/>
  <c r="DI19" i="2"/>
  <c r="DI32" i="2" s="1"/>
  <c r="BU11" i="2"/>
  <c r="BU12" i="2" s="1"/>
  <c r="EC42" i="2"/>
  <c r="EC25" i="2"/>
  <c r="EC26" i="2" s="1"/>
  <c r="EC38" i="2" s="1"/>
  <c r="D74" i="21" s="1"/>
  <c r="CS19" i="2"/>
  <c r="CS32" i="2" s="1"/>
  <c r="EO42" i="2"/>
  <c r="DY42" i="2"/>
  <c r="AG42" i="2"/>
  <c r="O42" i="2"/>
  <c r="CS25" i="2"/>
  <c r="CS26" i="2" s="1"/>
  <c r="CS38" i="2" s="1"/>
  <c r="D56" i="21" s="1"/>
  <c r="K11" i="2"/>
  <c r="K12" i="2" s="1"/>
  <c r="AA11" i="2"/>
  <c r="AA12" i="2" s="1"/>
  <c r="AE11" i="2"/>
  <c r="AE12" i="2" s="1"/>
  <c r="E19" i="8"/>
  <c r="E4" i="8"/>
  <c r="T56" i="1"/>
  <c r="T29" i="1" s="1"/>
  <c r="AZ56" i="1"/>
  <c r="AZ29" i="1" s="1"/>
  <c r="CH54" i="1"/>
  <c r="CH56" i="1" s="1"/>
  <c r="CH29" i="1" s="1"/>
  <c r="BB54" i="1"/>
  <c r="BB56" i="1" s="1"/>
  <c r="BB29" i="1" s="1"/>
  <c r="AT54" i="1"/>
  <c r="AT56" i="1" s="1"/>
  <c r="AT29" i="1" s="1"/>
  <c r="AD54" i="1"/>
  <c r="AD56" i="1" s="1"/>
  <c r="AD29" i="1" s="1"/>
  <c r="BP56" i="1"/>
  <c r="BP29" i="1" s="1"/>
  <c r="CB49" i="1"/>
  <c r="CB52" i="1" s="1"/>
  <c r="CB53" i="1" s="1"/>
  <c r="BT49" i="1"/>
  <c r="BT52" i="1" s="1"/>
  <c r="BT53" i="1" s="1"/>
  <c r="BL49" i="1"/>
  <c r="BL52" i="1" s="1"/>
  <c r="BL53" i="1" s="1"/>
  <c r="BD49" i="1"/>
  <c r="BD52" i="1" s="1"/>
  <c r="BD53" i="1" s="1"/>
  <c r="AV49" i="1"/>
  <c r="AV52" i="1" s="1"/>
  <c r="AV53" i="1" s="1"/>
  <c r="AN49" i="1"/>
  <c r="AN52" i="1" s="1"/>
  <c r="AN53" i="1" s="1"/>
  <c r="AF49" i="1"/>
  <c r="AF52" i="1" s="1"/>
  <c r="AF53" i="1" s="1"/>
  <c r="X49" i="1"/>
  <c r="X52" i="1" s="1"/>
  <c r="X53" i="1" s="1"/>
  <c r="P49" i="1"/>
  <c r="P52" i="1" s="1"/>
  <c r="P53" i="1" s="1"/>
  <c r="CF38" i="1"/>
  <c r="L35" i="1"/>
  <c r="BX56" i="1"/>
  <c r="BX29" i="1" s="1"/>
  <c r="L56" i="1"/>
  <c r="L29" i="1" s="1"/>
  <c r="AY56" i="1"/>
  <c r="AY29" i="1" s="1"/>
  <c r="CH49" i="1"/>
  <c r="CH52" i="1" s="1"/>
  <c r="CH53" i="1" s="1"/>
  <c r="BZ49" i="1"/>
  <c r="BZ52" i="1" s="1"/>
  <c r="BZ53" i="1" s="1"/>
  <c r="BR49" i="1"/>
  <c r="BR52" i="1" s="1"/>
  <c r="BR53" i="1" s="1"/>
  <c r="BJ49" i="1"/>
  <c r="BJ52" i="1" s="1"/>
  <c r="BJ53" i="1" s="1"/>
  <c r="BB49" i="1"/>
  <c r="BB52" i="1" s="1"/>
  <c r="BB53" i="1" s="1"/>
  <c r="AT49" i="1"/>
  <c r="AT52" i="1" s="1"/>
  <c r="AT53" i="1" s="1"/>
  <c r="AL49" i="1"/>
  <c r="AL52" i="1" s="1"/>
  <c r="AL53" i="1" s="1"/>
  <c r="AD49" i="1"/>
  <c r="AD52" i="1" s="1"/>
  <c r="AD53" i="1" s="1"/>
  <c r="V49" i="1"/>
  <c r="V52" i="1" s="1"/>
  <c r="V53" i="1" s="1"/>
  <c r="N49" i="1"/>
  <c r="N52" i="1" s="1"/>
  <c r="N53" i="1" s="1"/>
  <c r="CG49" i="1"/>
  <c r="CG52" i="1" s="1"/>
  <c r="CG53" i="1" s="1"/>
  <c r="BY49" i="1"/>
  <c r="BY52" i="1" s="1"/>
  <c r="BY53" i="1" s="1"/>
  <c r="BQ49" i="1"/>
  <c r="BQ52" i="1" s="1"/>
  <c r="BQ53" i="1" s="1"/>
  <c r="BI49" i="1"/>
  <c r="BI52" i="1" s="1"/>
  <c r="BI53" i="1" s="1"/>
  <c r="BA49" i="1"/>
  <c r="BA52" i="1" s="1"/>
  <c r="BA53" i="1" s="1"/>
  <c r="AS49" i="1"/>
  <c r="AS52" i="1" s="1"/>
  <c r="AS53" i="1" s="1"/>
  <c r="AK49" i="1"/>
  <c r="AK52" i="1" s="1"/>
  <c r="AK53" i="1" s="1"/>
  <c r="AC49" i="1"/>
  <c r="AC52" i="1" s="1"/>
  <c r="AC53" i="1" s="1"/>
  <c r="U49" i="1"/>
  <c r="U52" i="1" s="1"/>
  <c r="U53" i="1" s="1"/>
  <c r="M49" i="1"/>
  <c r="M52" i="1" s="1"/>
  <c r="M53" i="1" s="1"/>
  <c r="BY44" i="1"/>
  <c r="BY45" i="1" s="1"/>
  <c r="BY14" i="1" s="1"/>
  <c r="BH37" i="1"/>
  <c r="BH40" i="1" s="1"/>
  <c r="BP35" i="1"/>
  <c r="BP38" i="1"/>
  <c r="AZ38" i="1"/>
  <c r="AJ35" i="1"/>
  <c r="AJ38" i="1"/>
  <c r="T35" i="1"/>
  <c r="AJ56" i="1"/>
  <c r="AJ29" i="1" s="1"/>
  <c r="BH56" i="1"/>
  <c r="BH29" i="1" s="1"/>
  <c r="BM56" i="1"/>
  <c r="BM29" i="1" s="1"/>
  <c r="BE56" i="1"/>
  <c r="BE29" i="1" s="1"/>
  <c r="Y56" i="1"/>
  <c r="Y29" i="1" s="1"/>
  <c r="CB54" i="1"/>
  <c r="CB56" i="1" s="1"/>
  <c r="CB29" i="1" s="1"/>
  <c r="BT54" i="1"/>
  <c r="BT56" i="1" s="1"/>
  <c r="BT29" i="1" s="1"/>
  <c r="BL54" i="1"/>
  <c r="BL56" i="1" s="1"/>
  <c r="BL29" i="1" s="1"/>
  <c r="BD54" i="1"/>
  <c r="BD56" i="1" s="1"/>
  <c r="BD29" i="1" s="1"/>
  <c r="AV54" i="1"/>
  <c r="AV56" i="1" s="1"/>
  <c r="AV29" i="1" s="1"/>
  <c r="AN54" i="1"/>
  <c r="AN56" i="1" s="1"/>
  <c r="AN29" i="1" s="1"/>
  <c r="AF54" i="1"/>
  <c r="AF56" i="1" s="1"/>
  <c r="AF29" i="1" s="1"/>
  <c r="X54" i="1"/>
  <c r="X56" i="1" s="1"/>
  <c r="X29" i="1" s="1"/>
  <c r="P54" i="1"/>
  <c r="P56" i="1" s="1"/>
  <c r="P29" i="1" s="1"/>
  <c r="CF49" i="1"/>
  <c r="CF52" i="1" s="1"/>
  <c r="CF53" i="1" s="1"/>
  <c r="BX49" i="1"/>
  <c r="BX52" i="1" s="1"/>
  <c r="BX53" i="1" s="1"/>
  <c r="BP49" i="1"/>
  <c r="BP52" i="1" s="1"/>
  <c r="BP53" i="1" s="1"/>
  <c r="BH49" i="1"/>
  <c r="BH52" i="1" s="1"/>
  <c r="BH53" i="1" s="1"/>
  <c r="AZ49" i="1"/>
  <c r="AZ52" i="1" s="1"/>
  <c r="AZ53" i="1" s="1"/>
  <c r="AR49" i="1"/>
  <c r="AR52" i="1" s="1"/>
  <c r="AR53" i="1" s="1"/>
  <c r="AJ49" i="1"/>
  <c r="AJ52" i="1" s="1"/>
  <c r="AJ53" i="1" s="1"/>
  <c r="AB49" i="1"/>
  <c r="AB52" i="1" s="1"/>
  <c r="AB53" i="1" s="1"/>
  <c r="T49" i="1"/>
  <c r="T52" i="1" s="1"/>
  <c r="T53" i="1" s="1"/>
  <c r="L49" i="1"/>
  <c r="L52" i="1" s="1"/>
  <c r="L53" i="1" s="1"/>
  <c r="CE49" i="1"/>
  <c r="CE52" i="1" s="1"/>
  <c r="CE53" i="1" s="1"/>
  <c r="BW49" i="1"/>
  <c r="BW52" i="1" s="1"/>
  <c r="BW53" i="1" s="1"/>
  <c r="AR35" i="1"/>
  <c r="AR56" i="1"/>
  <c r="AR29" i="1" s="1"/>
  <c r="CB35" i="1"/>
  <c r="CB41" i="1" s="1"/>
  <c r="CB42" i="1" s="1"/>
  <c r="CB43" i="1" s="1"/>
  <c r="BT35" i="1"/>
  <c r="BT41" i="1" s="1"/>
  <c r="BT42" i="1" s="1"/>
  <c r="BT43" i="1" s="1"/>
  <c r="BL35" i="1"/>
  <c r="BL41" i="1" s="1"/>
  <c r="BL42" i="1" s="1"/>
  <c r="BL43" i="1" s="1"/>
  <c r="BD35" i="1"/>
  <c r="BD41" i="1" s="1"/>
  <c r="BD42" i="1" s="1"/>
  <c r="BD43" i="1" s="1"/>
  <c r="AV35" i="1"/>
  <c r="AV41" i="1" s="1"/>
  <c r="AV42" i="1" s="1"/>
  <c r="AV43" i="1" s="1"/>
  <c r="AN35" i="1"/>
  <c r="AN41" i="1" s="1"/>
  <c r="AN42" i="1" s="1"/>
  <c r="AN43" i="1" s="1"/>
  <c r="AF35" i="1"/>
  <c r="AF41" i="1" s="1"/>
  <c r="AF42" i="1" s="1"/>
  <c r="AF43" i="1" s="1"/>
  <c r="X35" i="1"/>
  <c r="X41" i="1" s="1"/>
  <c r="X42" i="1" s="1"/>
  <c r="X43" i="1" s="1"/>
  <c r="P35" i="1"/>
  <c r="P41" i="1" s="1"/>
  <c r="P42" i="1" s="1"/>
  <c r="P43" i="1" s="1"/>
  <c r="E18" i="8"/>
  <c r="CQ6" i="2"/>
  <c r="CQ5" i="2"/>
  <c r="DU6" i="2"/>
  <c r="DU5" i="2"/>
  <c r="AC5" i="2"/>
  <c r="AC6" i="2"/>
  <c r="AC30" i="2"/>
  <c r="EI5" i="2"/>
  <c r="EI30" i="2"/>
  <c r="EE10" i="2"/>
  <c r="EE9" i="2"/>
  <c r="CY9" i="2"/>
  <c r="CY10" i="2"/>
  <c r="BC10" i="2"/>
  <c r="BC9" i="2"/>
  <c r="M30" i="2"/>
  <c r="M6" i="2"/>
  <c r="BK31" i="2"/>
  <c r="BK5" i="2"/>
  <c r="CO6" i="2"/>
  <c r="CO30" i="2"/>
  <c r="CO5" i="2"/>
  <c r="BE19" i="2"/>
  <c r="BE32" i="2" s="1"/>
  <c r="DO9" i="2"/>
  <c r="DO11" i="2" s="1"/>
  <c r="DO12" i="2" s="1"/>
  <c r="AE5" i="2"/>
  <c r="AE6" i="2"/>
  <c r="AE31" i="2"/>
  <c r="DE30" i="2"/>
  <c r="DE5" i="2"/>
  <c r="DE6" i="2"/>
  <c r="BG5" i="2"/>
  <c r="BG30" i="2"/>
  <c r="CA5" i="2"/>
  <c r="CA31" i="2"/>
  <c r="CA6" i="2"/>
  <c r="EK5" i="2"/>
  <c r="EK6" i="2"/>
  <c r="EY30" i="2"/>
  <c r="EY5" i="2"/>
  <c r="E18" i="2"/>
  <c r="E26" i="2" s="1"/>
  <c r="E38" i="2" s="1"/>
  <c r="D10" i="21" s="1"/>
  <c r="FA6" i="2"/>
  <c r="FA30" i="2"/>
  <c r="AS30" i="2"/>
  <c r="AS6" i="2"/>
  <c r="AS5" i="2"/>
  <c r="K30" i="2"/>
  <c r="K5" i="2"/>
  <c r="DC30" i="2"/>
  <c r="BW5" i="2"/>
  <c r="AA5" i="2"/>
  <c r="DQ19" i="2"/>
  <c r="DQ32" i="2" s="1"/>
  <c r="DQ25" i="2"/>
  <c r="DQ26" i="2" s="1"/>
  <c r="DQ38" i="2" s="1"/>
  <c r="D68" i="21" s="1"/>
  <c r="DA19" i="2"/>
  <c r="DA32" i="2" s="1"/>
  <c r="DA25" i="2"/>
  <c r="DA26" i="2" s="1"/>
  <c r="DA38" i="2" s="1"/>
  <c r="D60" i="21" s="1"/>
  <c r="CK19" i="2"/>
  <c r="CK32" i="2" s="1"/>
  <c r="CK25" i="2"/>
  <c r="CK26" i="2" s="1"/>
  <c r="CK38" i="2" s="1"/>
  <c r="D52" i="21" s="1"/>
  <c r="BU25" i="2"/>
  <c r="BU26" i="2" s="1"/>
  <c r="BU38" i="2" s="1"/>
  <c r="D44" i="21" s="1"/>
  <c r="BU19" i="2"/>
  <c r="BU32" i="2" s="1"/>
  <c r="AO19" i="2"/>
  <c r="AO32" i="2" s="1"/>
  <c r="AO25" i="2"/>
  <c r="AO26" i="2" s="1"/>
  <c r="AO38" i="2" s="1"/>
  <c r="D28" i="21" s="1"/>
  <c r="O6" i="2"/>
  <c r="O5" i="2"/>
  <c r="O31" i="2"/>
  <c r="BI5" i="2"/>
  <c r="BI30" i="2"/>
  <c r="AQ30" i="2"/>
  <c r="AQ5" i="2"/>
  <c r="EU10" i="2"/>
  <c r="EU9" i="2"/>
  <c r="BS10" i="2"/>
  <c r="BS9" i="2"/>
  <c r="W10" i="2"/>
  <c r="W9" i="2"/>
  <c r="G10" i="2"/>
  <c r="G9" i="2"/>
  <c r="AU6" i="2"/>
  <c r="AU31" i="2"/>
  <c r="BY30" i="2"/>
  <c r="BY6" i="2"/>
  <c r="CM30" i="2"/>
  <c r="CM5" i="2"/>
  <c r="DU30" i="2"/>
  <c r="CI11" i="2"/>
  <c r="CI12" i="2" s="1"/>
  <c r="AM10" i="2"/>
  <c r="AM9" i="2"/>
  <c r="CQ31" i="2"/>
  <c r="DS30" i="2"/>
  <c r="EU18" i="2"/>
  <c r="EE18" i="2"/>
  <c r="EE19" i="2" s="1"/>
  <c r="EE32" i="2" s="1"/>
  <c r="DO18" i="2"/>
  <c r="CY18" i="2"/>
  <c r="CY25" i="2" s="1"/>
  <c r="CY26" i="2" s="1"/>
  <c r="CY38" i="2" s="1"/>
  <c r="D59" i="21" s="1"/>
  <c r="CI18" i="2"/>
  <c r="CI25" i="2" s="1"/>
  <c r="CI26" i="2" s="1"/>
  <c r="CI38" i="2" s="1"/>
  <c r="D51" i="21" s="1"/>
  <c r="BS18" i="2"/>
  <c r="BS25" i="2" s="1"/>
  <c r="BS26" i="2" s="1"/>
  <c r="BS38" i="2" s="1"/>
  <c r="D43" i="21" s="1"/>
  <c r="BC18" i="2"/>
  <c r="BC25" i="2" s="1"/>
  <c r="BC26" i="2" s="1"/>
  <c r="BC38" i="2" s="1"/>
  <c r="D35" i="21" s="1"/>
  <c r="AM18" i="2"/>
  <c r="AM25" i="2" s="1"/>
  <c r="AM26" i="2" s="1"/>
  <c r="AM38" i="2" s="1"/>
  <c r="D27" i="21" s="1"/>
  <c r="W18" i="2"/>
  <c r="G18" i="2"/>
  <c r="G42" i="2" s="1"/>
  <c r="AK18" i="2"/>
  <c r="AK25" i="2" s="1"/>
  <c r="AK26" i="2" s="1"/>
  <c r="AK38" i="2" s="1"/>
  <c r="D26" i="21" s="1"/>
  <c r="U18" i="2"/>
  <c r="U25" i="2" s="1"/>
  <c r="U26" i="2" s="1"/>
  <c r="U38" i="2" s="1"/>
  <c r="D18" i="21" s="1"/>
  <c r="EA25" i="2"/>
  <c r="EA26" i="2" s="1"/>
  <c r="EA38" i="2" s="1"/>
  <c r="D73" i="21" s="1"/>
  <c r="I11" i="2"/>
  <c r="I12" i="2" s="1"/>
  <c r="ES6" i="2"/>
  <c r="EC6" i="2"/>
  <c r="DM6" i="2"/>
  <c r="CW6" i="2"/>
  <c r="CG6" i="2"/>
  <c r="BQ6" i="2"/>
  <c r="BA6" i="2"/>
  <c r="AK6" i="2"/>
  <c r="AK15" i="2" s="1"/>
  <c r="U6" i="2"/>
  <c r="FG5" i="2"/>
  <c r="EQ5" i="2"/>
  <c r="EA5" i="2"/>
  <c r="DK5" i="2"/>
  <c r="CU5" i="2"/>
  <c r="CE5" i="2"/>
  <c r="BO5" i="2"/>
  <c r="AY5" i="2"/>
  <c r="AI5" i="2"/>
  <c r="S5" i="2"/>
  <c r="DY25" i="2"/>
  <c r="DY26" i="2" s="1"/>
  <c r="DY38" i="2" s="1"/>
  <c r="D72" i="21" s="1"/>
  <c r="CC25" i="2"/>
  <c r="CC26" i="2" s="1"/>
  <c r="CC38" i="2" s="1"/>
  <c r="D48" i="21" s="1"/>
  <c r="AG25" i="2"/>
  <c r="AG26" i="2" s="1"/>
  <c r="AG38" i="2" s="1"/>
  <c r="D24" i="21" s="1"/>
  <c r="EW11" i="2"/>
  <c r="EW12" i="2" s="1"/>
  <c r="Y11" i="2"/>
  <c r="Y12" i="2" s="1"/>
  <c r="EQ9" i="2"/>
  <c r="EQ11" i="2" s="1"/>
  <c r="EQ12" i="2" s="1"/>
  <c r="S9" i="2"/>
  <c r="S11" i="2" s="1"/>
  <c r="S12" i="2" s="1"/>
  <c r="E5" i="2"/>
  <c r="AO11" i="2"/>
  <c r="AO12" i="2" s="1"/>
  <c r="FG9" i="2"/>
  <c r="FG11" i="2" s="1"/>
  <c r="FG12" i="2" s="1"/>
  <c r="AI9" i="2"/>
  <c r="AI11" i="2" s="1"/>
  <c r="AI12" i="2" s="1"/>
  <c r="E6" i="2"/>
  <c r="AY9" i="2"/>
  <c r="AY11" i="2" s="1"/>
  <c r="AY12" i="2" s="1"/>
  <c r="ES10" i="2"/>
  <c r="ES9" i="2"/>
  <c r="CW10" i="2"/>
  <c r="CW9" i="2"/>
  <c r="BQ10" i="2"/>
  <c r="BQ9" i="2"/>
  <c r="AA25" i="2"/>
  <c r="AA26" i="2" s="1"/>
  <c r="AA38" i="2" s="1"/>
  <c r="D21" i="21" s="1"/>
  <c r="AA19" i="2"/>
  <c r="AA32" i="2" s="1"/>
  <c r="EG25" i="2"/>
  <c r="EG26" i="2" s="1"/>
  <c r="EG38" i="2" s="1"/>
  <c r="D76" i="21" s="1"/>
  <c r="EG19" i="2"/>
  <c r="EG32" i="2" s="1"/>
  <c r="Y25" i="2"/>
  <c r="Y26" i="2" s="1"/>
  <c r="Y38" i="2" s="1"/>
  <c r="D20" i="21" s="1"/>
  <c r="Y19" i="2"/>
  <c r="Y32" i="2" s="1"/>
  <c r="EC10" i="2"/>
  <c r="EC9" i="2"/>
  <c r="CG10" i="2"/>
  <c r="CG9" i="2"/>
  <c r="I25" i="2"/>
  <c r="I26" i="2" s="1"/>
  <c r="I38" i="2" s="1"/>
  <c r="D12" i="21" s="1"/>
  <c r="I19" i="2"/>
  <c r="I32" i="2" s="1"/>
  <c r="DM10" i="2"/>
  <c r="DM9" i="2"/>
  <c r="BA10" i="2"/>
  <c r="BA9" i="2"/>
  <c r="AK10" i="2"/>
  <c r="AK9" i="2"/>
  <c r="U10" i="2"/>
  <c r="U9" i="2"/>
  <c r="FC6" i="2"/>
  <c r="EM6" i="2"/>
  <c r="DW6" i="2"/>
  <c r="DG6" i="2"/>
  <c r="FA5" i="2"/>
  <c r="FC31" i="2"/>
  <c r="EM31" i="2"/>
  <c r="DW31" i="2"/>
  <c r="DG31" i="2"/>
  <c r="EW5" i="2"/>
  <c r="EG5" i="2"/>
  <c r="DQ5" i="2"/>
  <c r="DA5" i="2"/>
  <c r="CK5" i="2"/>
  <c r="BU5" i="2"/>
  <c r="BE5" i="2"/>
  <c r="AO5" i="2"/>
  <c r="Y5" i="2"/>
  <c r="I5" i="2"/>
  <c r="EW6" i="2"/>
  <c r="EG6" i="2"/>
  <c r="DQ6" i="2"/>
  <c r="DA6" i="2"/>
  <c r="CK6" i="2"/>
  <c r="BU6" i="2"/>
  <c r="BE6" i="2"/>
  <c r="AO6" i="2"/>
  <c r="Y6" i="2"/>
  <c r="I6" i="2"/>
  <c r="EU5" i="2"/>
  <c r="EE5" i="2"/>
  <c r="DO5" i="2"/>
  <c r="CY5" i="2"/>
  <c r="CI5" i="2"/>
  <c r="BS5" i="2"/>
  <c r="BC5" i="2"/>
  <c r="AM5" i="2"/>
  <c r="W5" i="2"/>
  <c r="G5" i="2"/>
  <c r="EU6" i="2"/>
  <c r="EE6" i="2"/>
  <c r="DO6" i="2"/>
  <c r="CY6" i="2"/>
  <c r="CI6" i="2"/>
  <c r="BS6" i="2"/>
  <c r="BC6" i="2"/>
  <c r="AM6" i="2"/>
  <c r="W6" i="2"/>
  <c r="G6" i="2"/>
  <c r="E9" i="2"/>
  <c r="E10" i="2"/>
  <c r="DQ27" i="8"/>
  <c r="EI27" i="8"/>
  <c r="K26" i="8"/>
  <c r="ES22" i="8"/>
  <c r="CW22" i="8"/>
  <c r="BA22" i="8"/>
  <c r="ES23" i="8"/>
  <c r="EC23" i="8"/>
  <c r="DM23" i="8"/>
  <c r="CW23" i="8"/>
  <c r="CG23" i="8"/>
  <c r="BQ23" i="8"/>
  <c r="BA23" i="8"/>
  <c r="AK23" i="8"/>
  <c r="U23" i="8"/>
  <c r="FG22" i="8"/>
  <c r="EQ22" i="8"/>
  <c r="EA22" i="8"/>
  <c r="DK22" i="8"/>
  <c r="CU22" i="8"/>
  <c r="CE22" i="8"/>
  <c r="BO22" i="8"/>
  <c r="AY22" i="8"/>
  <c r="AI22" i="8"/>
  <c r="S22" i="8"/>
  <c r="EC22" i="8"/>
  <c r="DM22" i="8"/>
  <c r="CG22" i="8"/>
  <c r="BQ22" i="8"/>
  <c r="AK22" i="8"/>
  <c r="U22" i="8"/>
  <c r="U24" i="8" s="1"/>
  <c r="U25" i="8" s="1"/>
  <c r="FG23" i="8"/>
  <c r="EQ23" i="8"/>
  <c r="EA23" i="8"/>
  <c r="DK23" i="8"/>
  <c r="CU23" i="8"/>
  <c r="CE23" i="8"/>
  <c r="BO23" i="8"/>
  <c r="AY23" i="8"/>
  <c r="AI23" i="8"/>
  <c r="S23" i="8"/>
  <c r="AY19" i="8"/>
  <c r="AY28" i="8" s="1"/>
  <c r="AG19" i="8"/>
  <c r="AG27" i="8" s="1"/>
  <c r="FE19" i="8"/>
  <c r="EO19" i="8"/>
  <c r="DY19" i="8"/>
  <c r="DY27" i="8" s="1"/>
  <c r="CS19" i="8"/>
  <c r="CS27" i="8" s="1"/>
  <c r="CS34" i="8" s="1"/>
  <c r="CC19" i="8"/>
  <c r="BM19" i="8"/>
  <c r="BM27" i="8" s="1"/>
  <c r="EQ18" i="8"/>
  <c r="EQ28" i="8" s="1"/>
  <c r="CE18" i="8"/>
  <c r="CE28" i="8" s="1"/>
  <c r="S18" i="8"/>
  <c r="S28" i="8" s="1"/>
  <c r="EW7" i="8"/>
  <c r="EW8" i="8" s="1"/>
  <c r="EU4" i="8"/>
  <c r="EU33" i="8" s="1"/>
  <c r="EE4" i="8"/>
  <c r="EE33" i="8" s="1"/>
  <c r="DO4" i="8"/>
  <c r="DO33" i="8" s="1"/>
  <c r="CY4" i="8"/>
  <c r="CY33" i="8" s="1"/>
  <c r="CI4" i="8"/>
  <c r="CI33" i="8" s="1"/>
  <c r="BS4" i="8"/>
  <c r="BS33" i="8" s="1"/>
  <c r="BC4" i="8"/>
  <c r="BC33" i="8" s="1"/>
  <c r="AM4" i="8"/>
  <c r="AM33" i="8" s="1"/>
  <c r="W4" i="8"/>
  <c r="W33" i="8" s="1"/>
  <c r="G4" i="8"/>
  <c r="G33" i="8" s="1"/>
  <c r="EC7" i="8"/>
  <c r="EC8" i="8" s="1"/>
  <c r="DM6" i="8"/>
  <c r="DM9" i="8" s="1"/>
  <c r="DM10" i="8" s="1"/>
  <c r="U7" i="8"/>
  <c r="U8" i="8" s="1"/>
  <c r="U6" i="8"/>
  <c r="U9" i="8" s="1"/>
  <c r="U10" i="8" s="1"/>
  <c r="DK19" i="8"/>
  <c r="DK28" i="8" s="1"/>
  <c r="BO19" i="8"/>
  <c r="BO28" i="8" s="1"/>
  <c r="DK7" i="8"/>
  <c r="DK8" i="8" s="1"/>
  <c r="DK6" i="8"/>
  <c r="DK9" i="8" s="1"/>
  <c r="DK10" i="8" s="1"/>
  <c r="CE6" i="8"/>
  <c r="CE9" i="8" s="1"/>
  <c r="CE10" i="8" s="1"/>
  <c r="FG19" i="8"/>
  <c r="FG28" i="8" s="1"/>
  <c r="CU18" i="8"/>
  <c r="CU28" i="8" s="1"/>
  <c r="DQ7" i="8"/>
  <c r="DQ8" i="8" s="1"/>
  <c r="DQ6" i="8"/>
  <c r="DQ9" i="8" s="1"/>
  <c r="DQ10" i="8" s="1"/>
  <c r="Y7" i="8"/>
  <c r="Y8" i="8" s="1"/>
  <c r="Y6" i="8"/>
  <c r="Y9" i="8" s="1"/>
  <c r="Y10" i="8" s="1"/>
  <c r="EA18" i="8"/>
  <c r="EA28" i="8" s="1"/>
  <c r="CK6" i="8"/>
  <c r="CK9" i="8" s="1"/>
  <c r="CK10" i="8" s="1"/>
  <c r="EG6" i="8"/>
  <c r="EG9" i="8" s="1"/>
  <c r="EG10" i="8" s="1"/>
  <c r="DA7" i="8"/>
  <c r="DA8" i="8" s="1"/>
  <c r="DA6" i="8"/>
  <c r="DA9" i="8" s="1"/>
  <c r="DA10" i="8" s="1"/>
  <c r="E22" i="8"/>
  <c r="E23" i="8"/>
  <c r="H38" i="1"/>
  <c r="H35" i="1"/>
  <c r="H41" i="1" s="1"/>
  <c r="H49" i="1"/>
  <c r="H52" i="1" s="1"/>
  <c r="H53" i="1" s="1"/>
  <c r="H55" i="1" s="1"/>
  <c r="H54" i="1"/>
  <c r="G54" i="1"/>
  <c r="G49" i="1"/>
  <c r="G52" i="1" s="1"/>
  <c r="G53" i="1" s="1"/>
  <c r="G55" i="1" s="1"/>
  <c r="CG54" i="1"/>
  <c r="CG56" i="1" s="1"/>
  <c r="CG29" i="1" s="1"/>
  <c r="BY54" i="1"/>
  <c r="BY56" i="1" s="1"/>
  <c r="BY29" i="1" s="1"/>
  <c r="BQ54" i="1"/>
  <c r="BQ56" i="1" s="1"/>
  <c r="BQ29" i="1" s="1"/>
  <c r="BI54" i="1"/>
  <c r="BI56" i="1" s="1"/>
  <c r="BI29" i="1" s="1"/>
  <c r="BA54" i="1"/>
  <c r="BA56" i="1" s="1"/>
  <c r="BA29" i="1" s="1"/>
  <c r="AS54" i="1"/>
  <c r="AS56" i="1" s="1"/>
  <c r="AS29" i="1" s="1"/>
  <c r="AK54" i="1"/>
  <c r="AK56" i="1" s="1"/>
  <c r="AK29" i="1" s="1"/>
  <c r="AC54" i="1"/>
  <c r="AC56" i="1" s="1"/>
  <c r="AC29" i="1" s="1"/>
  <c r="U54" i="1"/>
  <c r="U56" i="1" s="1"/>
  <c r="U29" i="1" s="1"/>
  <c r="M54" i="1"/>
  <c r="M56" i="1" s="1"/>
  <c r="M29" i="1" s="1"/>
  <c r="BU44" i="1"/>
  <c r="BU45" i="1" s="1"/>
  <c r="BU14" i="1" s="1"/>
  <c r="BE37" i="1"/>
  <c r="BE44" i="1"/>
  <c r="BE45" i="1" s="1"/>
  <c r="BE14" i="1" s="1"/>
  <c r="BE30" i="1" s="1"/>
  <c r="CE39" i="1"/>
  <c r="Z41" i="1"/>
  <c r="Z42" i="1" s="1"/>
  <c r="Z43" i="1" s="1"/>
  <c r="Z37" i="1"/>
  <c r="CA38" i="1"/>
  <c r="CA35" i="1"/>
  <c r="BS38" i="1"/>
  <c r="BS35" i="1"/>
  <c r="BK38" i="1"/>
  <c r="BK35" i="1"/>
  <c r="BC38" i="1"/>
  <c r="BC35" i="1"/>
  <c r="AU38" i="1"/>
  <c r="AU35" i="1"/>
  <c r="AM38" i="1"/>
  <c r="AM35" i="1"/>
  <c r="AE38" i="1"/>
  <c r="AE35" i="1"/>
  <c r="W38" i="1"/>
  <c r="W35" i="1"/>
  <c r="O38" i="1"/>
  <c r="O35" i="1"/>
  <c r="I44" i="2"/>
  <c r="K44" i="2"/>
  <c r="M44" i="2"/>
  <c r="O44" i="2"/>
  <c r="Q44" i="2"/>
  <c r="S44" i="2"/>
  <c r="U44" i="2"/>
  <c r="W44" i="2"/>
  <c r="Y44" i="2"/>
  <c r="AA44" i="2"/>
  <c r="AC44" i="2"/>
  <c r="AE44" i="2"/>
  <c r="AG44" i="2"/>
  <c r="AI44" i="2"/>
  <c r="AK44" i="2"/>
  <c r="AM44" i="2"/>
  <c r="AO44" i="2"/>
  <c r="AQ44" i="2"/>
  <c r="AS44" i="2"/>
  <c r="AU44" i="2"/>
  <c r="AW44" i="2"/>
  <c r="AY44" i="2"/>
  <c r="BA44" i="2"/>
  <c r="BC44" i="2"/>
  <c r="BE44" i="2"/>
  <c r="BG44" i="2"/>
  <c r="BI44" i="2"/>
  <c r="BK44" i="2"/>
  <c r="BM44" i="2"/>
  <c r="BO44" i="2"/>
  <c r="BQ44" i="2"/>
  <c r="BS44" i="2"/>
  <c r="BU44" i="2"/>
  <c r="BW44" i="2"/>
  <c r="BY44" i="2"/>
  <c r="CA44" i="2"/>
  <c r="CC44" i="2"/>
  <c r="CE44" i="2"/>
  <c r="CG44" i="2"/>
  <c r="CI44" i="2"/>
  <c r="CK44" i="2"/>
  <c r="CM44" i="2"/>
  <c r="CO44" i="2"/>
  <c r="CQ44" i="2"/>
  <c r="CS44" i="2"/>
  <c r="CU44" i="2"/>
  <c r="CW44" i="2"/>
  <c r="CY44" i="2"/>
  <c r="DA44" i="2"/>
  <c r="DC44" i="2"/>
  <c r="DE44" i="2"/>
  <c r="DG44" i="2"/>
  <c r="DI44" i="2"/>
  <c r="DK44" i="2"/>
  <c r="DM44" i="2"/>
  <c r="DO44" i="2"/>
  <c r="DQ44" i="2"/>
  <c r="DS44" i="2"/>
  <c r="DU44" i="2"/>
  <c r="DW44" i="2"/>
  <c r="DY44" i="2"/>
  <c r="EA44" i="2"/>
  <c r="EC44" i="2"/>
  <c r="EE44" i="2"/>
  <c r="EG44" i="2"/>
  <c r="EI44" i="2"/>
  <c r="EK44" i="2"/>
  <c r="EM44" i="2"/>
  <c r="EO44" i="2"/>
  <c r="EQ44" i="2"/>
  <c r="ES44" i="2"/>
  <c r="EU44" i="2"/>
  <c r="EW44" i="2"/>
  <c r="EY44" i="2"/>
  <c r="FA44" i="2"/>
  <c r="FC44" i="2"/>
  <c r="FE44" i="2"/>
  <c r="FG44" i="2"/>
  <c r="DG25" i="2" l="1"/>
  <c r="DG26" i="2" s="1"/>
  <c r="DG38" i="2" s="1"/>
  <c r="D63" i="21" s="1"/>
  <c r="AU42" i="2"/>
  <c r="CE41" i="1"/>
  <c r="CE42" i="1" s="1"/>
  <c r="CE43" i="1" s="1"/>
  <c r="BO44" i="1"/>
  <c r="BO45" i="1" s="1"/>
  <c r="BO14" i="1" s="1"/>
  <c r="BO30" i="1" s="1"/>
  <c r="BU37" i="1"/>
  <c r="BU39" i="1" s="1"/>
  <c r="CE44" i="1"/>
  <c r="CE45" i="1" s="1"/>
  <c r="CE14" i="1" s="1"/>
  <c r="CE30" i="1" s="1"/>
  <c r="Y37" i="1"/>
  <c r="BO41" i="1"/>
  <c r="BO42" i="1" s="1"/>
  <c r="BO43" i="1" s="1"/>
  <c r="Y44" i="1"/>
  <c r="Y45" i="1" s="1"/>
  <c r="Y14" i="1" s="1"/>
  <c r="J41" i="1"/>
  <c r="J42" i="1" s="1"/>
  <c r="J43" i="1" s="1"/>
  <c r="X44" i="1"/>
  <c r="X45" i="1" s="1"/>
  <c r="X14" i="1" s="1"/>
  <c r="X30" i="1" s="1"/>
  <c r="X57" i="1" s="1"/>
  <c r="AM34" i="2" s="1"/>
  <c r="AM21" i="2" s="1"/>
  <c r="AF37" i="1"/>
  <c r="AF39" i="1" s="1"/>
  <c r="BW40" i="1"/>
  <c r="BW39" i="1"/>
  <c r="S30" i="1"/>
  <c r="S57" i="1" s="1"/>
  <c r="AC34" i="2" s="1"/>
  <c r="AC21" i="2" s="1"/>
  <c r="AS37" i="1"/>
  <c r="AS39" i="1" s="1"/>
  <c r="S44" i="1"/>
  <c r="S45" i="1" s="1"/>
  <c r="S14" i="1" s="1"/>
  <c r="AP37" i="1"/>
  <c r="BH30" i="1"/>
  <c r="BH18" i="1" s="1"/>
  <c r="J30" i="1"/>
  <c r="S41" i="1"/>
  <c r="S42" i="1" s="1"/>
  <c r="S43" i="1" s="1"/>
  <c r="AP41" i="1"/>
  <c r="AP42" i="1" s="1"/>
  <c r="AP43" i="1" s="1"/>
  <c r="AS44" i="1"/>
  <c r="AS45" i="1" s="1"/>
  <c r="AS14" i="1" s="1"/>
  <c r="AS30" i="1" s="1"/>
  <c r="BM44" i="1"/>
  <c r="BM45" i="1" s="1"/>
  <c r="BM14" i="1" s="1"/>
  <c r="BM30" i="1" s="1"/>
  <c r="N41" i="1"/>
  <c r="N42" i="1" s="1"/>
  <c r="N43" i="1" s="1"/>
  <c r="AW41" i="1"/>
  <c r="AW42" i="1" s="1"/>
  <c r="AW43" i="1" s="1"/>
  <c r="AO41" i="1"/>
  <c r="AO42" i="1" s="1"/>
  <c r="AO43" i="1" s="1"/>
  <c r="AI44" i="1"/>
  <c r="AI45" i="1" s="1"/>
  <c r="AI14" i="1" s="1"/>
  <c r="AI30" i="1" s="1"/>
  <c r="BW41" i="1"/>
  <c r="BW42" i="1" s="1"/>
  <c r="BW43" i="1" s="1"/>
  <c r="AO44" i="1"/>
  <c r="AO45" i="1" s="1"/>
  <c r="AO14" i="1" s="1"/>
  <c r="AV37" i="1"/>
  <c r="AV39" i="1" s="1"/>
  <c r="K39" i="1"/>
  <c r="BW44" i="1"/>
  <c r="BW45" i="1" s="1"/>
  <c r="BW14" i="1" s="1"/>
  <c r="O25" i="2"/>
  <c r="O26" i="2" s="1"/>
  <c r="O38" i="2" s="1"/>
  <c r="D15" i="21" s="1"/>
  <c r="FE14" i="2"/>
  <c r="DG19" i="2"/>
  <c r="DG32" i="2" s="1"/>
  <c r="FE42" i="2"/>
  <c r="EM42" i="2"/>
  <c r="FC19" i="2"/>
  <c r="FC32" i="2" s="1"/>
  <c r="DW25" i="2"/>
  <c r="DW26" i="2" s="1"/>
  <c r="DW38" i="2" s="1"/>
  <c r="D71" i="21" s="1"/>
  <c r="EM25" i="2"/>
  <c r="EM26" i="2" s="1"/>
  <c r="EM38" i="2" s="1"/>
  <c r="D79" i="21" s="1"/>
  <c r="DC25" i="2"/>
  <c r="DC26" i="2" s="1"/>
  <c r="DC38" i="2" s="1"/>
  <c r="D61" i="21" s="1"/>
  <c r="DW42" i="2"/>
  <c r="DC19" i="2"/>
  <c r="DC32" i="2" s="1"/>
  <c r="I37" i="1"/>
  <c r="I40" i="1" s="1"/>
  <c r="BZ39" i="1"/>
  <c r="S40" i="1"/>
  <c r="BR41" i="1"/>
  <c r="BR42" i="1" s="1"/>
  <c r="BR43" i="1" s="1"/>
  <c r="BN41" i="1"/>
  <c r="BN42" i="1" s="1"/>
  <c r="BN43" i="1" s="1"/>
  <c r="CH37" i="1"/>
  <c r="CH40" i="1" s="1"/>
  <c r="CF37" i="1"/>
  <c r="N30" i="1"/>
  <c r="N18" i="1" s="1"/>
  <c r="BV41" i="1"/>
  <c r="BV42" i="1" s="1"/>
  <c r="BV43" i="1" s="1"/>
  <c r="I44" i="1"/>
  <c r="I45" i="1" s="1"/>
  <c r="I14" i="1" s="1"/>
  <c r="I30" i="1" s="1"/>
  <c r="BB41" i="1"/>
  <c r="BB42" i="1" s="1"/>
  <c r="BB43" i="1" s="1"/>
  <c r="BG40" i="1"/>
  <c r="AD37" i="1"/>
  <c r="CH30" i="1"/>
  <c r="CC44" i="1"/>
  <c r="CC45" i="1" s="1"/>
  <c r="CC14" i="1" s="1"/>
  <c r="CC30" i="1" s="1"/>
  <c r="BQ41" i="1"/>
  <c r="BQ42" i="1" s="1"/>
  <c r="BQ43" i="1" s="1"/>
  <c r="BV30" i="1"/>
  <c r="BV18" i="1" s="1"/>
  <c r="AA44" i="1"/>
  <c r="AA45" i="1" s="1"/>
  <c r="AA14" i="1" s="1"/>
  <c r="BB44" i="1"/>
  <c r="BB45" i="1" s="1"/>
  <c r="BB14" i="1" s="1"/>
  <c r="BB30" i="1" s="1"/>
  <c r="BB18" i="1" s="1"/>
  <c r="CC37" i="1"/>
  <c r="CC40" i="1" s="1"/>
  <c r="BQ37" i="1"/>
  <c r="BQ39" i="1" s="1"/>
  <c r="AA41" i="1"/>
  <c r="AA42" i="1" s="1"/>
  <c r="AA43" i="1" s="1"/>
  <c r="V41" i="1"/>
  <c r="V42" i="1" s="1"/>
  <c r="V43" i="1" s="1"/>
  <c r="BN30" i="1"/>
  <c r="BN57" i="1" s="1"/>
  <c r="BH41" i="1"/>
  <c r="BH42" i="1" s="1"/>
  <c r="BH43" i="1" s="1"/>
  <c r="V37" i="1"/>
  <c r="V40" i="1" s="1"/>
  <c r="AS27" i="8"/>
  <c r="CU6" i="8"/>
  <c r="CU9" i="8" s="1"/>
  <c r="CU10" i="8" s="1"/>
  <c r="EC6" i="8"/>
  <c r="EC9" i="8" s="1"/>
  <c r="EC10" i="8" s="1"/>
  <c r="CA27" i="8"/>
  <c r="EM28" i="8"/>
  <c r="BU28" i="8"/>
  <c r="BW27" i="8"/>
  <c r="DC26" i="8"/>
  <c r="CM27" i="8"/>
  <c r="CA26" i="8"/>
  <c r="BK6" i="8"/>
  <c r="BK9" i="8" s="1"/>
  <c r="BK10" i="8" s="1"/>
  <c r="CQ6" i="8"/>
  <c r="CQ9" i="8" s="1"/>
  <c r="CQ10" i="8" s="1"/>
  <c r="FE19" i="2"/>
  <c r="FE32" i="2" s="1"/>
  <c r="AU19" i="2"/>
  <c r="AU32" i="2" s="1"/>
  <c r="AC25" i="2"/>
  <c r="AC26" i="2" s="1"/>
  <c r="AC38" i="2" s="1"/>
  <c r="D22" i="21" s="1"/>
  <c r="BM7" i="8"/>
  <c r="BM8" i="8" s="1"/>
  <c r="CQ7" i="8"/>
  <c r="CQ8" i="8" s="1"/>
  <c r="K28" i="8"/>
  <c r="BE7" i="8"/>
  <c r="BE8" i="8" s="1"/>
  <c r="E28" i="8"/>
  <c r="AA27" i="8"/>
  <c r="AW7" i="8"/>
  <c r="AW8" i="8" s="1"/>
  <c r="AO27" i="8"/>
  <c r="CS33" i="8"/>
  <c r="CS7" i="8"/>
  <c r="CS8" i="8" s="1"/>
  <c r="G27" i="8"/>
  <c r="ES25" i="2"/>
  <c r="ES26" i="2" s="1"/>
  <c r="ES38" i="2" s="1"/>
  <c r="D82" i="21" s="1"/>
  <c r="CQ25" i="2"/>
  <c r="CQ26" i="2" s="1"/>
  <c r="CQ38" i="2" s="1"/>
  <c r="D55" i="21" s="1"/>
  <c r="AS19" i="2"/>
  <c r="AS32" i="2" s="1"/>
  <c r="BW19" i="2"/>
  <c r="BW32" i="2" s="1"/>
  <c r="K14" i="2"/>
  <c r="CQ19" i="2"/>
  <c r="CQ32" i="2" s="1"/>
  <c r="BG25" i="2"/>
  <c r="BG26" i="2" s="1"/>
  <c r="BG38" i="2" s="1"/>
  <c r="D37" i="21" s="1"/>
  <c r="AG15" i="2"/>
  <c r="CO13" i="2"/>
  <c r="CO43" i="2" s="1"/>
  <c r="CA19" i="2"/>
  <c r="CA32" i="2" s="1"/>
  <c r="AC19" i="2"/>
  <c r="AC32" i="2" s="1"/>
  <c r="CO14" i="2"/>
  <c r="DU25" i="2"/>
  <c r="DU26" i="2" s="1"/>
  <c r="DU38" i="2" s="1"/>
  <c r="D70" i="21" s="1"/>
  <c r="BG19" i="2"/>
  <c r="BG32" i="2" s="1"/>
  <c r="DU42" i="2"/>
  <c r="K19" i="2"/>
  <c r="K32" i="2" s="1"/>
  <c r="AS13" i="2"/>
  <c r="AS43" i="2" s="1"/>
  <c r="AE42" i="2"/>
  <c r="BK19" i="2"/>
  <c r="BK32" i="2" s="1"/>
  <c r="BK25" i="2"/>
  <c r="BK26" i="2" s="1"/>
  <c r="BK38" i="2" s="1"/>
  <c r="D39" i="21" s="1"/>
  <c r="BI19" i="2"/>
  <c r="BI32" i="2" s="1"/>
  <c r="DM15" i="2"/>
  <c r="FC25" i="2"/>
  <c r="FC26" i="2" s="1"/>
  <c r="FC38" i="2" s="1"/>
  <c r="D87" i="21" s="1"/>
  <c r="EC15" i="2"/>
  <c r="AE25" i="2"/>
  <c r="AE26" i="2" s="1"/>
  <c r="AE38" i="2" s="1"/>
  <c r="D23" i="21" s="1"/>
  <c r="BM14" i="2"/>
  <c r="BM33" i="8"/>
  <c r="DM7" i="8"/>
  <c r="DM8" i="8" s="1"/>
  <c r="EU27" i="8"/>
  <c r="AU26" i="8"/>
  <c r="AK24" i="8"/>
  <c r="AK25" i="8" s="1"/>
  <c r="EU28" i="8"/>
  <c r="AO7" i="8"/>
  <c r="AO8" i="8" s="1"/>
  <c r="I7" i="8"/>
  <c r="I8" i="8" s="1"/>
  <c r="BU6" i="8"/>
  <c r="BU9" i="8" s="1"/>
  <c r="BU10" i="8" s="1"/>
  <c r="DW33" i="8"/>
  <c r="EM27" i="8"/>
  <c r="EO7" i="8"/>
  <c r="EO8" i="8" s="1"/>
  <c r="DG27" i="8"/>
  <c r="DG34" i="8" s="1"/>
  <c r="CC27" i="8"/>
  <c r="BI28" i="8"/>
  <c r="DY26" i="8"/>
  <c r="DY34" i="8" s="1"/>
  <c r="EO6" i="8"/>
  <c r="EO9" i="8" s="1"/>
  <c r="EO10" i="8" s="1"/>
  <c r="EA6" i="8"/>
  <c r="EA9" i="8" s="1"/>
  <c r="EA10" i="8" s="1"/>
  <c r="AO6" i="8"/>
  <c r="AO9" i="8" s="1"/>
  <c r="AO10" i="8" s="1"/>
  <c r="I6" i="8"/>
  <c r="I9" i="8" s="1"/>
  <c r="I10" i="8" s="1"/>
  <c r="BU7" i="8"/>
  <c r="BU8" i="8" s="1"/>
  <c r="BE6" i="8"/>
  <c r="BE9" i="8" s="1"/>
  <c r="BE10" i="8" s="1"/>
  <c r="DW7" i="8"/>
  <c r="DW8" i="8" s="1"/>
  <c r="AU27" i="8"/>
  <c r="EG7" i="8"/>
  <c r="EG8" i="8" s="1"/>
  <c r="EY27" i="8"/>
  <c r="FC26" i="8"/>
  <c r="CY28" i="8"/>
  <c r="DG7" i="8"/>
  <c r="DG8" i="8" s="1"/>
  <c r="CY27" i="8"/>
  <c r="AS28" i="8"/>
  <c r="AQ28" i="8"/>
  <c r="CU7" i="8"/>
  <c r="CU8" i="8" s="1"/>
  <c r="ES6" i="8"/>
  <c r="ES9" i="8" s="1"/>
  <c r="ES10" i="8" s="1"/>
  <c r="BU26" i="8"/>
  <c r="BU34" i="8" s="1"/>
  <c r="FC27" i="8"/>
  <c r="ES7" i="8"/>
  <c r="ES8" i="8" s="1"/>
  <c r="DC27" i="8"/>
  <c r="FE7" i="8"/>
  <c r="FE8" i="8" s="1"/>
  <c r="DQ26" i="8"/>
  <c r="DQ34" i="8" s="1"/>
  <c r="BS26" i="8"/>
  <c r="AW27" i="8"/>
  <c r="AW34" i="8" s="1"/>
  <c r="CK7" i="8"/>
  <c r="CK8" i="8" s="1"/>
  <c r="EC24" i="8"/>
  <c r="EC25" i="8" s="1"/>
  <c r="EC26" i="8" s="1"/>
  <c r="CA7" i="8"/>
  <c r="CA8" i="8" s="1"/>
  <c r="AM27" i="8"/>
  <c r="CA6" i="8"/>
  <c r="CA9" i="8" s="1"/>
  <c r="CA10" i="8" s="1"/>
  <c r="DI27" i="8"/>
  <c r="DI34" i="8" s="1"/>
  <c r="DS28" i="8"/>
  <c r="EY26" i="8"/>
  <c r="CC7" i="8"/>
  <c r="CC8" i="8" s="1"/>
  <c r="BY28" i="8"/>
  <c r="Y27" i="8"/>
  <c r="CC6" i="8"/>
  <c r="CC9" i="8" s="1"/>
  <c r="CC10" i="8" s="1"/>
  <c r="EW27" i="8"/>
  <c r="EW34" i="8" s="1"/>
  <c r="DE14" i="2"/>
  <c r="K25" i="2"/>
  <c r="K26" i="2" s="1"/>
  <c r="K38" i="2" s="1"/>
  <c r="D13" i="21" s="1"/>
  <c r="EW25" i="2"/>
  <c r="EW26" i="2" s="1"/>
  <c r="EW38" i="2" s="1"/>
  <c r="D84" i="21" s="1"/>
  <c r="BW25" i="2"/>
  <c r="BW26" i="2" s="1"/>
  <c r="BW38" i="2" s="1"/>
  <c r="D45" i="21" s="1"/>
  <c r="U15" i="2"/>
  <c r="ES15" i="2"/>
  <c r="FA14" i="2"/>
  <c r="DU14" i="2"/>
  <c r="EW19" i="2"/>
  <c r="EW32" i="2" s="1"/>
  <c r="BI25" i="2"/>
  <c r="BI26" i="2" s="1"/>
  <c r="BI38" i="2" s="1"/>
  <c r="D38" i="21" s="1"/>
  <c r="AS25" i="2"/>
  <c r="AS26" i="2" s="1"/>
  <c r="AS38" i="2" s="1"/>
  <c r="D30" i="21" s="1"/>
  <c r="K15" i="2"/>
  <c r="DK14" i="2"/>
  <c r="EW26" i="8"/>
  <c r="EA7" i="8"/>
  <c r="EA8" i="8" s="1"/>
  <c r="FE6" i="8"/>
  <c r="FE9" i="8" s="1"/>
  <c r="FE10" i="8" s="1"/>
  <c r="DO28" i="8"/>
  <c r="EQ7" i="8"/>
  <c r="EQ8" i="8" s="1"/>
  <c r="AU28" i="8"/>
  <c r="EM26" i="8"/>
  <c r="DC28" i="8"/>
  <c r="BK7" i="8"/>
  <c r="BK8" i="8" s="1"/>
  <c r="CQ28" i="8"/>
  <c r="BA7" i="8"/>
  <c r="BA8" i="8" s="1"/>
  <c r="BC26" i="8"/>
  <c r="BC34" i="8" s="1"/>
  <c r="I26" i="8"/>
  <c r="O7" i="8"/>
  <c r="O8" i="8" s="1"/>
  <c r="EM7" i="8"/>
  <c r="EM8" i="8" s="1"/>
  <c r="AW6" i="8"/>
  <c r="AW9" i="8" s="1"/>
  <c r="AW10" i="8" s="1"/>
  <c r="CO28" i="8"/>
  <c r="O6" i="8"/>
  <c r="O9" i="8" s="1"/>
  <c r="O10" i="8" s="1"/>
  <c r="CW6" i="8"/>
  <c r="CW9" i="8" s="1"/>
  <c r="CW10" i="8" s="1"/>
  <c r="CK26" i="8"/>
  <c r="CM26" i="8"/>
  <c r="DU26" i="8"/>
  <c r="EM6" i="8"/>
  <c r="EM9" i="8" s="1"/>
  <c r="EM10" i="8" s="1"/>
  <c r="I27" i="8"/>
  <c r="CW7" i="8"/>
  <c r="CW8" i="8" s="1"/>
  <c r="AE6" i="8"/>
  <c r="AE9" i="8" s="1"/>
  <c r="AE10" i="8" s="1"/>
  <c r="O26" i="8"/>
  <c r="DS27" i="8"/>
  <c r="DA27" i="8"/>
  <c r="EG27" i="8"/>
  <c r="FE27" i="8"/>
  <c r="BA6" i="8"/>
  <c r="BA9" i="8" s="1"/>
  <c r="BA10" i="8" s="1"/>
  <c r="CK27" i="8"/>
  <c r="EW6" i="8"/>
  <c r="EW9" i="8" s="1"/>
  <c r="EW10" i="8" s="1"/>
  <c r="W27" i="8"/>
  <c r="W34" i="8" s="1"/>
  <c r="FC33" i="8"/>
  <c r="BB39" i="1"/>
  <c r="BB40" i="1"/>
  <c r="AQ30" i="1"/>
  <c r="AQ57" i="1" s="1"/>
  <c r="BY34" i="2" s="1"/>
  <c r="BY21" i="2" s="1"/>
  <c r="AV44" i="1"/>
  <c r="AV45" i="1" s="1"/>
  <c r="AV14" i="1" s="1"/>
  <c r="AV30" i="1" s="1"/>
  <c r="AA40" i="1"/>
  <c r="R37" i="1"/>
  <c r="R40" i="1" s="1"/>
  <c r="CD37" i="1"/>
  <c r="CD40" i="1" s="1"/>
  <c r="CD30" i="1"/>
  <c r="CD57" i="1" s="1"/>
  <c r="BR37" i="1"/>
  <c r="BR40" i="1" s="1"/>
  <c r="AT37" i="1"/>
  <c r="BD44" i="1"/>
  <c r="BD45" i="1" s="1"/>
  <c r="BD14" i="1" s="1"/>
  <c r="BD30" i="1" s="1"/>
  <c r="AY39" i="1"/>
  <c r="AG41" i="1"/>
  <c r="AG42" i="1" s="1"/>
  <c r="AG43" i="1" s="1"/>
  <c r="AY30" i="1"/>
  <c r="AY18" i="1" s="1"/>
  <c r="M44" i="1"/>
  <c r="M45" i="1" s="1"/>
  <c r="M14" i="1" s="1"/>
  <c r="M30" i="1" s="1"/>
  <c r="AI39" i="1"/>
  <c r="M37" i="1"/>
  <c r="BD37" i="1"/>
  <c r="BD39" i="1" s="1"/>
  <c r="U41" i="1"/>
  <c r="U42" i="1" s="1"/>
  <c r="U43" i="1" s="1"/>
  <c r="AX30" i="1"/>
  <c r="AX57" i="1" s="1"/>
  <c r="CM34" i="2" s="1"/>
  <c r="AG37" i="1"/>
  <c r="AG40" i="1" s="1"/>
  <c r="BN37" i="1"/>
  <c r="BN39" i="1" s="1"/>
  <c r="AD44" i="1"/>
  <c r="AD45" i="1" s="1"/>
  <c r="AD14" i="1" s="1"/>
  <c r="AD30" i="1" s="1"/>
  <c r="CG41" i="1"/>
  <c r="CG42" i="1" s="1"/>
  <c r="CG43" i="1" s="1"/>
  <c r="R30" i="1"/>
  <c r="R18" i="1" s="1"/>
  <c r="BZ30" i="1"/>
  <c r="BZ18" i="1" s="1"/>
  <c r="AQ25" i="2"/>
  <c r="AQ26" i="2" s="1"/>
  <c r="AQ38" i="2" s="1"/>
  <c r="D29" i="21" s="1"/>
  <c r="AQ19" i="2"/>
  <c r="AQ32" i="2" s="1"/>
  <c r="CM19" i="2"/>
  <c r="CM32" i="2" s="1"/>
  <c r="CM25" i="2"/>
  <c r="CM26" i="2" s="1"/>
  <c r="CM38" i="2" s="1"/>
  <c r="D53" i="21" s="1"/>
  <c r="AS14" i="2"/>
  <c r="CI14" i="2"/>
  <c r="EI19" i="2"/>
  <c r="EI32" i="2" s="1"/>
  <c r="EI25" i="2"/>
  <c r="EI26" i="2" s="1"/>
  <c r="EI38" i="2" s="1"/>
  <c r="D77" i="21" s="1"/>
  <c r="CS14" i="2"/>
  <c r="AG14" i="2"/>
  <c r="Q13" i="2"/>
  <c r="Q43" i="2" s="1"/>
  <c r="DS19" i="2"/>
  <c r="DS32" i="2" s="1"/>
  <c r="DS25" i="2"/>
  <c r="DS26" i="2" s="1"/>
  <c r="DS38" i="2" s="1"/>
  <c r="D69" i="21" s="1"/>
  <c r="Q14" i="2"/>
  <c r="BE26" i="2"/>
  <c r="BE38" i="2" s="1"/>
  <c r="D36" i="21" s="1"/>
  <c r="AW14" i="2"/>
  <c r="AY26" i="2"/>
  <c r="AY38" i="2" s="1"/>
  <c r="D33" i="21" s="1"/>
  <c r="AW26" i="2"/>
  <c r="AW38" i="2" s="1"/>
  <c r="D32" i="21" s="1"/>
  <c r="CE26" i="2"/>
  <c r="CE38" i="2" s="1"/>
  <c r="D49" i="21" s="1"/>
  <c r="BM26" i="2"/>
  <c r="BM38" i="2" s="1"/>
  <c r="D40" i="21" s="1"/>
  <c r="AI26" i="2"/>
  <c r="AI38" i="2" s="1"/>
  <c r="D25" i="21" s="1"/>
  <c r="CU26" i="2"/>
  <c r="CU38" i="2" s="1"/>
  <c r="D57" i="21" s="1"/>
  <c r="DI26" i="2"/>
  <c r="DI38" i="2" s="1"/>
  <c r="D64" i="21" s="1"/>
  <c r="BY26" i="2"/>
  <c r="BY38" i="2" s="1"/>
  <c r="D46" i="21" s="1"/>
  <c r="FG19" i="2"/>
  <c r="FG32" i="2" s="1"/>
  <c r="EO26" i="2"/>
  <c r="EO38" i="2" s="1"/>
  <c r="D80" i="21" s="1"/>
  <c r="DE26" i="2"/>
  <c r="DE38" i="2" s="1"/>
  <c r="D62" i="21" s="1"/>
  <c r="EY19" i="2"/>
  <c r="EY32" i="2" s="1"/>
  <c r="BA15" i="2"/>
  <c r="FG25" i="2"/>
  <c r="FG26" i="2" s="1"/>
  <c r="FG38" i="2" s="1"/>
  <c r="D89" i="21" s="1"/>
  <c r="CA14" i="2"/>
  <c r="CW42" i="2"/>
  <c r="FE26" i="2"/>
  <c r="FE38" i="2" s="1"/>
  <c r="D88" i="21" s="1"/>
  <c r="EQ26" i="2"/>
  <c r="EQ38" i="2" s="1"/>
  <c r="D81" i="21" s="1"/>
  <c r="Q26" i="2"/>
  <c r="Q38" i="2" s="1"/>
  <c r="D16" i="21" s="1"/>
  <c r="AU26" i="2"/>
  <c r="AU38" i="2" s="1"/>
  <c r="D31" i="21" s="1"/>
  <c r="EY25" i="2"/>
  <c r="EY26" i="2" s="1"/>
  <c r="EY38" i="2" s="1"/>
  <c r="D85" i="21" s="1"/>
  <c r="CA26" i="2"/>
  <c r="CA38" i="2" s="1"/>
  <c r="D47" i="21" s="1"/>
  <c r="J57" i="1"/>
  <c r="K34" i="2" s="1"/>
  <c r="K20" i="2" s="1"/>
  <c r="J18" i="1"/>
  <c r="BV57" i="1"/>
  <c r="EI34" i="2" s="1"/>
  <c r="EI21" i="2" s="1"/>
  <c r="CG39" i="1"/>
  <c r="CG40" i="1"/>
  <c r="BG57" i="1"/>
  <c r="DE34" i="2" s="1"/>
  <c r="DE21" i="2" s="1"/>
  <c r="BG18" i="1"/>
  <c r="Q44" i="1"/>
  <c r="Q45" i="1" s="1"/>
  <c r="Q14" i="1" s="1"/>
  <c r="Q30" i="1" s="1"/>
  <c r="CH57" i="1"/>
  <c r="FG34" i="2" s="1"/>
  <c r="FG21" i="2" s="1"/>
  <c r="CH18" i="1"/>
  <c r="AC44" i="1"/>
  <c r="AC45" i="1" s="1"/>
  <c r="AC14" i="1" s="1"/>
  <c r="AC30" i="1" s="1"/>
  <c r="BZ57" i="1"/>
  <c r="BF30" i="1"/>
  <c r="AT44" i="1"/>
  <c r="AT45" i="1" s="1"/>
  <c r="AT14" i="1" s="1"/>
  <c r="AT30" i="1" s="1"/>
  <c r="AF44" i="1"/>
  <c r="AF45" i="1" s="1"/>
  <c r="AF14" i="1" s="1"/>
  <c r="AF30" i="1" s="1"/>
  <c r="J37" i="1"/>
  <c r="J40" i="1" s="1"/>
  <c r="AX37" i="1"/>
  <c r="AX40" i="1" s="1"/>
  <c r="CD41" i="1"/>
  <c r="CD42" i="1" s="1"/>
  <c r="CD43" i="1" s="1"/>
  <c r="Q37" i="1"/>
  <c r="Q40" i="1" s="1"/>
  <c r="BX40" i="1"/>
  <c r="AC37" i="1"/>
  <c r="AC39" i="1" s="1"/>
  <c r="AB44" i="1"/>
  <c r="AB45" i="1" s="1"/>
  <c r="AB14" i="1" s="1"/>
  <c r="AB30" i="1" s="1"/>
  <c r="BJ41" i="1"/>
  <c r="BJ42" i="1" s="1"/>
  <c r="BJ43" i="1" s="1"/>
  <c r="CG44" i="1"/>
  <c r="CG45" i="1" s="1"/>
  <c r="CG14" i="1" s="1"/>
  <c r="CG30" i="1" s="1"/>
  <c r="AB41" i="1"/>
  <c r="AB42" i="1" s="1"/>
  <c r="AB43" i="1" s="1"/>
  <c r="AZ41" i="1"/>
  <c r="AZ42" i="1" s="1"/>
  <c r="AZ43" i="1" s="1"/>
  <c r="AL41" i="1"/>
  <c r="AL42" i="1" s="1"/>
  <c r="AL43" i="1" s="1"/>
  <c r="BF37" i="1"/>
  <c r="BF39" i="1" s="1"/>
  <c r="BM37" i="1"/>
  <c r="BM40" i="1" s="1"/>
  <c r="AL37" i="1"/>
  <c r="AL40" i="1" s="1"/>
  <c r="AZ44" i="1"/>
  <c r="AZ45" i="1" s="1"/>
  <c r="AZ14" i="1" s="1"/>
  <c r="AZ30" i="1" s="1"/>
  <c r="G41" i="1"/>
  <c r="G42" i="1" s="1"/>
  <c r="G43" i="1" s="1"/>
  <c r="G44" i="1" s="1"/>
  <c r="G45" i="1" s="1"/>
  <c r="G14" i="1" s="1"/>
  <c r="R41" i="1"/>
  <c r="R42" i="1" s="1"/>
  <c r="R43" i="1" s="1"/>
  <c r="AN37" i="1"/>
  <c r="AN39" i="1" s="1"/>
  <c r="AW44" i="1"/>
  <c r="AW45" i="1" s="1"/>
  <c r="AW14" i="1" s="1"/>
  <c r="AW30" i="1" s="1"/>
  <c r="AB39" i="1"/>
  <c r="BJ37" i="1"/>
  <c r="BJ39" i="1" s="1"/>
  <c r="BY37" i="1"/>
  <c r="K30" i="1"/>
  <c r="AL30" i="1"/>
  <c r="AH30" i="1"/>
  <c r="BR30" i="1"/>
  <c r="AX41" i="1"/>
  <c r="AX42" i="1" s="1"/>
  <c r="AX43" i="1" s="1"/>
  <c r="AN44" i="1"/>
  <c r="AN45" i="1" s="1"/>
  <c r="AN14" i="1" s="1"/>
  <c r="AN30" i="1" s="1"/>
  <c r="BV37" i="1"/>
  <c r="BV39" i="1" s="1"/>
  <c r="BE57" i="1"/>
  <c r="DA34" i="2" s="1"/>
  <c r="DA20" i="2" s="1"/>
  <c r="BE18" i="1"/>
  <c r="BJ30" i="1"/>
  <c r="AP30" i="1"/>
  <c r="CG42" i="2"/>
  <c r="M13" i="2"/>
  <c r="M43" i="2" s="1"/>
  <c r="ES42" i="2"/>
  <c r="DC14" i="2"/>
  <c r="DA14" i="2"/>
  <c r="CC15" i="2"/>
  <c r="EK19" i="2"/>
  <c r="EK32" i="2" s="1"/>
  <c r="DE19" i="2"/>
  <c r="DE32" i="2" s="1"/>
  <c r="DE42" i="2"/>
  <c r="CG15" i="2"/>
  <c r="BI15" i="2"/>
  <c r="CO25" i="2"/>
  <c r="AA14" i="2"/>
  <c r="BI14" i="2"/>
  <c r="BY42" i="2"/>
  <c r="BG15" i="2"/>
  <c r="FA25" i="2"/>
  <c r="FA26" i="2" s="1"/>
  <c r="FA38" i="2" s="1"/>
  <c r="D86" i="21" s="1"/>
  <c r="CS13" i="2"/>
  <c r="CS43" i="2" s="1"/>
  <c r="FA19" i="2"/>
  <c r="FA32" i="2" s="1"/>
  <c r="M15" i="2"/>
  <c r="CO19" i="2"/>
  <c r="CO32" i="2" s="1"/>
  <c r="AW15" i="2"/>
  <c r="DO14" i="2"/>
  <c r="DI15" i="2"/>
  <c r="FE15" i="2"/>
  <c r="AA15" i="2"/>
  <c r="BG14" i="2"/>
  <c r="DC13" i="2"/>
  <c r="DC43" i="2" s="1"/>
  <c r="DS14" i="2"/>
  <c r="DS13" i="2"/>
  <c r="DS43" i="2" s="1"/>
  <c r="BE14" i="2"/>
  <c r="CK14" i="2"/>
  <c r="DY14" i="2"/>
  <c r="CW15" i="2"/>
  <c r="BQ25" i="2"/>
  <c r="BQ26" i="2" s="1"/>
  <c r="BQ38" i="2" s="1"/>
  <c r="D42" i="21" s="1"/>
  <c r="DM42" i="2"/>
  <c r="AW13" i="2"/>
  <c r="AW43" i="2" s="1"/>
  <c r="M42" i="2"/>
  <c r="DM25" i="2"/>
  <c r="BY15" i="2"/>
  <c r="BW14" i="2"/>
  <c r="EK42" i="2"/>
  <c r="AC15" i="2"/>
  <c r="M25" i="2"/>
  <c r="DQ14" i="2"/>
  <c r="BQ42" i="2"/>
  <c r="DC15" i="2"/>
  <c r="BQ15" i="2"/>
  <c r="EY15" i="2"/>
  <c r="FE26" i="8"/>
  <c r="EK27" i="8"/>
  <c r="EE27" i="8"/>
  <c r="EE34" i="8" s="1"/>
  <c r="DS26" i="8"/>
  <c r="CC26" i="8"/>
  <c r="CC34" i="8" s="1"/>
  <c r="BM34" i="8"/>
  <c r="BE27" i="8"/>
  <c r="AA26" i="8"/>
  <c r="AA34" i="8" s="1"/>
  <c r="Q26" i="8"/>
  <c r="Q34" i="8" s="1"/>
  <c r="O27" i="8"/>
  <c r="G26" i="8"/>
  <c r="G34" i="8" s="1"/>
  <c r="AK7" i="8"/>
  <c r="AK8" i="8" s="1"/>
  <c r="BW28" i="8"/>
  <c r="DG6" i="8"/>
  <c r="DG9" i="8" s="1"/>
  <c r="DG10" i="8" s="1"/>
  <c r="BW34" i="8"/>
  <c r="AW28" i="8"/>
  <c r="BK27" i="8"/>
  <c r="BK34" i="8" s="1"/>
  <c r="EE28" i="8"/>
  <c r="AE7" i="8"/>
  <c r="AE8" i="8" s="1"/>
  <c r="BE26" i="8"/>
  <c r="BE34" i="8" s="1"/>
  <c r="BS27" i="8"/>
  <c r="CI26" i="8"/>
  <c r="CI34" i="8" s="1"/>
  <c r="DU28" i="8"/>
  <c r="DY33" i="8"/>
  <c r="EW28" i="8"/>
  <c r="EG26" i="8"/>
  <c r="EG34" i="8" s="1"/>
  <c r="AC28" i="8"/>
  <c r="AA28" i="8"/>
  <c r="FC7" i="8"/>
  <c r="FC8" i="8" s="1"/>
  <c r="DY7" i="8"/>
  <c r="DY8" i="8" s="1"/>
  <c r="EQ6" i="8"/>
  <c r="EQ9" i="8" s="1"/>
  <c r="EQ10" i="8" s="1"/>
  <c r="K27" i="8"/>
  <c r="K34" i="8" s="1"/>
  <c r="BL37" i="1"/>
  <c r="BL39" i="1" s="1"/>
  <c r="BU30" i="1"/>
  <c r="BA30" i="1"/>
  <c r="U37" i="1"/>
  <c r="BW30" i="1"/>
  <c r="V30" i="1"/>
  <c r="BT44" i="1"/>
  <c r="BT45" i="1" s="1"/>
  <c r="BT14" i="1" s="1"/>
  <c r="BT30" i="1" s="1"/>
  <c r="X37" i="1"/>
  <c r="X39" i="1" s="1"/>
  <c r="BT37" i="1"/>
  <c r="BT39" i="1" s="1"/>
  <c r="BF41" i="1"/>
  <c r="BF42" i="1" s="1"/>
  <c r="BF43" i="1" s="1"/>
  <c r="BA37" i="1"/>
  <c r="AA30" i="1"/>
  <c r="AK44" i="1"/>
  <c r="AK45" i="1" s="1"/>
  <c r="AK14" i="1" s="1"/>
  <c r="AK30" i="1" s="1"/>
  <c r="BA41" i="1"/>
  <c r="BA42" i="1" s="1"/>
  <c r="BA43" i="1" s="1"/>
  <c r="AQ39" i="1"/>
  <c r="AH37" i="1"/>
  <c r="AH40" i="1" s="1"/>
  <c r="BO39" i="1"/>
  <c r="AK41" i="1"/>
  <c r="AK42" i="1" s="1"/>
  <c r="AK43" i="1" s="1"/>
  <c r="BI41" i="1"/>
  <c r="BI42" i="1" s="1"/>
  <c r="BI43" i="1" s="1"/>
  <c r="BI37" i="1"/>
  <c r="N39" i="1"/>
  <c r="N40" i="1"/>
  <c r="BL44" i="1"/>
  <c r="BL45" i="1" s="1"/>
  <c r="BL14" i="1" s="1"/>
  <c r="BL30" i="1" s="1"/>
  <c r="AH41" i="1"/>
  <c r="AH42" i="1" s="1"/>
  <c r="AH43" i="1" s="1"/>
  <c r="U30" i="1"/>
  <c r="BX41" i="1"/>
  <c r="BX42" i="1" s="1"/>
  <c r="BX43" i="1" s="1"/>
  <c r="BX44" i="1"/>
  <c r="BX45" i="1" s="1"/>
  <c r="BX14" i="1" s="1"/>
  <c r="BX30" i="1" s="1"/>
  <c r="G56" i="1"/>
  <c r="G29" i="1" s="1"/>
  <c r="BU14" i="2"/>
  <c r="W15" i="2"/>
  <c r="EU15" i="2"/>
  <c r="CK15" i="2"/>
  <c r="BM15" i="2"/>
  <c r="DY13" i="2"/>
  <c r="DY43" i="2" s="1"/>
  <c r="E15" i="2"/>
  <c r="AO14" i="2"/>
  <c r="CS15" i="2"/>
  <c r="AQ14" i="2"/>
  <c r="DW13" i="2"/>
  <c r="DW43" i="2" s="1"/>
  <c r="DE13" i="2"/>
  <c r="DE43" i="2" s="1"/>
  <c r="EM13" i="2"/>
  <c r="EM43" i="2" s="1"/>
  <c r="G11" i="2"/>
  <c r="G12" i="2" s="1"/>
  <c r="G13" i="2" s="1"/>
  <c r="CG25" i="2"/>
  <c r="DW14" i="2"/>
  <c r="DY15" i="2"/>
  <c r="K13" i="2"/>
  <c r="K43" i="2" s="1"/>
  <c r="AQ15" i="2"/>
  <c r="EO14" i="2"/>
  <c r="EY14" i="2"/>
  <c r="FE13" i="2"/>
  <c r="FE43" i="2" s="1"/>
  <c r="G25" i="2"/>
  <c r="CM14" i="2"/>
  <c r="EK14" i="2"/>
  <c r="AC14" i="2"/>
  <c r="BY19" i="2"/>
  <c r="BY32" i="2" s="1"/>
  <c r="EY13" i="2"/>
  <c r="EY43" i="2" s="1"/>
  <c r="AM15" i="2"/>
  <c r="DA15" i="2"/>
  <c r="FA15" i="2"/>
  <c r="CM15" i="2"/>
  <c r="EO15" i="2"/>
  <c r="EW14" i="2"/>
  <c r="EK13" i="2"/>
  <c r="EK43" i="2" s="1"/>
  <c r="EO13" i="2"/>
  <c r="EO43" i="2" s="1"/>
  <c r="BY14" i="2"/>
  <c r="FC13" i="2"/>
  <c r="FC43" i="2" s="1"/>
  <c r="DI14" i="2"/>
  <c r="EI14" i="2"/>
  <c r="EM14" i="2"/>
  <c r="AC13" i="2"/>
  <c r="AC43" i="2" s="1"/>
  <c r="AQ13" i="2"/>
  <c r="AQ43" i="2" s="1"/>
  <c r="BW15" i="2"/>
  <c r="BA42" i="2"/>
  <c r="BA25" i="2"/>
  <c r="M27" i="8"/>
  <c r="M26" i="8"/>
  <c r="BY27" i="8"/>
  <c r="BY26" i="8"/>
  <c r="BG26" i="8"/>
  <c r="BG34" i="8" s="1"/>
  <c r="CC28" i="8"/>
  <c r="EO26" i="8"/>
  <c r="FC28" i="8"/>
  <c r="EK26" i="8"/>
  <c r="EU26" i="8"/>
  <c r="FA27" i="8"/>
  <c r="AC26" i="8"/>
  <c r="AC34" i="8" s="1"/>
  <c r="FG6" i="8"/>
  <c r="FG9" i="8" s="1"/>
  <c r="FG10" i="8" s="1"/>
  <c r="FG7" i="8"/>
  <c r="FG8" i="8" s="1"/>
  <c r="EO27" i="8"/>
  <c r="AM26" i="8"/>
  <c r="AK6" i="8"/>
  <c r="AK9" i="8" s="1"/>
  <c r="AK10" i="8" s="1"/>
  <c r="CG24" i="8"/>
  <c r="CG25" i="8" s="1"/>
  <c r="CG27" i="8" s="1"/>
  <c r="EY34" i="8"/>
  <c r="AE28" i="8"/>
  <c r="CO26" i="8"/>
  <c r="CO27" i="8"/>
  <c r="CQ34" i="8"/>
  <c r="DG28" i="8"/>
  <c r="CE7" i="8"/>
  <c r="CE8" i="8" s="1"/>
  <c r="BQ7" i="8"/>
  <c r="BQ8" i="8" s="1"/>
  <c r="AG34" i="8"/>
  <c r="DM24" i="8"/>
  <c r="DM25" i="8" s="1"/>
  <c r="DM26" i="8" s="1"/>
  <c r="AQ34" i="8"/>
  <c r="CY26" i="8"/>
  <c r="EI34" i="8"/>
  <c r="AS26" i="8"/>
  <c r="AS34" i="8" s="1"/>
  <c r="CG6" i="8"/>
  <c r="CG9" i="8" s="1"/>
  <c r="CG10" i="8" s="1"/>
  <c r="DW26" i="8"/>
  <c r="DW34" i="8" s="1"/>
  <c r="CA34" i="8"/>
  <c r="AE34" i="8"/>
  <c r="EK28" i="8"/>
  <c r="BI26" i="8"/>
  <c r="BI34" i="8" s="1"/>
  <c r="BQ6" i="8"/>
  <c r="BQ9" i="8" s="1"/>
  <c r="BQ10" i="8" s="1"/>
  <c r="CG7" i="8"/>
  <c r="CG8" i="8" s="1"/>
  <c r="AO26" i="8"/>
  <c r="Y26" i="8"/>
  <c r="FA28" i="8"/>
  <c r="DU27" i="8"/>
  <c r="DE26" i="8"/>
  <c r="DE34" i="8" s="1"/>
  <c r="DA26" i="8"/>
  <c r="BK28" i="8"/>
  <c r="FA26" i="8"/>
  <c r="CA28" i="8"/>
  <c r="AU13" i="2"/>
  <c r="AU43" i="2" s="1"/>
  <c r="DG13" i="2"/>
  <c r="DG43" i="2" s="1"/>
  <c r="AA13" i="2"/>
  <c r="AA43" i="2" s="1"/>
  <c r="AE14" i="2"/>
  <c r="AG13" i="2"/>
  <c r="AG43" i="2" s="1"/>
  <c r="EI15" i="2"/>
  <c r="CQ14" i="2"/>
  <c r="I14" i="2"/>
  <c r="BC15" i="2"/>
  <c r="Y14" i="2"/>
  <c r="DQ15" i="2"/>
  <c r="DG14" i="2"/>
  <c r="M14" i="2"/>
  <c r="BQ11" i="2"/>
  <c r="BQ12" i="2" s="1"/>
  <c r="BQ13" i="2" s="1"/>
  <c r="BQ43" i="2" s="1"/>
  <c r="Q15" i="2"/>
  <c r="AU14" i="2"/>
  <c r="O14" i="2"/>
  <c r="DS15" i="2"/>
  <c r="BM13" i="2"/>
  <c r="BM43" i="2" s="1"/>
  <c r="S19" i="2"/>
  <c r="S32" i="2" s="1"/>
  <c r="S42" i="2"/>
  <c r="G19" i="2"/>
  <c r="G32" i="2" s="1"/>
  <c r="BO19" i="2"/>
  <c r="BO32" i="2" s="1"/>
  <c r="BO42" i="2"/>
  <c r="FC14" i="2"/>
  <c r="BY13" i="2"/>
  <c r="BY43" i="2" s="1"/>
  <c r="CY11" i="2"/>
  <c r="CY12" i="2" s="1"/>
  <c r="CY14" i="2" s="1"/>
  <c r="CW25" i="2"/>
  <c r="DK19" i="2"/>
  <c r="DK32" i="2" s="1"/>
  <c r="DK42" i="2"/>
  <c r="CC13" i="2"/>
  <c r="CC43" i="2" s="1"/>
  <c r="CC14" i="2"/>
  <c r="AG30" i="1"/>
  <c r="BY30" i="1"/>
  <c r="Z30" i="1"/>
  <c r="AO30" i="1"/>
  <c r="H37" i="1"/>
  <c r="H39" i="1" s="1"/>
  <c r="BH39" i="1"/>
  <c r="DO27" i="8"/>
  <c r="DO34" i="8" s="1"/>
  <c r="CM34" i="8"/>
  <c r="DY28" i="8"/>
  <c r="CS28" i="8"/>
  <c r="EO28" i="8"/>
  <c r="DK24" i="8"/>
  <c r="DK25" i="8" s="1"/>
  <c r="DK27" i="8" s="1"/>
  <c r="FE28" i="8"/>
  <c r="BM28" i="8"/>
  <c r="EA24" i="8"/>
  <c r="EA25" i="8" s="1"/>
  <c r="EA27" i="8" s="1"/>
  <c r="EQ24" i="8"/>
  <c r="EQ25" i="8" s="1"/>
  <c r="EQ26" i="8" s="1"/>
  <c r="AG28" i="8"/>
  <c r="BO14" i="2"/>
  <c r="FG14" i="2"/>
  <c r="BS15" i="2"/>
  <c r="I15" i="2"/>
  <c r="EG15" i="2"/>
  <c r="BS19" i="2"/>
  <c r="BS32" i="2" s="1"/>
  <c r="BS42" i="2"/>
  <c r="CI19" i="2"/>
  <c r="CI32" i="2" s="1"/>
  <c r="CI42" i="2"/>
  <c r="EA14" i="2"/>
  <c r="U19" i="2"/>
  <c r="U32" i="2" s="1"/>
  <c r="U42" i="2"/>
  <c r="CY19" i="2"/>
  <c r="CY32" i="2" s="1"/>
  <c r="CY42" i="2"/>
  <c r="FC15" i="2"/>
  <c r="AK19" i="2"/>
  <c r="AK32" i="2" s="1"/>
  <c r="AK42" i="2"/>
  <c r="DO19" i="2"/>
  <c r="DO32" i="2" s="1"/>
  <c r="DO42" i="2"/>
  <c r="EK15" i="2"/>
  <c r="BC19" i="2"/>
  <c r="BC32" i="2" s="1"/>
  <c r="BC42" i="2"/>
  <c r="BG13" i="2"/>
  <c r="BG43" i="2" s="1"/>
  <c r="AY14" i="2"/>
  <c r="S14" i="2"/>
  <c r="EE25" i="2"/>
  <c r="EE26" i="2" s="1"/>
  <c r="EE38" i="2" s="1"/>
  <c r="D75" i="21" s="1"/>
  <c r="EE42" i="2"/>
  <c r="CE14" i="2"/>
  <c r="BI13" i="2"/>
  <c r="BI43" i="2" s="1"/>
  <c r="BA11" i="2"/>
  <c r="BA12" i="2" s="1"/>
  <c r="BA14" i="2" s="1"/>
  <c r="ES11" i="2"/>
  <c r="ES12" i="2" s="1"/>
  <c r="ES13" i="2" s="1"/>
  <c r="EQ14" i="2"/>
  <c r="W19" i="2"/>
  <c r="W32" i="2" s="1"/>
  <c r="W42" i="2"/>
  <c r="EU19" i="2"/>
  <c r="EU32" i="2" s="1"/>
  <c r="EU42" i="2"/>
  <c r="AM11" i="2"/>
  <c r="AM12" i="2" s="1"/>
  <c r="AM13" i="2" s="1"/>
  <c r="CU14" i="2"/>
  <c r="EG14" i="2"/>
  <c r="U11" i="2"/>
  <c r="U12" i="2" s="1"/>
  <c r="U13" i="2" s="1"/>
  <c r="AI14" i="2"/>
  <c r="AM19" i="2"/>
  <c r="AM32" i="2" s="1"/>
  <c r="AM42" i="2"/>
  <c r="DU15" i="2"/>
  <c r="BK14" i="2"/>
  <c r="DI13" i="2"/>
  <c r="DI43" i="2" s="1"/>
  <c r="E6" i="8"/>
  <c r="E9" i="8" s="1"/>
  <c r="E10" i="8" s="1"/>
  <c r="E31" i="8" s="1"/>
  <c r="E7" i="8"/>
  <c r="E8" i="8" s="1"/>
  <c r="E33" i="8"/>
  <c r="BQ30" i="1"/>
  <c r="AK39" i="1"/>
  <c r="AK40" i="1"/>
  <c r="BT40" i="1"/>
  <c r="AS40" i="1"/>
  <c r="P44" i="1"/>
  <c r="P45" i="1" s="1"/>
  <c r="P14" i="1" s="1"/>
  <c r="P30" i="1" s="1"/>
  <c r="CB44" i="1"/>
  <c r="CB45" i="1" s="1"/>
  <c r="CB14" i="1" s="1"/>
  <c r="CB30" i="1" s="1"/>
  <c r="Y30" i="1"/>
  <c r="T41" i="1"/>
  <c r="T42" i="1" s="1"/>
  <c r="T43" i="1" s="1"/>
  <c r="T37" i="1"/>
  <c r="T44" i="1"/>
  <c r="T45" i="1" s="1"/>
  <c r="T14" i="1" s="1"/>
  <c r="T30" i="1" s="1"/>
  <c r="BP41" i="1"/>
  <c r="BP42" i="1" s="1"/>
  <c r="BP43" i="1" s="1"/>
  <c r="BP37" i="1"/>
  <c r="BP44" i="1"/>
  <c r="BP45" i="1" s="1"/>
  <c r="BP14" i="1" s="1"/>
  <c r="BP30" i="1" s="1"/>
  <c r="P37" i="1"/>
  <c r="P39" i="1" s="1"/>
  <c r="CB37" i="1"/>
  <c r="CB39" i="1" s="1"/>
  <c r="AD40" i="1"/>
  <c r="AD39" i="1"/>
  <c r="AZ39" i="1"/>
  <c r="AR41" i="1"/>
  <c r="AR42" i="1" s="1"/>
  <c r="AR43" i="1" s="1"/>
  <c r="AR44" i="1"/>
  <c r="AR45" i="1" s="1"/>
  <c r="AR14" i="1" s="1"/>
  <c r="AR30" i="1" s="1"/>
  <c r="AR37" i="1"/>
  <c r="AJ41" i="1"/>
  <c r="AJ42" i="1" s="1"/>
  <c r="AJ43" i="1" s="1"/>
  <c r="AJ37" i="1"/>
  <c r="AJ44" i="1"/>
  <c r="AJ45" i="1" s="1"/>
  <c r="AJ14" i="1" s="1"/>
  <c r="AJ30" i="1" s="1"/>
  <c r="L41" i="1"/>
  <c r="L42" i="1" s="1"/>
  <c r="L43" i="1" s="1"/>
  <c r="L37" i="1"/>
  <c r="L44" i="1"/>
  <c r="L45" i="1" s="1"/>
  <c r="L14" i="1" s="1"/>
  <c r="L30" i="1" s="1"/>
  <c r="CF30" i="1"/>
  <c r="AV40" i="1"/>
  <c r="BI30" i="1"/>
  <c r="AC40" i="1"/>
  <c r="AY13" i="2"/>
  <c r="AY43" i="2" s="1"/>
  <c r="AY15" i="2"/>
  <c r="CI15" i="2"/>
  <c r="Y15" i="2"/>
  <c r="EW15" i="2"/>
  <c r="FA13" i="2"/>
  <c r="FA43" i="2" s="1"/>
  <c r="Y13" i="2"/>
  <c r="Y43" i="2" s="1"/>
  <c r="W25" i="2"/>
  <c r="W26" i="2" s="1"/>
  <c r="W38" i="2" s="1"/>
  <c r="D19" i="21" s="1"/>
  <c r="DO25" i="2"/>
  <c r="DO26" i="2" s="1"/>
  <c r="DO38" i="2" s="1"/>
  <c r="D67" i="21" s="1"/>
  <c r="BO15" i="2"/>
  <c r="BO13" i="2"/>
  <c r="BO43" i="2" s="1"/>
  <c r="DW15" i="2"/>
  <c r="DG15" i="2"/>
  <c r="CA13" i="2"/>
  <c r="CA43" i="2" s="1"/>
  <c r="CA15" i="2"/>
  <c r="DE15" i="2"/>
  <c r="AU15" i="2"/>
  <c r="BC11" i="2"/>
  <c r="BC12" i="2" s="1"/>
  <c r="BC13" i="2" s="1"/>
  <c r="CY15" i="2"/>
  <c r="AO15" i="2"/>
  <c r="CE13" i="2"/>
  <c r="CE43" i="2" s="1"/>
  <c r="CE15" i="2"/>
  <c r="CQ13" i="2"/>
  <c r="CQ43" i="2" s="1"/>
  <c r="CQ15" i="2"/>
  <c r="DO15" i="2"/>
  <c r="BE15" i="2"/>
  <c r="DO13" i="2"/>
  <c r="DO43" i="2" s="1"/>
  <c r="CI13" i="2"/>
  <c r="CI43" i="2" s="1"/>
  <c r="BE13" i="2"/>
  <c r="BE43" i="2" s="1"/>
  <c r="AO13" i="2"/>
  <c r="AO43" i="2" s="1"/>
  <c r="EW13" i="2"/>
  <c r="EW43" i="2" s="1"/>
  <c r="CU13" i="2"/>
  <c r="CU43" i="2" s="1"/>
  <c r="CU15" i="2"/>
  <c r="W11" i="2"/>
  <c r="W12" i="2" s="1"/>
  <c r="AS15" i="2"/>
  <c r="G15" i="2"/>
  <c r="EE15" i="2"/>
  <c r="BU15" i="2"/>
  <c r="AK11" i="2"/>
  <c r="AK12" i="2" s="1"/>
  <c r="AK13" i="2" s="1"/>
  <c r="EU25" i="2"/>
  <c r="EU26" i="2" s="1"/>
  <c r="EU38" i="2" s="1"/>
  <c r="D83" i="21" s="1"/>
  <c r="I13" i="2"/>
  <c r="I43" i="2" s="1"/>
  <c r="DK13" i="2"/>
  <c r="DK43" i="2" s="1"/>
  <c r="DK15" i="2"/>
  <c r="CO15" i="2"/>
  <c r="DA13" i="2"/>
  <c r="DA43" i="2" s="1"/>
  <c r="CK13" i="2"/>
  <c r="CK43" i="2" s="1"/>
  <c r="BU13" i="2"/>
  <c r="BU43" i="2" s="1"/>
  <c r="CM13" i="2"/>
  <c r="CM43" i="2" s="1"/>
  <c r="CG11" i="2"/>
  <c r="CG12" i="2" s="1"/>
  <c r="CG14" i="2" s="1"/>
  <c r="BW13" i="2"/>
  <c r="BW43" i="2" s="1"/>
  <c r="EA13" i="2"/>
  <c r="EA43" i="2" s="1"/>
  <c r="EA15" i="2"/>
  <c r="BS11" i="2"/>
  <c r="BS12" i="2" s="1"/>
  <c r="AE15" i="2"/>
  <c r="AE13" i="2"/>
  <c r="AE43" i="2" s="1"/>
  <c r="EE11" i="2"/>
  <c r="EE12" i="2" s="1"/>
  <c r="EE14" i="2" s="1"/>
  <c r="DQ13" i="2"/>
  <c r="DQ43" i="2" s="1"/>
  <c r="EG13" i="2"/>
  <c r="EG43" i="2" s="1"/>
  <c r="S13" i="2"/>
  <c r="S43" i="2" s="1"/>
  <c r="S15" i="2"/>
  <c r="EQ13" i="2"/>
  <c r="EQ43" i="2" s="1"/>
  <c r="EQ15" i="2"/>
  <c r="E19" i="2"/>
  <c r="E32" i="2" s="1"/>
  <c r="E42" i="2"/>
  <c r="EM15" i="2"/>
  <c r="DU13" i="2"/>
  <c r="DU43" i="2" s="1"/>
  <c r="EI13" i="2"/>
  <c r="EI43" i="2" s="1"/>
  <c r="EC11" i="2"/>
  <c r="EC12" i="2" s="1"/>
  <c r="EC14" i="2" s="1"/>
  <c r="AI13" i="2"/>
  <c r="AI43" i="2" s="1"/>
  <c r="AI15" i="2"/>
  <c r="FG13" i="2"/>
  <c r="FG43" i="2" s="1"/>
  <c r="FG15" i="2"/>
  <c r="EU11" i="2"/>
  <c r="EU12" i="2" s="1"/>
  <c r="O13" i="2"/>
  <c r="O43" i="2" s="1"/>
  <c r="O15" i="2"/>
  <c r="BK15" i="2"/>
  <c r="BK13" i="2"/>
  <c r="BK43" i="2" s="1"/>
  <c r="CW11" i="2"/>
  <c r="CW12" i="2" s="1"/>
  <c r="U14" i="2"/>
  <c r="DM11" i="2"/>
  <c r="DM12" i="2" s="1"/>
  <c r="E11" i="2"/>
  <c r="E12" i="2" s="1"/>
  <c r="EC27" i="8"/>
  <c r="AK27" i="8"/>
  <c r="AK26" i="8"/>
  <c r="AI24" i="8"/>
  <c r="AI25" i="8" s="1"/>
  <c r="FG24" i="8"/>
  <c r="FG25" i="8" s="1"/>
  <c r="S24" i="8"/>
  <c r="S25" i="8" s="1"/>
  <c r="AY24" i="8"/>
  <c r="AY25" i="8" s="1"/>
  <c r="BA24" i="8"/>
  <c r="BA25" i="8" s="1"/>
  <c r="BO24" i="8"/>
  <c r="BO25" i="8" s="1"/>
  <c r="CW24" i="8"/>
  <c r="CW25" i="8" s="1"/>
  <c r="BQ24" i="8"/>
  <c r="BQ25" i="8" s="1"/>
  <c r="CE24" i="8"/>
  <c r="CE25" i="8" s="1"/>
  <c r="ES24" i="8"/>
  <c r="ES25" i="8" s="1"/>
  <c r="CU24" i="8"/>
  <c r="CU25" i="8" s="1"/>
  <c r="U27" i="8"/>
  <c r="U26" i="8"/>
  <c r="BC7" i="8"/>
  <c r="BC8" i="8" s="1"/>
  <c r="BC6" i="8"/>
  <c r="BC9" i="8" s="1"/>
  <c r="BC10" i="8" s="1"/>
  <c r="DO7" i="8"/>
  <c r="DO8" i="8" s="1"/>
  <c r="DO6" i="8"/>
  <c r="DO9" i="8" s="1"/>
  <c r="DO10" i="8" s="1"/>
  <c r="G7" i="8"/>
  <c r="G8" i="8" s="1"/>
  <c r="G6" i="8"/>
  <c r="BS7" i="8"/>
  <c r="BS8" i="8" s="1"/>
  <c r="BS6" i="8"/>
  <c r="BS9" i="8" s="1"/>
  <c r="BS10" i="8" s="1"/>
  <c r="EE7" i="8"/>
  <c r="EE8" i="8" s="1"/>
  <c r="EE6" i="8"/>
  <c r="EE9" i="8" s="1"/>
  <c r="EE10" i="8" s="1"/>
  <c r="W7" i="8"/>
  <c r="W8" i="8" s="1"/>
  <c r="W6" i="8"/>
  <c r="W9" i="8" s="1"/>
  <c r="W10" i="8" s="1"/>
  <c r="CI7" i="8"/>
  <c r="CI8" i="8" s="1"/>
  <c r="CI6" i="8"/>
  <c r="CI9" i="8" s="1"/>
  <c r="CI10" i="8" s="1"/>
  <c r="EU7" i="8"/>
  <c r="EU8" i="8" s="1"/>
  <c r="EU6" i="8"/>
  <c r="EU9" i="8" s="1"/>
  <c r="EU10" i="8" s="1"/>
  <c r="AM7" i="8"/>
  <c r="AM8" i="8" s="1"/>
  <c r="AM6" i="8"/>
  <c r="AM9" i="8" s="1"/>
  <c r="AM10" i="8" s="1"/>
  <c r="CY7" i="8"/>
  <c r="CY8" i="8" s="1"/>
  <c r="CY6" i="8"/>
  <c r="CY9" i="8" s="1"/>
  <c r="CY10" i="8" s="1"/>
  <c r="E24" i="8"/>
  <c r="E25" i="8" s="1"/>
  <c r="H56" i="1"/>
  <c r="H29" i="1" s="1"/>
  <c r="H42" i="1"/>
  <c r="H43" i="1" s="1"/>
  <c r="H44" i="1" s="1"/>
  <c r="H45" i="1" s="1"/>
  <c r="H14" i="1" s="1"/>
  <c r="H40" i="1"/>
  <c r="O37" i="1"/>
  <c r="O44" i="1"/>
  <c r="O45" i="1" s="1"/>
  <c r="O14" i="1" s="1"/>
  <c r="O30" i="1" s="1"/>
  <c r="O41" i="1"/>
  <c r="O42" i="1" s="1"/>
  <c r="O43" i="1" s="1"/>
  <c r="CA37" i="1"/>
  <c r="CA44" i="1"/>
  <c r="CA45" i="1" s="1"/>
  <c r="CA14" i="1" s="1"/>
  <c r="CA30" i="1" s="1"/>
  <c r="CA41" i="1"/>
  <c r="CA42" i="1" s="1"/>
  <c r="CA43" i="1" s="1"/>
  <c r="BU40" i="1"/>
  <c r="AM37" i="1"/>
  <c r="AM44" i="1"/>
  <c r="AM45" i="1" s="1"/>
  <c r="AM14" i="1" s="1"/>
  <c r="AM30" i="1" s="1"/>
  <c r="AM41" i="1"/>
  <c r="AM42" i="1" s="1"/>
  <c r="AM43" i="1" s="1"/>
  <c r="AW40" i="1"/>
  <c r="AW39" i="1"/>
  <c r="AP40" i="1"/>
  <c r="AP39" i="1"/>
  <c r="AO40" i="1"/>
  <c r="AO39" i="1"/>
  <c r="BK37" i="1"/>
  <c r="BK44" i="1"/>
  <c r="BK45" i="1" s="1"/>
  <c r="BK14" i="1" s="1"/>
  <c r="BK30" i="1" s="1"/>
  <c r="BK41" i="1"/>
  <c r="BK42" i="1" s="1"/>
  <c r="BK43" i="1" s="1"/>
  <c r="W37" i="1"/>
  <c r="W44" i="1"/>
  <c r="W45" i="1" s="1"/>
  <c r="W14" i="1" s="1"/>
  <c r="W30" i="1" s="1"/>
  <c r="W41" i="1"/>
  <c r="W42" i="1" s="1"/>
  <c r="W43" i="1" s="1"/>
  <c r="AU37" i="1"/>
  <c r="AU44" i="1"/>
  <c r="AU45" i="1" s="1"/>
  <c r="AU14" i="1" s="1"/>
  <c r="AU30" i="1" s="1"/>
  <c r="AU41" i="1"/>
  <c r="AU42" i="1" s="1"/>
  <c r="AU43" i="1" s="1"/>
  <c r="Q39" i="1"/>
  <c r="BE40" i="1"/>
  <c r="BE39" i="1"/>
  <c r="BS37" i="1"/>
  <c r="BS44" i="1"/>
  <c r="BS45" i="1" s="1"/>
  <c r="BS14" i="1" s="1"/>
  <c r="BS30" i="1" s="1"/>
  <c r="BS41" i="1"/>
  <c r="BS42" i="1" s="1"/>
  <c r="BS43" i="1" s="1"/>
  <c r="Z40" i="1"/>
  <c r="Z39" i="1"/>
  <c r="I39" i="1"/>
  <c r="AE37" i="1"/>
  <c r="AE44" i="1"/>
  <c r="AE45" i="1" s="1"/>
  <c r="AE14" i="1" s="1"/>
  <c r="AE30" i="1" s="1"/>
  <c r="AE41" i="1"/>
  <c r="AE42" i="1" s="1"/>
  <c r="AE43" i="1" s="1"/>
  <c r="Y40" i="1"/>
  <c r="Y39" i="1"/>
  <c r="BM39" i="1"/>
  <c r="BC37" i="1"/>
  <c r="BC44" i="1"/>
  <c r="BC45" i="1" s="1"/>
  <c r="BC14" i="1" s="1"/>
  <c r="BC30" i="1" s="1"/>
  <c r="BC41" i="1"/>
  <c r="BC42" i="1" s="1"/>
  <c r="BC43" i="1" s="1"/>
  <c r="BN40" i="1"/>
  <c r="CC39" i="1"/>
  <c r="G40" i="1"/>
  <c r="G39" i="1"/>
  <c r="BO57" i="1" l="1"/>
  <c r="DU34" i="2" s="1"/>
  <c r="DU21" i="2" s="1"/>
  <c r="BO18" i="1"/>
  <c r="AX39" i="1"/>
  <c r="AG39" i="1"/>
  <c r="AF40" i="1"/>
  <c r="R57" i="1"/>
  <c r="AA34" i="2" s="1"/>
  <c r="AA20" i="2" s="1"/>
  <c r="BH57" i="1"/>
  <c r="DG34" i="2" s="1"/>
  <c r="DG21" i="2" s="1"/>
  <c r="BF40" i="1"/>
  <c r="R39" i="1"/>
  <c r="K32" i="8"/>
  <c r="K11" i="8" s="1"/>
  <c r="S18" i="1"/>
  <c r="BQ40" i="1"/>
  <c r="AY57" i="1"/>
  <c r="CO34" i="2" s="1"/>
  <c r="CO21" i="2" s="1"/>
  <c r="X18" i="1"/>
  <c r="N57" i="1"/>
  <c r="CD39" i="1"/>
  <c r="DS34" i="2"/>
  <c r="DS32" i="8"/>
  <c r="DS11" i="8" s="1"/>
  <c r="AQ18" i="1"/>
  <c r="BD40" i="1"/>
  <c r="V39" i="1"/>
  <c r="CF39" i="1"/>
  <c r="CF40" i="1"/>
  <c r="AA32" i="8"/>
  <c r="AA11" i="8" s="1"/>
  <c r="BR39" i="1"/>
  <c r="BB57" i="1"/>
  <c r="CU34" i="2" s="1"/>
  <c r="CU21" i="2" s="1"/>
  <c r="BV40" i="1"/>
  <c r="CH39" i="1"/>
  <c r="BN18" i="1"/>
  <c r="FC34" i="8"/>
  <c r="CK34" i="8"/>
  <c r="AU34" i="8"/>
  <c r="DC34" i="8"/>
  <c r="AO34" i="8"/>
  <c r="FE34" i="8"/>
  <c r="EM34" i="8"/>
  <c r="EU34" i="8"/>
  <c r="DS34" i="8"/>
  <c r="Y34" i="8"/>
  <c r="AM34" i="8"/>
  <c r="I34" i="8"/>
  <c r="BS34" i="8"/>
  <c r="CY34" i="8"/>
  <c r="DU34" i="8"/>
  <c r="CG26" i="8"/>
  <c r="CG34" i="8" s="1"/>
  <c r="FA34" i="8"/>
  <c r="O34" i="8"/>
  <c r="M34" i="8"/>
  <c r="DA34" i="8"/>
  <c r="EY34" i="2"/>
  <c r="EY20" i="2" s="1"/>
  <c r="EY32" i="8"/>
  <c r="EY11" i="8" s="1"/>
  <c r="M18" i="1"/>
  <c r="M57" i="1"/>
  <c r="Q34" i="2" s="1"/>
  <c r="Q21" i="2" s="1"/>
  <c r="CM20" i="2"/>
  <c r="CM21" i="2"/>
  <c r="DA32" i="8"/>
  <c r="DA11" i="8" s="1"/>
  <c r="AX18" i="1"/>
  <c r="DE20" i="2"/>
  <c r="BY32" i="8"/>
  <c r="BY11" i="8" s="1"/>
  <c r="AN40" i="1"/>
  <c r="CD18" i="1"/>
  <c r="AT39" i="1"/>
  <c r="AT40" i="1"/>
  <c r="DE32" i="8"/>
  <c r="DE11" i="8" s="1"/>
  <c r="J39" i="1"/>
  <c r="EI20" i="2"/>
  <c r="M39" i="1"/>
  <c r="M40" i="1"/>
  <c r="X40" i="1"/>
  <c r="BY20" i="2"/>
  <c r="G30" i="1"/>
  <c r="G18" i="1" s="1"/>
  <c r="K21" i="2"/>
  <c r="ES14" i="2"/>
  <c r="DA21" i="2"/>
  <c r="DU20" i="2"/>
  <c r="AM20" i="2"/>
  <c r="DM26" i="2"/>
  <c r="DM38" i="2" s="1"/>
  <c r="D66" i="21" s="1"/>
  <c r="CW26" i="2"/>
  <c r="CW38" i="2" s="1"/>
  <c r="D58" i="21" s="1"/>
  <c r="M26" i="2"/>
  <c r="M38" i="2" s="1"/>
  <c r="D14" i="21" s="1"/>
  <c r="CO26" i="2"/>
  <c r="CO38" i="2" s="1"/>
  <c r="D54" i="21" s="1"/>
  <c r="G26" i="2"/>
  <c r="G38" i="2" s="1"/>
  <c r="D11" i="21" s="1"/>
  <c r="CG26" i="2"/>
  <c r="CG38" i="2" s="1"/>
  <c r="D50" i="21" s="1"/>
  <c r="BA26" i="2"/>
  <c r="BA38" i="2" s="1"/>
  <c r="D34" i="21" s="1"/>
  <c r="CG57" i="1"/>
  <c r="FE34" i="2" s="1"/>
  <c r="FE21" i="2" s="1"/>
  <c r="CG18" i="1"/>
  <c r="Q57" i="1"/>
  <c r="Q18" i="1"/>
  <c r="O57" i="1"/>
  <c r="U34" i="2" s="1"/>
  <c r="U21" i="2" s="1"/>
  <c r="O18" i="1"/>
  <c r="FG32" i="8"/>
  <c r="FG11" i="8" s="1"/>
  <c r="DU32" i="8"/>
  <c r="CM32" i="8"/>
  <c r="AD57" i="1"/>
  <c r="AY34" i="2" s="1"/>
  <c r="AY20" i="2" s="1"/>
  <c r="AD18" i="1"/>
  <c r="AC32" i="8"/>
  <c r="AC11" i="8" s="1"/>
  <c r="AL39" i="1"/>
  <c r="BY57" i="1"/>
  <c r="EO34" i="2" s="1"/>
  <c r="BY18" i="1"/>
  <c r="AI57" i="1"/>
  <c r="BI34" i="2" s="1"/>
  <c r="BI21" i="2" s="1"/>
  <c r="AI18" i="1"/>
  <c r="BT57" i="1"/>
  <c r="EE34" i="2" s="1"/>
  <c r="EE21" i="2" s="1"/>
  <c r="BT18" i="1"/>
  <c r="BW57" i="1"/>
  <c r="BW18" i="1"/>
  <c r="BF57" i="1"/>
  <c r="BF18" i="1"/>
  <c r="W57" i="1"/>
  <c r="AK34" i="2" s="1"/>
  <c r="AK21" i="2" s="1"/>
  <c r="W18" i="1"/>
  <c r="BI57" i="1"/>
  <c r="DI34" i="2" s="1"/>
  <c r="DI20" i="2" s="1"/>
  <c r="BI18" i="1"/>
  <c r="T57" i="1"/>
  <c r="AE34" i="2" s="1"/>
  <c r="AE20" i="2" s="1"/>
  <c r="T18" i="1"/>
  <c r="BQ57" i="1"/>
  <c r="DY34" i="2" s="1"/>
  <c r="DY20" i="2" s="1"/>
  <c r="BQ18" i="1"/>
  <c r="BL57" i="1"/>
  <c r="BL18" i="1"/>
  <c r="AT57" i="1"/>
  <c r="AT18" i="1"/>
  <c r="AF57" i="1"/>
  <c r="AF18" i="1"/>
  <c r="AA57" i="1"/>
  <c r="AA18" i="1"/>
  <c r="BR57" i="1"/>
  <c r="BR18" i="1"/>
  <c r="AH39" i="1"/>
  <c r="Y57" i="1"/>
  <c r="AO34" i="2" s="1"/>
  <c r="AO21" i="2" s="1"/>
  <c r="Y18" i="1"/>
  <c r="BX57" i="1"/>
  <c r="EM32" i="8" s="1"/>
  <c r="EM11" i="8" s="1"/>
  <c r="BX18" i="1"/>
  <c r="CB57" i="1"/>
  <c r="EU34" i="2" s="1"/>
  <c r="EU21" i="2" s="1"/>
  <c r="CB18" i="1"/>
  <c r="AM32" i="8"/>
  <c r="AM11" i="8" s="1"/>
  <c r="AC20" i="2"/>
  <c r="I57" i="1"/>
  <c r="I18" i="1"/>
  <c r="AC57" i="1"/>
  <c r="AC18" i="1"/>
  <c r="EQ34" i="2"/>
  <c r="EQ32" i="8"/>
  <c r="EQ11" i="8" s="1"/>
  <c r="BL40" i="1"/>
  <c r="AS57" i="1"/>
  <c r="CC34" i="2" s="1"/>
  <c r="CC20" i="2" s="1"/>
  <c r="AS18" i="1"/>
  <c r="BP57" i="1"/>
  <c r="DW34" i="2" s="1"/>
  <c r="DW20" i="2" s="1"/>
  <c r="BP18" i="1"/>
  <c r="P57" i="1"/>
  <c r="W34" i="2" s="1"/>
  <c r="W21" i="2" s="1"/>
  <c r="P18" i="1"/>
  <c r="BJ40" i="1"/>
  <c r="AV57" i="1"/>
  <c r="AV18" i="1"/>
  <c r="FG20" i="2"/>
  <c r="BJ57" i="1"/>
  <c r="BJ18" i="1"/>
  <c r="AL57" i="1"/>
  <c r="AL18" i="1"/>
  <c r="CC57" i="1"/>
  <c r="CC18" i="1"/>
  <c r="AB57" i="1"/>
  <c r="AU34" i="2" s="1"/>
  <c r="AU21" i="2" s="1"/>
  <c r="AB18" i="1"/>
  <c r="AM57" i="1"/>
  <c r="BQ34" i="2" s="1"/>
  <c r="BQ21" i="2" s="1"/>
  <c r="AM18" i="1"/>
  <c r="Z57" i="1"/>
  <c r="AQ34" i="2" s="1"/>
  <c r="AQ20" i="2" s="1"/>
  <c r="Z18" i="1"/>
  <c r="DG20" i="2"/>
  <c r="AZ57" i="1"/>
  <c r="AZ18" i="1"/>
  <c r="BC57" i="1"/>
  <c r="CW34" i="2" s="1"/>
  <c r="CW20" i="2" s="1"/>
  <c r="BC18" i="1"/>
  <c r="AE57" i="1"/>
  <c r="BA34" i="2" s="1"/>
  <c r="BA21" i="2" s="1"/>
  <c r="AE18" i="1"/>
  <c r="L57" i="1"/>
  <c r="O34" i="2" s="1"/>
  <c r="O20" i="2" s="1"/>
  <c r="L18" i="1"/>
  <c r="EI32" i="8"/>
  <c r="EI11" i="8" s="1"/>
  <c r="BD57" i="1"/>
  <c r="BD18" i="1"/>
  <c r="BA57" i="1"/>
  <c r="BA18" i="1"/>
  <c r="CE57" i="1"/>
  <c r="CE18" i="1"/>
  <c r="K57" i="1"/>
  <c r="K18" i="1"/>
  <c r="BM57" i="1"/>
  <c r="BM18" i="1"/>
  <c r="BS57" i="1"/>
  <c r="EC34" i="2" s="1"/>
  <c r="EC21" i="2" s="1"/>
  <c r="BS18" i="1"/>
  <c r="AN57" i="1"/>
  <c r="BS34" i="2" s="1"/>
  <c r="BS20" i="2" s="1"/>
  <c r="AN18" i="1"/>
  <c r="AO57" i="1"/>
  <c r="AO18" i="1"/>
  <c r="U57" i="1"/>
  <c r="U18" i="1"/>
  <c r="V57" i="1"/>
  <c r="AI34" i="2" s="1"/>
  <c r="V18" i="1"/>
  <c r="BK57" i="1"/>
  <c r="DM34" i="2" s="1"/>
  <c r="DM21" i="2" s="1"/>
  <c r="BK18" i="1"/>
  <c r="AJ57" i="1"/>
  <c r="BK34" i="2" s="1"/>
  <c r="BK21" i="2" s="1"/>
  <c r="AJ18" i="1"/>
  <c r="AG57" i="1"/>
  <c r="BE32" i="8" s="1"/>
  <c r="BE11" i="8" s="1"/>
  <c r="AG18" i="1"/>
  <c r="AW57" i="1"/>
  <c r="AW18" i="1"/>
  <c r="CF57" i="1"/>
  <c r="FC34" i="2" s="1"/>
  <c r="FC20" i="2" s="1"/>
  <c r="CF18" i="1"/>
  <c r="AP57" i="1"/>
  <c r="AP18" i="1"/>
  <c r="AH57" i="1"/>
  <c r="AH18" i="1"/>
  <c r="AU57" i="1"/>
  <c r="CG34" i="2" s="1"/>
  <c r="CG21" i="2" s="1"/>
  <c r="AU18" i="1"/>
  <c r="CA57" i="1"/>
  <c r="ES34" i="2" s="1"/>
  <c r="ES20" i="2" s="1"/>
  <c r="CA18" i="1"/>
  <c r="AR57" i="1"/>
  <c r="CA34" i="2" s="1"/>
  <c r="CA21" i="2" s="1"/>
  <c r="AR18" i="1"/>
  <c r="AK57" i="1"/>
  <c r="BM32" i="8" s="1"/>
  <c r="AK18" i="1"/>
  <c r="BU57" i="1"/>
  <c r="BU18" i="1"/>
  <c r="BY39" i="1"/>
  <c r="BY40" i="1"/>
  <c r="S34" i="2"/>
  <c r="S32" i="8"/>
  <c r="S11" i="8" s="1"/>
  <c r="BA13" i="2"/>
  <c r="BA43" i="2" s="1"/>
  <c r="G14" i="2"/>
  <c r="BQ14" i="2"/>
  <c r="EK34" i="8"/>
  <c r="EA26" i="8"/>
  <c r="EA34" i="8" s="1"/>
  <c r="DM27" i="8"/>
  <c r="DM34" i="8" s="1"/>
  <c r="CO34" i="8"/>
  <c r="BY34" i="8"/>
  <c r="EQ27" i="8"/>
  <c r="EQ34" i="8" s="1"/>
  <c r="E29" i="8"/>
  <c r="DK26" i="8"/>
  <c r="DK34" i="8" s="1"/>
  <c r="P40" i="1"/>
  <c r="BI39" i="1"/>
  <c r="BI40" i="1"/>
  <c r="U39" i="1"/>
  <c r="U40" i="1"/>
  <c r="BA39" i="1"/>
  <c r="BA40" i="1"/>
  <c r="K33" i="2"/>
  <c r="K35" i="2" s="1"/>
  <c r="AA33" i="2"/>
  <c r="AA35" i="2" s="1"/>
  <c r="AC33" i="2"/>
  <c r="AC35" i="2" s="1"/>
  <c r="AC27" i="2" s="1"/>
  <c r="BY33" i="2"/>
  <c r="BY35" i="2" s="1"/>
  <c r="BY27" i="2" s="1"/>
  <c r="EY33" i="2"/>
  <c r="EY35" i="2" s="1"/>
  <c r="EI33" i="2"/>
  <c r="EI35" i="2" s="1"/>
  <c r="EI27" i="2" s="1"/>
  <c r="G43" i="2"/>
  <c r="BC14" i="2"/>
  <c r="CG13" i="2"/>
  <c r="CG43" i="2" s="1"/>
  <c r="CY13" i="2"/>
  <c r="CY43" i="2" s="1"/>
  <c r="EO34" i="8"/>
  <c r="EC34" i="8"/>
  <c r="AK34" i="8"/>
  <c r="CB40" i="1"/>
  <c r="G9" i="8"/>
  <c r="G10" i="8" s="1"/>
  <c r="G31" i="8" s="1"/>
  <c r="G29" i="8"/>
  <c r="U34" i="8"/>
  <c r="EC13" i="2"/>
  <c r="EC43" i="2" s="1"/>
  <c r="BS14" i="2"/>
  <c r="AM43" i="2"/>
  <c r="AM14" i="2"/>
  <c r="EU14" i="2"/>
  <c r="W13" i="2"/>
  <c r="W43" i="2" s="1"/>
  <c r="ES43" i="2"/>
  <c r="BC43" i="2"/>
  <c r="EE13" i="2"/>
  <c r="EE43" i="2" s="1"/>
  <c r="U43" i="2"/>
  <c r="AK14" i="2"/>
  <c r="AK43" i="2"/>
  <c r="L39" i="1"/>
  <c r="L40" i="1"/>
  <c r="AR39" i="1"/>
  <c r="AR40" i="1"/>
  <c r="T39" i="1"/>
  <c r="T40" i="1"/>
  <c r="AJ39" i="1"/>
  <c r="AJ40" i="1"/>
  <c r="DY32" i="8"/>
  <c r="DY11" i="8" s="1"/>
  <c r="DI32" i="8"/>
  <c r="DI11" i="8" s="1"/>
  <c r="DM32" i="8"/>
  <c r="DM11" i="8" s="1"/>
  <c r="BP39" i="1"/>
  <c r="BP40" i="1"/>
  <c r="EU13" i="2"/>
  <c r="EU43" i="2" s="1"/>
  <c r="BS13" i="2"/>
  <c r="BS43" i="2" s="1"/>
  <c r="W14" i="2"/>
  <c r="DM14" i="2"/>
  <c r="DM13" i="2"/>
  <c r="DM43" i="2" s="1"/>
  <c r="CW14" i="2"/>
  <c r="CW13" i="2"/>
  <c r="CW43" i="2" s="1"/>
  <c r="E14" i="2"/>
  <c r="E13" i="2"/>
  <c r="E43" i="2" s="1"/>
  <c r="AY27" i="8"/>
  <c r="AY26" i="8"/>
  <c r="ES27" i="8"/>
  <c r="ES26" i="8"/>
  <c r="FG27" i="8"/>
  <c r="FG26" i="8"/>
  <c r="CU27" i="8"/>
  <c r="CU26" i="8"/>
  <c r="CE27" i="8"/>
  <c r="CE26" i="8"/>
  <c r="AI27" i="8"/>
  <c r="AI26" i="8"/>
  <c r="BA27" i="8"/>
  <c r="BA26" i="8"/>
  <c r="S27" i="8"/>
  <c r="S26" i="8"/>
  <c r="BQ27" i="8"/>
  <c r="BQ26" i="8"/>
  <c r="CW27" i="8"/>
  <c r="CW26" i="8"/>
  <c r="BO27" i="8"/>
  <c r="BO26" i="8"/>
  <c r="E26" i="8"/>
  <c r="E27" i="8"/>
  <c r="H30" i="1"/>
  <c r="BK40" i="1"/>
  <c r="BK39" i="1"/>
  <c r="BC40" i="1"/>
  <c r="BC39" i="1"/>
  <c r="AE40" i="1"/>
  <c r="AE39" i="1"/>
  <c r="AU40" i="1"/>
  <c r="AU39" i="1"/>
  <c r="BS40" i="1"/>
  <c r="BS39" i="1"/>
  <c r="CA40" i="1"/>
  <c r="CA39" i="1"/>
  <c r="W40" i="1"/>
  <c r="W39" i="1"/>
  <c r="AM40" i="1"/>
  <c r="AM39" i="1"/>
  <c r="O40" i="1"/>
  <c r="O39" i="1"/>
  <c r="A30" i="2"/>
  <c r="EY21" i="2" l="1"/>
  <c r="EY27" i="2" s="1"/>
  <c r="AA21" i="2"/>
  <c r="CO32" i="8"/>
  <c r="CO11" i="8" s="1"/>
  <c r="DE33" i="2"/>
  <c r="DE35" i="2" s="1"/>
  <c r="DE27" i="2" s="1"/>
  <c r="AI32" i="8"/>
  <c r="AI11" i="8" s="1"/>
  <c r="DG32" i="8"/>
  <c r="DG33" i="2" s="1"/>
  <c r="DG35" i="2" s="1"/>
  <c r="DG27" i="2" s="1"/>
  <c r="EO32" i="8"/>
  <c r="CU32" i="8"/>
  <c r="CU11" i="8" s="1"/>
  <c r="AK32" i="8"/>
  <c r="AK11" i="8" s="1"/>
  <c r="CO20" i="2"/>
  <c r="CA32" i="8"/>
  <c r="CA11" i="8" s="1"/>
  <c r="DI21" i="2"/>
  <c r="AO20" i="2"/>
  <c r="CG20" i="2"/>
  <c r="AO32" i="8"/>
  <c r="AO11" i="8" s="1"/>
  <c r="CU33" i="2"/>
  <c r="CU35" i="2" s="1"/>
  <c r="CU27" i="2" s="1"/>
  <c r="DY21" i="2"/>
  <c r="BQ32" i="8"/>
  <c r="BQ11" i="8" s="1"/>
  <c r="CG32" i="8"/>
  <c r="CG11" i="8" s="1"/>
  <c r="EE32" i="8"/>
  <c r="DS33" i="2"/>
  <c r="DS35" i="2" s="1"/>
  <c r="EC20" i="2"/>
  <c r="BA32" i="8"/>
  <c r="BA11" i="8" s="1"/>
  <c r="AM33" i="2"/>
  <c r="AM35" i="2" s="1"/>
  <c r="AM22" i="2" s="1"/>
  <c r="EO33" i="2"/>
  <c r="EO35" i="2" s="1"/>
  <c r="EO11" i="8"/>
  <c r="EO12" i="8" s="1"/>
  <c r="AY32" i="8"/>
  <c r="AY11" i="8" s="1"/>
  <c r="CM33" i="2"/>
  <c r="CM35" i="2" s="1"/>
  <c r="CM27" i="2" s="1"/>
  <c r="CM11" i="8"/>
  <c r="CM13" i="8" s="1"/>
  <c r="BM33" i="2"/>
  <c r="BM35" i="2" s="1"/>
  <c r="BM11" i="8"/>
  <c r="BM13" i="8" s="1"/>
  <c r="DU33" i="2"/>
  <c r="DU35" i="2" s="1"/>
  <c r="DU27" i="2" s="1"/>
  <c r="DU11" i="8"/>
  <c r="DU12" i="8" s="1"/>
  <c r="DA33" i="2"/>
  <c r="DA35" i="2" s="1"/>
  <c r="DA27" i="2" s="1"/>
  <c r="DG11" i="8"/>
  <c r="DG13" i="8" s="1"/>
  <c r="BS32" i="8"/>
  <c r="BS11" i="8" s="1"/>
  <c r="O32" i="8"/>
  <c r="O11" i="8" s="1"/>
  <c r="EC32" i="8"/>
  <c r="EC11" i="8" s="1"/>
  <c r="BK32" i="8"/>
  <c r="BK11" i="8" s="1"/>
  <c r="O21" i="2"/>
  <c r="CU20" i="2"/>
  <c r="CU22" i="2" s="1"/>
  <c r="AK20" i="2"/>
  <c r="FE32" i="8"/>
  <c r="FE11" i="8" s="1"/>
  <c r="CO33" i="2"/>
  <c r="CO35" i="2" s="1"/>
  <c r="CO27" i="2" s="1"/>
  <c r="EE33" i="2"/>
  <c r="EE35" i="2" s="1"/>
  <c r="EE23" i="2" s="1"/>
  <c r="EE11" i="8"/>
  <c r="EE13" i="8" s="1"/>
  <c r="BQ20" i="2"/>
  <c r="Q20" i="2"/>
  <c r="Q32" i="8"/>
  <c r="Q11" i="8" s="1"/>
  <c r="Q13" i="8" s="1"/>
  <c r="CC32" i="8"/>
  <c r="CC11" i="8" s="1"/>
  <c r="FG33" i="2"/>
  <c r="FG35" i="2" s="1"/>
  <c r="FG27" i="2" s="1"/>
  <c r="CA20" i="2"/>
  <c r="DS20" i="2"/>
  <c r="DS22" i="2" s="1"/>
  <c r="DS21" i="2"/>
  <c r="DS23" i="2" s="1"/>
  <c r="AA27" i="2"/>
  <c r="K27" i="2"/>
  <c r="BO34" i="8"/>
  <c r="BA34" i="8"/>
  <c r="EM33" i="2"/>
  <c r="EM35" i="2" s="1"/>
  <c r="EM34" i="2"/>
  <c r="CW32" i="8"/>
  <c r="CW11" i="8" s="1"/>
  <c r="ES32" i="8"/>
  <c r="ES11" i="8" s="1"/>
  <c r="DW32" i="8"/>
  <c r="DW11" i="8" s="1"/>
  <c r="BI32" i="8"/>
  <c r="BI11" i="8" s="1"/>
  <c r="BM34" i="2"/>
  <c r="BM21" i="2" s="1"/>
  <c r="FC32" i="8"/>
  <c r="FC11" i="8" s="1"/>
  <c r="AQ32" i="8"/>
  <c r="AQ11" i="8" s="1"/>
  <c r="FE20" i="2"/>
  <c r="FC21" i="2"/>
  <c r="BI20" i="2"/>
  <c r="AQ21" i="2"/>
  <c r="BS21" i="2"/>
  <c r="CC21" i="2"/>
  <c r="CW21" i="2"/>
  <c r="DW21" i="2"/>
  <c r="BK20" i="2"/>
  <c r="AY21" i="2"/>
  <c r="DM20" i="2"/>
  <c r="EE20" i="2"/>
  <c r="BE33" i="2"/>
  <c r="BE35" i="2" s="1"/>
  <c r="BE12" i="8"/>
  <c r="EG34" i="2"/>
  <c r="EG32" i="8"/>
  <c r="EG11" i="8" s="1"/>
  <c r="BA20" i="2"/>
  <c r="CK34" i="2"/>
  <c r="CK32" i="8"/>
  <c r="CK11" i="8" s="1"/>
  <c r="CS34" i="2"/>
  <c r="CS32" i="8"/>
  <c r="CS11" i="8" s="1"/>
  <c r="DK34" i="2"/>
  <c r="DK32" i="8"/>
  <c r="DK11" i="8" s="1"/>
  <c r="AS34" i="2"/>
  <c r="AS32" i="8"/>
  <c r="AS11" i="8" s="1"/>
  <c r="DC34" i="2"/>
  <c r="DC32" i="8"/>
  <c r="DC11" i="8" s="1"/>
  <c r="EU20" i="2"/>
  <c r="U32" i="8"/>
  <c r="U11" i="8" s="1"/>
  <c r="AE32" i="8"/>
  <c r="AE11" i="8" s="1"/>
  <c r="AW34" i="2"/>
  <c r="AW32" i="8"/>
  <c r="AW11" i="8" s="1"/>
  <c r="EQ21" i="2"/>
  <c r="EQ20" i="2"/>
  <c r="W32" i="8"/>
  <c r="S33" i="2"/>
  <c r="S35" i="2" s="1"/>
  <c r="BG34" i="2"/>
  <c r="BG32" i="8"/>
  <c r="BG11" i="8" s="1"/>
  <c r="AG34" i="2"/>
  <c r="AG32" i="8"/>
  <c r="AG11" i="8" s="1"/>
  <c r="DQ34" i="2"/>
  <c r="DQ32" i="8"/>
  <c r="DQ11" i="8" s="1"/>
  <c r="CY34" i="2"/>
  <c r="CY32" i="8"/>
  <c r="CY11" i="8" s="1"/>
  <c r="BC34" i="2"/>
  <c r="BC32" i="8"/>
  <c r="BC11" i="8" s="1"/>
  <c r="EK34" i="2"/>
  <c r="EK32" i="8"/>
  <c r="EK11" i="8" s="1"/>
  <c r="U20" i="2"/>
  <c r="W20" i="2"/>
  <c r="ES21" i="2"/>
  <c r="S21" i="2"/>
  <c r="S20" i="2"/>
  <c r="CQ34" i="2"/>
  <c r="CQ32" i="8"/>
  <c r="CQ11" i="8" s="1"/>
  <c r="I34" i="2"/>
  <c r="I32" i="8"/>
  <c r="I11" i="8" s="1"/>
  <c r="EU32" i="8"/>
  <c r="EU11" i="8" s="1"/>
  <c r="BE34" i="2"/>
  <c r="BE21" i="2" s="1"/>
  <c r="BW34" i="2"/>
  <c r="BW32" i="8"/>
  <c r="BW11" i="8" s="1"/>
  <c r="BU34" i="2"/>
  <c r="BU32" i="8"/>
  <c r="BU11" i="8" s="1"/>
  <c r="M34" i="2"/>
  <c r="M32" i="8"/>
  <c r="M11" i="8" s="1"/>
  <c r="EW34" i="2"/>
  <c r="EW32" i="8"/>
  <c r="EW11" i="8" s="1"/>
  <c r="CI34" i="2"/>
  <c r="CI32" i="8"/>
  <c r="CI11" i="8" s="1"/>
  <c r="CE34" i="2"/>
  <c r="CE32" i="8"/>
  <c r="CE11" i="8" s="1"/>
  <c r="Y34" i="2"/>
  <c r="Y32" i="8"/>
  <c r="Y11" i="8" s="1"/>
  <c r="H57" i="1"/>
  <c r="G34" i="2" s="1"/>
  <c r="G20" i="2" s="1"/>
  <c r="H18" i="1"/>
  <c r="AU32" i="8"/>
  <c r="AE21" i="2"/>
  <c r="AU20" i="2"/>
  <c r="FA34" i="2"/>
  <c r="FA32" i="8"/>
  <c r="FA11" i="8" s="1"/>
  <c r="BO34" i="2"/>
  <c r="BO32" i="8"/>
  <c r="BO11" i="8" s="1"/>
  <c r="EQ33" i="2"/>
  <c r="EQ35" i="2" s="1"/>
  <c r="EA34" i="2"/>
  <c r="EA32" i="8"/>
  <c r="EA11" i="8" s="1"/>
  <c r="DO34" i="2"/>
  <c r="DO32" i="8"/>
  <c r="DO11" i="8" s="1"/>
  <c r="FG34" i="8"/>
  <c r="S34" i="8"/>
  <c r="CU34" i="8"/>
  <c r="CW34" i="8"/>
  <c r="AI34" i="8"/>
  <c r="EO21" i="2"/>
  <c r="EO20" i="2"/>
  <c r="AI33" i="2"/>
  <c r="AI35" i="2" s="1"/>
  <c r="AI21" i="2"/>
  <c r="AI20" i="2"/>
  <c r="EM21" i="2"/>
  <c r="EM20" i="2"/>
  <c r="AK33" i="2"/>
  <c r="AK35" i="2" s="1"/>
  <c r="AK27" i="2" s="1"/>
  <c r="DY33" i="2"/>
  <c r="DY35" i="2" s="1"/>
  <c r="DY27" i="2" s="1"/>
  <c r="EI22" i="2"/>
  <c r="EI23" i="2"/>
  <c r="BY23" i="2"/>
  <c r="BY22" i="2"/>
  <c r="CU23" i="2"/>
  <c r="AA13" i="8"/>
  <c r="AA12" i="8"/>
  <c r="DE23" i="2"/>
  <c r="DE22" i="2"/>
  <c r="DA12" i="8"/>
  <c r="DA13" i="8"/>
  <c r="DE13" i="8"/>
  <c r="DE12" i="8"/>
  <c r="EC33" i="2"/>
  <c r="EC35" i="2" s="1"/>
  <c r="EC27" i="2" s="1"/>
  <c r="CO13" i="8"/>
  <c r="CO12" i="8"/>
  <c r="BY12" i="8"/>
  <c r="BY13" i="8"/>
  <c r="AA23" i="2"/>
  <c r="AA22" i="2"/>
  <c r="EM13" i="8"/>
  <c r="EM12" i="8"/>
  <c r="CU12" i="8"/>
  <c r="CU13" i="8"/>
  <c r="EY13" i="8"/>
  <c r="EY12" i="8"/>
  <c r="DM33" i="2"/>
  <c r="DM35" i="2" s="1"/>
  <c r="DM27" i="2" s="1"/>
  <c r="CA33" i="2"/>
  <c r="CA35" i="2" s="1"/>
  <c r="CA27" i="2" s="1"/>
  <c r="CG33" i="2"/>
  <c r="CG35" i="2" s="1"/>
  <c r="CG27" i="2" s="1"/>
  <c r="BK33" i="2"/>
  <c r="BK35" i="2" s="1"/>
  <c r="BK27" i="2" s="1"/>
  <c r="EY22" i="2"/>
  <c r="AC13" i="8"/>
  <c r="AC12" i="8"/>
  <c r="DS12" i="8"/>
  <c r="DS13" i="8"/>
  <c r="AM12" i="8"/>
  <c r="AM13" i="8"/>
  <c r="AC22" i="2"/>
  <c r="AC23" i="2"/>
  <c r="CC33" i="2"/>
  <c r="CC35" i="2" s="1"/>
  <c r="DI33" i="2"/>
  <c r="DI35" i="2" s="1"/>
  <c r="FE33" i="2"/>
  <c r="FE35" i="2" s="1"/>
  <c r="FE27" i="2" s="1"/>
  <c r="BM12" i="8"/>
  <c r="K13" i="8"/>
  <c r="K12" i="8"/>
  <c r="BQ33" i="2"/>
  <c r="BQ35" i="2" s="1"/>
  <c r="BQ27" i="2" s="1"/>
  <c r="EI13" i="8"/>
  <c r="EI12" i="8"/>
  <c r="FG13" i="8"/>
  <c r="FG12" i="8"/>
  <c r="K23" i="2"/>
  <c r="K22" i="2"/>
  <c r="BQ34" i="8"/>
  <c r="CE34" i="8"/>
  <c r="AY34" i="8"/>
  <c r="ES34" i="8"/>
  <c r="E34" i="8"/>
  <c r="C89" i="21"/>
  <c r="A89" i="21"/>
  <c r="C88" i="21"/>
  <c r="A88" i="21"/>
  <c r="C87" i="21"/>
  <c r="A87" i="21"/>
  <c r="C86" i="21"/>
  <c r="A86" i="21"/>
  <c r="C85" i="21"/>
  <c r="A85" i="21"/>
  <c r="C84" i="21"/>
  <c r="C83" i="21"/>
  <c r="A84" i="21"/>
  <c r="A83" i="21"/>
  <c r="C82" i="21"/>
  <c r="A82" i="21"/>
  <c r="C81" i="21"/>
  <c r="A81" i="21"/>
  <c r="C80" i="21"/>
  <c r="A80" i="21"/>
  <c r="FG35" i="8"/>
  <c r="FE35" i="8"/>
  <c r="FC35" i="8"/>
  <c r="FA35" i="8"/>
  <c r="EY35" i="8"/>
  <c r="EW35" i="8"/>
  <c r="EU35" i="8"/>
  <c r="ES35" i="8"/>
  <c r="EQ35" i="8"/>
  <c r="EO35" i="8"/>
  <c r="EO22" i="2" l="1"/>
  <c r="EY23" i="2"/>
  <c r="EO27" i="2"/>
  <c r="DI27" i="2"/>
  <c r="EE12" i="8"/>
  <c r="FC33" i="2"/>
  <c r="FC35" i="2" s="1"/>
  <c r="CM23" i="2"/>
  <c r="CM22" i="2"/>
  <c r="CM28" i="2" s="1"/>
  <c r="AO33" i="2"/>
  <c r="AO35" i="2" s="1"/>
  <c r="AO27" i="2" s="1"/>
  <c r="AY33" i="2"/>
  <c r="AY35" i="2" s="1"/>
  <c r="AY27" i="2" s="1"/>
  <c r="DW33" i="2"/>
  <c r="DW35" i="2" s="1"/>
  <c r="DW22" i="2" s="1"/>
  <c r="O33" i="2"/>
  <c r="O35" i="2" s="1"/>
  <c r="O27" i="2" s="1"/>
  <c r="DG12" i="8"/>
  <c r="BA33" i="2"/>
  <c r="BA35" i="2" s="1"/>
  <c r="BA27" i="2" s="1"/>
  <c r="AM27" i="2"/>
  <c r="AM23" i="2"/>
  <c r="AM28" i="2" s="1"/>
  <c r="CM12" i="8"/>
  <c r="FG22" i="2"/>
  <c r="DS27" i="2"/>
  <c r="FG23" i="2"/>
  <c r="ES33" i="2"/>
  <c r="ES35" i="2" s="1"/>
  <c r="ES22" i="2" s="1"/>
  <c r="CO22" i="2"/>
  <c r="EE27" i="2"/>
  <c r="DA23" i="2"/>
  <c r="DA22" i="2"/>
  <c r="DA28" i="2" s="1"/>
  <c r="CO23" i="2"/>
  <c r="EE22" i="2"/>
  <c r="EE28" i="2" s="1"/>
  <c r="EE40" i="2" s="1"/>
  <c r="BM27" i="2"/>
  <c r="DU22" i="2"/>
  <c r="DU23" i="2"/>
  <c r="DU28" i="2" s="1"/>
  <c r="DU40" i="2" s="1"/>
  <c r="DG22" i="2"/>
  <c r="DG23" i="2"/>
  <c r="AE33" i="2"/>
  <c r="AE35" i="2" s="1"/>
  <c r="AE27" i="2" s="1"/>
  <c r="Q33" i="2"/>
  <c r="Q35" i="2" s="1"/>
  <c r="Q23" i="2" s="1"/>
  <c r="CW33" i="2"/>
  <c r="CW35" i="2" s="1"/>
  <c r="CW27" i="2" s="1"/>
  <c r="U33" i="2"/>
  <c r="U35" i="2" s="1"/>
  <c r="U27" i="2" s="1"/>
  <c r="W33" i="2"/>
  <c r="W35" i="2" s="1"/>
  <c r="W27" i="2" s="1"/>
  <c r="W11" i="8"/>
  <c r="W12" i="8" s="1"/>
  <c r="EU33" i="2"/>
  <c r="EU35" i="2" s="1"/>
  <c r="EU27" i="2" s="1"/>
  <c r="Q12" i="8"/>
  <c r="AU33" i="2"/>
  <c r="AU35" i="2" s="1"/>
  <c r="AU27" i="2" s="1"/>
  <c r="AU11" i="8"/>
  <c r="AU13" i="8" s="1"/>
  <c r="BS33" i="2"/>
  <c r="BS35" i="2" s="1"/>
  <c r="BS27" i="2" s="1"/>
  <c r="S22" i="2"/>
  <c r="EM22" i="2"/>
  <c r="EM27" i="2"/>
  <c r="CC27" i="2"/>
  <c r="BI33" i="2"/>
  <c r="BI35" i="2" s="1"/>
  <c r="BM20" i="2"/>
  <c r="BM22" i="2" s="1"/>
  <c r="AQ33" i="2"/>
  <c r="AQ35" i="2" s="1"/>
  <c r="FC27" i="2"/>
  <c r="G32" i="8"/>
  <c r="G11" i="8" s="1"/>
  <c r="DU13" i="8"/>
  <c r="DU29" i="2" s="1"/>
  <c r="DU41" i="2" s="1"/>
  <c r="BE13" i="8"/>
  <c r="BE29" i="2" s="1"/>
  <c r="BE41" i="2" s="1"/>
  <c r="DE28" i="2"/>
  <c r="DE40" i="2" s="1"/>
  <c r="K28" i="2"/>
  <c r="CU28" i="2"/>
  <c r="S27" i="2"/>
  <c r="BY28" i="2"/>
  <c r="AA28" i="2"/>
  <c r="G21" i="2"/>
  <c r="BE23" i="2"/>
  <c r="BM29" i="2"/>
  <c r="BM41" i="2" s="1"/>
  <c r="DA29" i="2"/>
  <c r="DA41" i="2" s="1"/>
  <c r="BE20" i="2"/>
  <c r="BE22" i="2" s="1"/>
  <c r="EA20" i="2"/>
  <c r="EA21" i="2"/>
  <c r="CE21" i="2"/>
  <c r="CE20" i="2"/>
  <c r="BU20" i="2"/>
  <c r="BU21" i="2"/>
  <c r="CQ20" i="2"/>
  <c r="CQ21" i="2"/>
  <c r="BC33" i="2"/>
  <c r="BC35" i="2" s="1"/>
  <c r="BG33" i="2"/>
  <c r="BG35" i="2" s="1"/>
  <c r="AW33" i="2"/>
  <c r="AW35" i="2" s="1"/>
  <c r="DC21" i="2"/>
  <c r="DC20" i="2"/>
  <c r="CK21" i="2"/>
  <c r="CK20" i="2"/>
  <c r="AC28" i="2"/>
  <c r="AC29" i="2"/>
  <c r="AC41" i="2" s="1"/>
  <c r="EI28" i="2"/>
  <c r="S23" i="2"/>
  <c r="EQ27" i="2"/>
  <c r="EQ22" i="2"/>
  <c r="EQ23" i="2"/>
  <c r="CI33" i="2"/>
  <c r="CI35" i="2" s="1"/>
  <c r="BW33" i="2"/>
  <c r="BW35" i="2" s="1"/>
  <c r="BC21" i="2"/>
  <c r="BC20" i="2"/>
  <c r="BG20" i="2"/>
  <c r="BG21" i="2"/>
  <c r="AW21" i="2"/>
  <c r="AW20" i="2"/>
  <c r="AS33" i="2"/>
  <c r="AS35" i="2" s="1"/>
  <c r="EQ12" i="8"/>
  <c r="EQ13" i="8"/>
  <c r="CI21" i="2"/>
  <c r="CI20" i="2"/>
  <c r="BW20" i="2"/>
  <c r="BW21" i="2"/>
  <c r="CY33" i="2"/>
  <c r="CY35" i="2" s="1"/>
  <c r="S13" i="8"/>
  <c r="S12" i="8"/>
  <c r="AS21" i="2"/>
  <c r="AS20" i="2"/>
  <c r="EG33" i="2"/>
  <c r="EG35" i="2" s="1"/>
  <c r="FG29" i="2"/>
  <c r="FG41" i="2" s="1"/>
  <c r="K29" i="2"/>
  <c r="K41" i="2" s="1"/>
  <c r="CU29" i="2"/>
  <c r="CU41" i="2" s="1"/>
  <c r="AI27" i="2"/>
  <c r="BO33" i="2"/>
  <c r="BO35" i="2" s="1"/>
  <c r="EW33" i="2"/>
  <c r="EW35" i="2" s="1"/>
  <c r="CY21" i="2"/>
  <c r="CY20" i="2"/>
  <c r="DK33" i="2"/>
  <c r="DK35" i="2" s="1"/>
  <c r="EG20" i="2"/>
  <c r="EG21" i="2"/>
  <c r="BO20" i="2"/>
  <c r="BO21" i="2"/>
  <c r="EW21" i="2"/>
  <c r="EW20" i="2"/>
  <c r="DQ33" i="2"/>
  <c r="DQ35" i="2" s="1"/>
  <c r="DK20" i="2"/>
  <c r="DK21" i="2"/>
  <c r="AM29" i="2"/>
  <c r="AM41" i="2" s="1"/>
  <c r="DS29" i="2"/>
  <c r="DS41" i="2" s="1"/>
  <c r="EM29" i="2"/>
  <c r="EM41" i="2" s="1"/>
  <c r="EE29" i="2"/>
  <c r="EE41" i="2" s="1"/>
  <c r="DS28" i="2"/>
  <c r="DO33" i="2"/>
  <c r="DO35" i="2" s="1"/>
  <c r="FA33" i="2"/>
  <c r="FA35" i="2" s="1"/>
  <c r="Y33" i="2"/>
  <c r="Y35" i="2" s="1"/>
  <c r="M33" i="2"/>
  <c r="M35" i="2" s="1"/>
  <c r="I33" i="2"/>
  <c r="I35" i="2" s="1"/>
  <c r="DQ20" i="2"/>
  <c r="DQ21" i="2"/>
  <c r="CS33" i="2"/>
  <c r="CS35" i="2" s="1"/>
  <c r="CO29" i="2"/>
  <c r="CO41" i="2" s="1"/>
  <c r="EI29" i="2"/>
  <c r="EI41" i="2" s="1"/>
  <c r="BY29" i="2"/>
  <c r="BY41" i="2" s="1"/>
  <c r="DO21" i="2"/>
  <c r="DO20" i="2"/>
  <c r="FA20" i="2"/>
  <c r="FA21" i="2"/>
  <c r="Y20" i="2"/>
  <c r="Y21" i="2"/>
  <c r="M21" i="2"/>
  <c r="M20" i="2"/>
  <c r="I20" i="2"/>
  <c r="I21" i="2"/>
  <c r="EK33" i="2"/>
  <c r="EK35" i="2" s="1"/>
  <c r="AG33" i="2"/>
  <c r="AG35" i="2" s="1"/>
  <c r="CS20" i="2"/>
  <c r="CS21" i="2"/>
  <c r="DG29" i="2"/>
  <c r="DG41" i="2" s="1"/>
  <c r="CM29" i="2"/>
  <c r="CM41" i="2" s="1"/>
  <c r="EY28" i="2"/>
  <c r="EY29" i="2"/>
  <c r="EY41" i="2" s="1"/>
  <c r="DE29" i="2"/>
  <c r="DE41" i="2" s="1"/>
  <c r="AA29" i="2"/>
  <c r="AA41" i="2" s="1"/>
  <c r="Q29" i="2"/>
  <c r="Q41" i="2" s="1"/>
  <c r="EA33" i="2"/>
  <c r="EA35" i="2" s="1"/>
  <c r="CE33" i="2"/>
  <c r="CE35" i="2" s="1"/>
  <c r="BU33" i="2"/>
  <c r="BU35" i="2" s="1"/>
  <c r="CQ33" i="2"/>
  <c r="CQ35" i="2" s="1"/>
  <c r="EK21" i="2"/>
  <c r="EK20" i="2"/>
  <c r="AG21" i="2"/>
  <c r="AG20" i="2"/>
  <c r="DC33" i="2"/>
  <c r="DC35" i="2" s="1"/>
  <c r="CK33" i="2"/>
  <c r="CK35" i="2" s="1"/>
  <c r="BE27" i="2"/>
  <c r="BM23" i="2"/>
  <c r="EO23" i="2"/>
  <c r="EO28" i="2" s="1"/>
  <c r="EM23" i="2"/>
  <c r="EO13" i="8"/>
  <c r="AI23" i="2"/>
  <c r="AI22" i="2"/>
  <c r="AI13" i="8"/>
  <c r="AI12" i="8"/>
  <c r="BA12" i="8"/>
  <c r="BA13" i="8"/>
  <c r="CC23" i="2"/>
  <c r="CC22" i="2"/>
  <c r="G33" i="2"/>
  <c r="G35" i="2" s="1"/>
  <c r="FE12" i="8"/>
  <c r="FE13" i="8"/>
  <c r="AO23" i="2"/>
  <c r="AO22" i="2"/>
  <c r="AE13" i="8"/>
  <c r="AE12" i="8"/>
  <c r="BS13" i="8"/>
  <c r="BS12" i="8"/>
  <c r="DW13" i="8"/>
  <c r="DW12" i="8"/>
  <c r="BQ12" i="8"/>
  <c r="BQ13" i="8"/>
  <c r="BK22" i="2"/>
  <c r="BK23" i="2"/>
  <c r="BQ22" i="2"/>
  <c r="BQ23" i="2"/>
  <c r="FE23" i="2"/>
  <c r="FE22" i="2"/>
  <c r="CG12" i="8"/>
  <c r="CG13" i="8"/>
  <c r="AO13" i="8"/>
  <c r="AO12" i="8"/>
  <c r="O12" i="8"/>
  <c r="O13" i="8"/>
  <c r="DY13" i="8"/>
  <c r="DY12" i="8"/>
  <c r="FC12" i="8"/>
  <c r="FC13" i="8"/>
  <c r="BK12" i="8"/>
  <c r="BK13" i="8"/>
  <c r="CW12" i="8"/>
  <c r="CW13" i="8"/>
  <c r="CG22" i="2"/>
  <c r="CG23" i="2"/>
  <c r="CA12" i="8"/>
  <c r="CA13" i="8"/>
  <c r="DY23" i="2"/>
  <c r="DY22" i="2"/>
  <c r="FC23" i="2"/>
  <c r="FC22" i="2"/>
  <c r="EU12" i="8"/>
  <c r="EU13" i="8"/>
  <c r="DI13" i="8"/>
  <c r="DI12" i="8"/>
  <c r="CA23" i="2"/>
  <c r="CA22" i="2"/>
  <c r="EC12" i="8"/>
  <c r="EC13" i="8"/>
  <c r="AK13" i="8"/>
  <c r="AK12" i="8"/>
  <c r="U12" i="8"/>
  <c r="U13" i="8"/>
  <c r="CC12" i="8"/>
  <c r="CC13" i="8"/>
  <c r="DM22" i="2"/>
  <c r="DM23" i="2"/>
  <c r="EU22" i="2"/>
  <c r="EU23" i="2"/>
  <c r="AY12" i="8"/>
  <c r="AY13" i="8"/>
  <c r="DI22" i="2"/>
  <c r="DI23" i="2"/>
  <c r="DM12" i="8"/>
  <c r="DM13" i="8"/>
  <c r="ES12" i="8"/>
  <c r="ES13" i="8"/>
  <c r="EC22" i="2"/>
  <c r="EC23" i="2"/>
  <c r="AK22" i="2"/>
  <c r="AK23" i="2"/>
  <c r="EO30" i="8"/>
  <c r="EQ30" i="8"/>
  <c r="ES30" i="8"/>
  <c r="EU30" i="8"/>
  <c r="EW30" i="8"/>
  <c r="EY30" i="8"/>
  <c r="FA30" i="8"/>
  <c r="FC30" i="8"/>
  <c r="FE30" i="8"/>
  <c r="FG30" i="8"/>
  <c r="E3" i="21"/>
  <c r="D3" i="21"/>
  <c r="E5" i="21"/>
  <c r="D5" i="21"/>
  <c r="E1" i="21"/>
  <c r="D1" i="21"/>
  <c r="C79" i="21"/>
  <c r="A79" i="21"/>
  <c r="C78" i="21"/>
  <c r="A78" i="21"/>
  <c r="C77" i="21"/>
  <c r="A77" i="21"/>
  <c r="C76" i="21"/>
  <c r="A76" i="21"/>
  <c r="C75" i="21"/>
  <c r="A75" i="21"/>
  <c r="C74" i="21"/>
  <c r="A74" i="21"/>
  <c r="C73" i="21"/>
  <c r="A73" i="21"/>
  <c r="C72" i="21"/>
  <c r="A72" i="21"/>
  <c r="C71" i="21"/>
  <c r="A71" i="21"/>
  <c r="C70" i="21"/>
  <c r="A70" i="21"/>
  <c r="C69" i="21"/>
  <c r="A69" i="21"/>
  <c r="C68" i="21"/>
  <c r="A68" i="21"/>
  <c r="C67" i="21"/>
  <c r="A67" i="21"/>
  <c r="C66" i="21"/>
  <c r="A66" i="21"/>
  <c r="C65" i="21"/>
  <c r="A65" i="21"/>
  <c r="C64" i="21"/>
  <c r="A64" i="21"/>
  <c r="C63" i="21"/>
  <c r="A63" i="21"/>
  <c r="C62" i="21"/>
  <c r="A62" i="21"/>
  <c r="C61" i="21"/>
  <c r="A61" i="21"/>
  <c r="C60" i="21"/>
  <c r="A60" i="21"/>
  <c r="C59" i="21"/>
  <c r="A59" i="21"/>
  <c r="C58" i="21"/>
  <c r="A58" i="21"/>
  <c r="C57" i="21"/>
  <c r="A57" i="21"/>
  <c r="C56" i="21"/>
  <c r="A56" i="21"/>
  <c r="C55" i="21"/>
  <c r="A55" i="21"/>
  <c r="C54" i="21"/>
  <c r="A54" i="21"/>
  <c r="C53" i="21"/>
  <c r="A53" i="21"/>
  <c r="C52" i="21"/>
  <c r="A52" i="21"/>
  <c r="C51" i="21"/>
  <c r="A51" i="21"/>
  <c r="C50" i="21"/>
  <c r="A50" i="21"/>
  <c r="C49" i="21"/>
  <c r="A49" i="21"/>
  <c r="C48" i="21"/>
  <c r="A48" i="21"/>
  <c r="C47" i="21"/>
  <c r="A47" i="21"/>
  <c r="C46" i="21"/>
  <c r="A46" i="21"/>
  <c r="C45" i="21"/>
  <c r="A45" i="21"/>
  <c r="C44" i="21"/>
  <c r="A44" i="21"/>
  <c r="C43" i="21"/>
  <c r="A43" i="21"/>
  <c r="C42" i="21"/>
  <c r="A42" i="21"/>
  <c r="C41" i="21"/>
  <c r="A41" i="21"/>
  <c r="C40" i="21"/>
  <c r="A40" i="21"/>
  <c r="C39" i="21"/>
  <c r="A39" i="21"/>
  <c r="C38" i="21"/>
  <c r="A38" i="21"/>
  <c r="C37" i="21"/>
  <c r="A37" i="21"/>
  <c r="C36" i="21"/>
  <c r="A36" i="21"/>
  <c r="C35" i="21"/>
  <c r="A35" i="21"/>
  <c r="C34" i="21"/>
  <c r="A34" i="21"/>
  <c r="C33" i="21"/>
  <c r="A33" i="21"/>
  <c r="C32" i="21"/>
  <c r="A32" i="21"/>
  <c r="C31" i="21"/>
  <c r="A31" i="21"/>
  <c r="C30" i="21"/>
  <c r="A30" i="21"/>
  <c r="C29" i="21"/>
  <c r="A29" i="21"/>
  <c r="C28" i="21"/>
  <c r="A28" i="21"/>
  <c r="C27" i="21"/>
  <c r="A27" i="21"/>
  <c r="C26" i="21"/>
  <c r="A26" i="21"/>
  <c r="C25" i="21"/>
  <c r="A25" i="21"/>
  <c r="C24" i="21"/>
  <c r="A24" i="21"/>
  <c r="C23" i="21"/>
  <c r="A23" i="21"/>
  <c r="C22" i="21"/>
  <c r="A22" i="21"/>
  <c r="C21" i="21"/>
  <c r="A21" i="21"/>
  <c r="C20" i="21"/>
  <c r="A20" i="21"/>
  <c r="C19" i="21"/>
  <c r="A19" i="21"/>
  <c r="C18" i="21"/>
  <c r="A18" i="21"/>
  <c r="C17" i="21"/>
  <c r="A17" i="21"/>
  <c r="C16" i="21"/>
  <c r="A16" i="21"/>
  <c r="C15" i="21"/>
  <c r="A15" i="21"/>
  <c r="C14" i="21"/>
  <c r="A14" i="21"/>
  <c r="C13" i="21"/>
  <c r="A13" i="21"/>
  <c r="C12" i="21"/>
  <c r="A12" i="21"/>
  <c r="C11" i="21"/>
  <c r="A11" i="21"/>
  <c r="C10" i="21"/>
  <c r="A10" i="21"/>
  <c r="G44" i="2"/>
  <c r="E44" i="2"/>
  <c r="D44" i="2"/>
  <c r="C44" i="2"/>
  <c r="B44" i="2"/>
  <c r="A44" i="2"/>
  <c r="A35" i="2"/>
  <c r="A34" i="2"/>
  <c r="A33" i="2"/>
  <c r="A32" i="2"/>
  <c r="A31" i="2"/>
  <c r="A30" i="8"/>
  <c r="EM35" i="8"/>
  <c r="EK35" i="8"/>
  <c r="EI35" i="8"/>
  <c r="EG35" i="8"/>
  <c r="EE35" i="8"/>
  <c r="EC35" i="8"/>
  <c r="EA35" i="8"/>
  <c r="DY35" i="8"/>
  <c r="DW35" i="8"/>
  <c r="DU35" i="8"/>
  <c r="DS35" i="8"/>
  <c r="DQ35" i="8"/>
  <c r="DO35" i="8"/>
  <c r="DM35" i="8"/>
  <c r="DK35" i="8"/>
  <c r="DI35" i="8"/>
  <c r="DG35" i="8"/>
  <c r="DE35" i="8"/>
  <c r="DC35" i="8"/>
  <c r="DA35" i="8"/>
  <c r="CY35" i="8"/>
  <c r="CW35" i="8"/>
  <c r="CU35" i="8"/>
  <c r="CS35" i="8"/>
  <c r="CQ35" i="8"/>
  <c r="CO35" i="8"/>
  <c r="CM35" i="8"/>
  <c r="CK35" i="8"/>
  <c r="CI35" i="8"/>
  <c r="CG35" i="8"/>
  <c r="CE35" i="8"/>
  <c r="CC35" i="8"/>
  <c r="CA35" i="8"/>
  <c r="BY35" i="8"/>
  <c r="BW35" i="8"/>
  <c r="BU35" i="8"/>
  <c r="BS35" i="8"/>
  <c r="BQ35" i="8"/>
  <c r="BO35" i="8"/>
  <c r="BM35" i="8"/>
  <c r="BK35" i="8"/>
  <c r="BI35" i="8"/>
  <c r="BG35" i="8"/>
  <c r="BE35" i="8"/>
  <c r="BC35" i="8"/>
  <c r="BA35" i="8"/>
  <c r="AY35" i="8"/>
  <c r="AW35" i="8"/>
  <c r="AU35" i="8"/>
  <c r="AS35" i="8"/>
  <c r="AQ35" i="8"/>
  <c r="AO35" i="8"/>
  <c r="AM35" i="8"/>
  <c r="AK35" i="8"/>
  <c r="AI35" i="8"/>
  <c r="AG35" i="8"/>
  <c r="AE35" i="8"/>
  <c r="AC35" i="8"/>
  <c r="AA35" i="8"/>
  <c r="Y35" i="8"/>
  <c r="W35" i="8"/>
  <c r="U35" i="8"/>
  <c r="S35" i="8"/>
  <c r="Q35" i="8"/>
  <c r="O35" i="8"/>
  <c r="M35" i="8"/>
  <c r="K35" i="8"/>
  <c r="I35" i="8"/>
  <c r="G35" i="8"/>
  <c r="E35" i="8"/>
  <c r="D35" i="8"/>
  <c r="C35" i="8"/>
  <c r="B35" i="8"/>
  <c r="A35" i="8"/>
  <c r="B32" i="8"/>
  <c r="A32" i="8"/>
  <c r="B30" i="8"/>
  <c r="B29" i="8"/>
  <c r="A29" i="8"/>
  <c r="EM30" i="8"/>
  <c r="EK30" i="8"/>
  <c r="EI30" i="8"/>
  <c r="EG30" i="8"/>
  <c r="EE30" i="8"/>
  <c r="EC30" i="8"/>
  <c r="EA30" i="8"/>
  <c r="DY30" i="8"/>
  <c r="DW30" i="8"/>
  <c r="DU30" i="8"/>
  <c r="DS30" i="8"/>
  <c r="DQ30" i="8"/>
  <c r="DO30" i="8"/>
  <c r="DM30" i="8"/>
  <c r="DK30" i="8"/>
  <c r="DI30" i="8"/>
  <c r="DG30" i="8"/>
  <c r="DE30" i="8"/>
  <c r="DC30" i="8"/>
  <c r="DA30" i="8"/>
  <c r="CY30" i="8"/>
  <c r="CW30" i="8"/>
  <c r="CU30" i="8"/>
  <c r="CS30" i="8"/>
  <c r="CQ30" i="8"/>
  <c r="CO30" i="8"/>
  <c r="CM30" i="8"/>
  <c r="CK30" i="8"/>
  <c r="CI30" i="8"/>
  <c r="CG30" i="8"/>
  <c r="CE30" i="8"/>
  <c r="CC30" i="8"/>
  <c r="CA30" i="8"/>
  <c r="BY30" i="8"/>
  <c r="BW30" i="8"/>
  <c r="BU30" i="8"/>
  <c r="BS30" i="8"/>
  <c r="BQ30" i="8"/>
  <c r="BO30" i="8"/>
  <c r="BM30" i="8"/>
  <c r="BK30" i="8"/>
  <c r="BI30" i="8"/>
  <c r="BG30" i="8"/>
  <c r="BE30" i="8"/>
  <c r="BC30" i="8"/>
  <c r="BA30" i="8"/>
  <c r="AY30" i="8"/>
  <c r="AW30" i="8"/>
  <c r="AU30" i="8"/>
  <c r="AS30" i="8"/>
  <c r="AQ30" i="8"/>
  <c r="AO30" i="8"/>
  <c r="AM30" i="8"/>
  <c r="AK30" i="8"/>
  <c r="AI30" i="8"/>
  <c r="AG30" i="8"/>
  <c r="AE30" i="8"/>
  <c r="AC30" i="8"/>
  <c r="AA30" i="8"/>
  <c r="Y30" i="8"/>
  <c r="W30" i="8"/>
  <c r="U30" i="8"/>
  <c r="S30" i="8"/>
  <c r="Q30" i="8"/>
  <c r="O30" i="8"/>
  <c r="M30" i="8"/>
  <c r="K30" i="8"/>
  <c r="I30" i="8"/>
  <c r="G19" i="1"/>
  <c r="F19" i="1"/>
  <c r="E19" i="1"/>
  <c r="D19" i="1"/>
  <c r="C19" i="1"/>
  <c r="O22" i="2" l="1"/>
  <c r="FG28" i="2"/>
  <c r="O23" i="2"/>
  <c r="O28" i="2" s="1"/>
  <c r="O40" i="2" s="1"/>
  <c r="AY23" i="2"/>
  <c r="AU23" i="2"/>
  <c r="AY22" i="2"/>
  <c r="W13" i="8"/>
  <c r="DW23" i="2"/>
  <c r="DW27" i="2"/>
  <c r="BA22" i="2"/>
  <c r="BA23" i="2"/>
  <c r="BA28" i="2" s="1"/>
  <c r="BA40" i="2" s="1"/>
  <c r="DG28" i="2"/>
  <c r="DG40" i="2" s="1"/>
  <c r="ES27" i="2"/>
  <c r="U23" i="2"/>
  <c r="CW22" i="2"/>
  <c r="CO28" i="2"/>
  <c r="CO40" i="2" s="1"/>
  <c r="W22" i="2"/>
  <c r="W28" i="2" s="1"/>
  <c r="ES23" i="2"/>
  <c r="W23" i="2"/>
  <c r="CW23" i="2"/>
  <c r="AE23" i="2"/>
  <c r="AE22" i="2"/>
  <c r="U22" i="2"/>
  <c r="AU22" i="2"/>
  <c r="AU28" i="2" s="1"/>
  <c r="Q27" i="2"/>
  <c r="Q22" i="2"/>
  <c r="Q28" i="2" s="1"/>
  <c r="BS23" i="2"/>
  <c r="AU12" i="8"/>
  <c r="BS22" i="2"/>
  <c r="S28" i="2"/>
  <c r="S40" i="2" s="1"/>
  <c r="EM28" i="2"/>
  <c r="EM39" i="2" s="1"/>
  <c r="G79" i="21" s="1"/>
  <c r="BE28" i="2"/>
  <c r="BE40" i="2" s="1"/>
  <c r="BQ28" i="2"/>
  <c r="BQ40" i="2" s="1"/>
  <c r="AI28" i="2"/>
  <c r="AI40" i="2" s="1"/>
  <c r="AQ13" i="8"/>
  <c r="AQ29" i="2" s="1"/>
  <c r="AQ41" i="2" s="1"/>
  <c r="AQ12" i="8"/>
  <c r="AQ27" i="2"/>
  <c r="AQ22" i="2"/>
  <c r="AQ23" i="2"/>
  <c r="BI13" i="8"/>
  <c r="BI29" i="2" s="1"/>
  <c r="BI41" i="2" s="1"/>
  <c r="BI12" i="8"/>
  <c r="BI23" i="2"/>
  <c r="BI27" i="2"/>
  <c r="BM28" i="2"/>
  <c r="BM40" i="2" s="1"/>
  <c r="BI22" i="2"/>
  <c r="G27" i="2"/>
  <c r="CC28" i="2"/>
  <c r="CC40" i="2" s="1"/>
  <c r="DU39" i="2"/>
  <c r="G70" i="21" s="1"/>
  <c r="CA28" i="2"/>
  <c r="CA40" i="2" s="1"/>
  <c r="FC28" i="2"/>
  <c r="FC40" i="2" s="1"/>
  <c r="FE28" i="2"/>
  <c r="FE40" i="2" s="1"/>
  <c r="AO28" i="2"/>
  <c r="AO40" i="2" s="1"/>
  <c r="EQ28" i="2"/>
  <c r="EQ40" i="2" s="1"/>
  <c r="AM39" i="2"/>
  <c r="G27" i="21" s="1"/>
  <c r="AM40" i="2"/>
  <c r="CO39" i="2"/>
  <c r="G54" i="21" s="1"/>
  <c r="AA40" i="2"/>
  <c r="AA39" i="2"/>
  <c r="G21" i="21" s="1"/>
  <c r="CM40" i="2"/>
  <c r="CM39" i="2"/>
  <c r="G53" i="21" s="1"/>
  <c r="EI40" i="2"/>
  <c r="EI39" i="2"/>
  <c r="G77" i="21" s="1"/>
  <c r="BY40" i="2"/>
  <c r="BY39" i="2"/>
  <c r="G46" i="21" s="1"/>
  <c r="CU40" i="2"/>
  <c r="CU39" i="2"/>
  <c r="G57" i="21" s="1"/>
  <c r="K40" i="2"/>
  <c r="K39" i="2"/>
  <c r="G13" i="21" s="1"/>
  <c r="AC40" i="2"/>
  <c r="AC39" i="2"/>
  <c r="G22" i="21" s="1"/>
  <c r="EE39" i="2"/>
  <c r="G75" i="21" s="1"/>
  <c r="FG40" i="2"/>
  <c r="FG39" i="2"/>
  <c r="G89" i="21" s="1"/>
  <c r="DA39" i="2"/>
  <c r="G60" i="21" s="1"/>
  <c r="DA40" i="2"/>
  <c r="DE39" i="2"/>
  <c r="G62" i="21" s="1"/>
  <c r="EO40" i="2"/>
  <c r="EY40" i="2"/>
  <c r="EY39" i="2"/>
  <c r="G85" i="21" s="1"/>
  <c r="DS40" i="2"/>
  <c r="DS39" i="2"/>
  <c r="G69" i="21" s="1"/>
  <c r="CE13" i="8"/>
  <c r="CE12" i="8"/>
  <c r="EW27" i="2"/>
  <c r="EW22" i="2"/>
  <c r="EW23" i="2"/>
  <c r="EC28" i="2"/>
  <c r="AY28" i="2"/>
  <c r="FA13" i="8"/>
  <c r="FA12" i="8"/>
  <c r="BO12" i="8"/>
  <c r="BO13" i="8"/>
  <c r="CY27" i="2"/>
  <c r="CY23" i="2"/>
  <c r="CY22" i="2"/>
  <c r="AS12" i="8"/>
  <c r="AS13" i="8"/>
  <c r="BW12" i="8"/>
  <c r="BW13" i="8"/>
  <c r="O29" i="2"/>
  <c r="O41" i="2" s="1"/>
  <c r="BA29" i="2"/>
  <c r="BA41" i="2" s="1"/>
  <c r="S29" i="2"/>
  <c r="S41" i="2" s="1"/>
  <c r="EA13" i="8"/>
  <c r="EA12" i="8"/>
  <c r="ES29" i="2"/>
  <c r="ES41" i="2" s="1"/>
  <c r="AY29" i="2"/>
  <c r="AY41" i="2" s="1"/>
  <c r="U29" i="2"/>
  <c r="U41" i="2" s="1"/>
  <c r="DY28" i="2"/>
  <c r="BK29" i="2"/>
  <c r="BK41" i="2" s="1"/>
  <c r="FE29" i="2"/>
  <c r="FE41" i="2" s="1"/>
  <c r="EA27" i="2"/>
  <c r="EA22" i="2"/>
  <c r="EA23" i="2"/>
  <c r="I27" i="2"/>
  <c r="I22" i="2"/>
  <c r="I23" i="2"/>
  <c r="DO12" i="8"/>
  <c r="DO13" i="8"/>
  <c r="DQ12" i="8"/>
  <c r="DQ13" i="8"/>
  <c r="BO27" i="2"/>
  <c r="BO22" i="2"/>
  <c r="BO23" i="2"/>
  <c r="CY13" i="8"/>
  <c r="CY12" i="8"/>
  <c r="AS27" i="2"/>
  <c r="AS23" i="2"/>
  <c r="AS22" i="2"/>
  <c r="BW27" i="2"/>
  <c r="BW22" i="2"/>
  <c r="BW23" i="2"/>
  <c r="AW27" i="2"/>
  <c r="AW23" i="2"/>
  <c r="AW22" i="2"/>
  <c r="CQ12" i="8"/>
  <c r="CQ13" i="8"/>
  <c r="AG12" i="8"/>
  <c r="AG13" i="8"/>
  <c r="I12" i="8"/>
  <c r="I13" i="8"/>
  <c r="DO27" i="2"/>
  <c r="DO22" i="2"/>
  <c r="DO23" i="2"/>
  <c r="DQ27" i="2"/>
  <c r="DQ22" i="2"/>
  <c r="DQ23" i="2"/>
  <c r="DK27" i="2"/>
  <c r="DK22" i="2"/>
  <c r="DK23" i="2"/>
  <c r="EG27" i="2"/>
  <c r="EG22" i="2"/>
  <c r="EG23" i="2"/>
  <c r="CI27" i="2"/>
  <c r="CI23" i="2"/>
  <c r="CI22" i="2"/>
  <c r="AW12" i="8"/>
  <c r="AW13" i="8"/>
  <c r="FA27" i="2"/>
  <c r="FA22" i="2"/>
  <c r="FA23" i="2"/>
  <c r="DI29" i="2"/>
  <c r="DI41" i="2" s="1"/>
  <c r="DW29" i="2"/>
  <c r="DW41" i="2" s="1"/>
  <c r="AI29" i="2"/>
  <c r="AI41" i="2" s="1"/>
  <c r="DM29" i="2"/>
  <c r="DM41" i="2" s="1"/>
  <c r="M13" i="8"/>
  <c r="M12" i="8"/>
  <c r="EG12" i="8"/>
  <c r="EG13" i="8"/>
  <c r="CI13" i="8"/>
  <c r="CI12" i="8"/>
  <c r="BG12" i="8"/>
  <c r="BG13" i="8"/>
  <c r="W29" i="2"/>
  <c r="W41" i="2" s="1"/>
  <c r="CK27" i="2"/>
  <c r="CK22" i="2"/>
  <c r="CK23" i="2"/>
  <c r="FC29" i="2"/>
  <c r="FC41" i="2" s="1"/>
  <c r="CG29" i="2"/>
  <c r="CG41" i="2" s="1"/>
  <c r="DK12" i="8"/>
  <c r="DK13" i="8"/>
  <c r="EU28" i="2"/>
  <c r="AK29" i="2"/>
  <c r="AK41" i="2" s="1"/>
  <c r="ES28" i="2"/>
  <c r="CG28" i="2"/>
  <c r="DW28" i="2"/>
  <c r="BK28" i="2"/>
  <c r="BS29" i="2"/>
  <c r="BS41" i="2" s="1"/>
  <c r="DC13" i="8"/>
  <c r="DC12" i="8"/>
  <c r="BU12" i="8"/>
  <c r="BU13" i="8"/>
  <c r="EK27" i="2"/>
  <c r="EK22" i="2"/>
  <c r="EK23" i="2"/>
  <c r="M27" i="2"/>
  <c r="M23" i="2"/>
  <c r="M22" i="2"/>
  <c r="BG27" i="2"/>
  <c r="BG23" i="2"/>
  <c r="BG22" i="2"/>
  <c r="CC29" i="2"/>
  <c r="CC41" i="2" s="1"/>
  <c r="BQ29" i="2"/>
  <c r="BQ41" i="2" s="1"/>
  <c r="CK12" i="8"/>
  <c r="CK13" i="8"/>
  <c r="CW29" i="2"/>
  <c r="CW41" i="2" s="1"/>
  <c r="DC27" i="2"/>
  <c r="DC22" i="2"/>
  <c r="DC23" i="2"/>
  <c r="BU27" i="2"/>
  <c r="BU23" i="2"/>
  <c r="BU22" i="2"/>
  <c r="EK12" i="8"/>
  <c r="EK13" i="8"/>
  <c r="CS27" i="2"/>
  <c r="CS22" i="2"/>
  <c r="CS23" i="2"/>
  <c r="Y12" i="8"/>
  <c r="Y13" i="8"/>
  <c r="BC12" i="8"/>
  <c r="BC13" i="8"/>
  <c r="CQ27" i="2"/>
  <c r="CQ22" i="2"/>
  <c r="CQ23" i="2"/>
  <c r="AG27" i="2"/>
  <c r="AG22" i="2"/>
  <c r="AG23" i="2"/>
  <c r="EC29" i="2"/>
  <c r="EC41" i="2" s="1"/>
  <c r="EU29" i="2"/>
  <c r="EU41" i="2" s="1"/>
  <c r="CA29" i="2"/>
  <c r="CA41" i="2" s="1"/>
  <c r="EO29" i="2"/>
  <c r="EO41" i="2" s="1"/>
  <c r="AK28" i="2"/>
  <c r="DI28" i="2"/>
  <c r="DM28" i="2"/>
  <c r="DY29" i="2"/>
  <c r="DY41" i="2" s="1"/>
  <c r="AO29" i="2"/>
  <c r="AO41" i="2" s="1"/>
  <c r="AU29" i="2"/>
  <c r="AU41" i="2" s="1"/>
  <c r="AE29" i="2"/>
  <c r="AE41" i="2" s="1"/>
  <c r="CE27" i="2"/>
  <c r="CE23" i="2"/>
  <c r="CE22" i="2"/>
  <c r="CS13" i="8"/>
  <c r="CS12" i="8"/>
  <c r="Y27" i="2"/>
  <c r="Y22" i="2"/>
  <c r="Y23" i="2"/>
  <c r="EW12" i="8"/>
  <c r="EW13" i="8"/>
  <c r="EQ29" i="2"/>
  <c r="EQ41" i="2" s="1"/>
  <c r="BC27" i="2"/>
  <c r="BC22" i="2"/>
  <c r="BC23" i="2"/>
  <c r="G13" i="8"/>
  <c r="G12" i="8"/>
  <c r="G23" i="2"/>
  <c r="G22" i="2"/>
  <c r="AK29" i="8"/>
  <c r="AO29" i="8"/>
  <c r="DO29" i="8"/>
  <c r="DY29" i="8"/>
  <c r="BE29" i="8"/>
  <c r="U29" i="8"/>
  <c r="BQ29" i="8"/>
  <c r="DM29" i="8"/>
  <c r="EM29" i="8"/>
  <c r="DQ29" i="8"/>
  <c r="AA29" i="8"/>
  <c r="BW29" i="8"/>
  <c r="S29" i="8"/>
  <c r="AG29" i="8"/>
  <c r="BC29" i="8"/>
  <c r="CY29" i="8"/>
  <c r="DC29" i="8"/>
  <c r="DE29" i="8"/>
  <c r="AC29" i="8"/>
  <c r="BA29" i="8"/>
  <c r="AQ29" i="8"/>
  <c r="K29" i="8"/>
  <c r="Y29" i="8"/>
  <c r="BU29" i="8"/>
  <c r="O29" i="8"/>
  <c r="BK29" i="8"/>
  <c r="AM29" i="8"/>
  <c r="DU29" i="8"/>
  <c r="EE29" i="8"/>
  <c r="EI29" i="8"/>
  <c r="BG29" i="8"/>
  <c r="BM29" i="8"/>
  <c r="CS29" i="8"/>
  <c r="CU29" i="8"/>
  <c r="AW29" i="8"/>
  <c r="AE29" i="8"/>
  <c r="CM29" i="8"/>
  <c r="DA29" i="8"/>
  <c r="CC29" i="8"/>
  <c r="M29" i="8"/>
  <c r="CK29" i="8"/>
  <c r="DI29" i="8"/>
  <c r="EA29" i="8"/>
  <c r="AY29" i="8"/>
  <c r="Q29" i="8"/>
  <c r="DS29" i="8"/>
  <c r="I29" i="8"/>
  <c r="BO29" i="8"/>
  <c r="AS29" i="8"/>
  <c r="CO29" i="8"/>
  <c r="EK29" i="8"/>
  <c r="BI29" i="8"/>
  <c r="CG29" i="8"/>
  <c r="BY29" i="8"/>
  <c r="EG29" i="8"/>
  <c r="CW29" i="8"/>
  <c r="CA29" i="8"/>
  <c r="DW29" i="8"/>
  <c r="AU29" i="8"/>
  <c r="CQ29" i="8"/>
  <c r="W29" i="8"/>
  <c r="BS29" i="8"/>
  <c r="EC29" i="8"/>
  <c r="DG29" i="8"/>
  <c r="CI29" i="8"/>
  <c r="DK29" i="8"/>
  <c r="AI29" i="8"/>
  <c r="CE29" i="8"/>
  <c r="U28" i="2" l="1"/>
  <c r="U40" i="2" s="1"/>
  <c r="AE28" i="2"/>
  <c r="AE40" i="2" s="1"/>
  <c r="BS28" i="2"/>
  <c r="BS39" i="2" s="1"/>
  <c r="G43" i="21" s="1"/>
  <c r="CW28" i="2"/>
  <c r="CW40" i="2" s="1"/>
  <c r="DG39" i="2"/>
  <c r="G63" i="21" s="1"/>
  <c r="EM40" i="2"/>
  <c r="Q39" i="2"/>
  <c r="G16" i="21" s="1"/>
  <c r="Q40" i="2"/>
  <c r="BE39" i="2"/>
  <c r="G36" i="21" s="1"/>
  <c r="BM39" i="2"/>
  <c r="G40" i="21" s="1"/>
  <c r="G28" i="2"/>
  <c r="G40" i="2" s="1"/>
  <c r="AQ28" i="2"/>
  <c r="BI28" i="2"/>
  <c r="M28" i="2"/>
  <c r="M40" i="2" s="1"/>
  <c r="AK39" i="2"/>
  <c r="G26" i="21" s="1"/>
  <c r="AK40" i="2"/>
  <c r="ES39" i="2"/>
  <c r="G82" i="21" s="1"/>
  <c r="ES40" i="2"/>
  <c r="EQ39" i="2"/>
  <c r="G81" i="21" s="1"/>
  <c r="AI39" i="2"/>
  <c r="G25" i="21" s="1"/>
  <c r="AY39" i="2"/>
  <c r="G33" i="21" s="1"/>
  <c r="AY40" i="2"/>
  <c r="AO39" i="2"/>
  <c r="G28" i="21" s="1"/>
  <c r="FC39" i="2"/>
  <c r="G87" i="21" s="1"/>
  <c r="O39" i="2"/>
  <c r="G15" i="21" s="1"/>
  <c r="BA39" i="2"/>
  <c r="G34" i="21" s="1"/>
  <c r="EU39" i="2"/>
  <c r="G83" i="21" s="1"/>
  <c r="EU40" i="2"/>
  <c r="EC40" i="2"/>
  <c r="EC39" i="2"/>
  <c r="G74" i="21" s="1"/>
  <c r="CG39" i="2"/>
  <c r="G50" i="21" s="1"/>
  <c r="CG40" i="2"/>
  <c r="AU40" i="2"/>
  <c r="AU39" i="2"/>
  <c r="G31" i="21" s="1"/>
  <c r="W39" i="2"/>
  <c r="G19" i="21" s="1"/>
  <c r="W40" i="2"/>
  <c r="CA39" i="2"/>
  <c r="G47" i="21" s="1"/>
  <c r="DI40" i="2"/>
  <c r="DI39" i="2"/>
  <c r="G64" i="21" s="1"/>
  <c r="BU28" i="2"/>
  <c r="DY40" i="2"/>
  <c r="DY39" i="2"/>
  <c r="G72" i="21" s="1"/>
  <c r="BK40" i="2"/>
  <c r="BK39" i="2"/>
  <c r="G39" i="21" s="1"/>
  <c r="S39" i="2"/>
  <c r="G17" i="21" s="1"/>
  <c r="FE39" i="2"/>
  <c r="G88" i="21" s="1"/>
  <c r="CE28" i="2"/>
  <c r="DM39" i="2"/>
  <c r="G66" i="21" s="1"/>
  <c r="DM40" i="2"/>
  <c r="EK28" i="2"/>
  <c r="DW40" i="2"/>
  <c r="DW39" i="2"/>
  <c r="G71" i="21" s="1"/>
  <c r="EO39" i="2"/>
  <c r="G80" i="21" s="1"/>
  <c r="CC39" i="2"/>
  <c r="G48" i="21" s="1"/>
  <c r="CW39" i="2"/>
  <c r="G58" i="21" s="1"/>
  <c r="BQ39" i="2"/>
  <c r="G42" i="21" s="1"/>
  <c r="EA28" i="2"/>
  <c r="CS28" i="2"/>
  <c r="DC28" i="2"/>
  <c r="FA28" i="2"/>
  <c r="EG28" i="2"/>
  <c r="CQ28" i="2"/>
  <c r="CY28" i="2"/>
  <c r="BC28" i="2"/>
  <c r="I28" i="2"/>
  <c r="Y29" i="2"/>
  <c r="Y41" i="2" s="1"/>
  <c r="DO28" i="2"/>
  <c r="AW28" i="2"/>
  <c r="DO29" i="2"/>
  <c r="DO41" i="2" s="1"/>
  <c r="AG28" i="2"/>
  <c r="DC29" i="2"/>
  <c r="DC41" i="2" s="1"/>
  <c r="CI29" i="2"/>
  <c r="CI41" i="2" s="1"/>
  <c r="AW29" i="2"/>
  <c r="AW41" i="2" s="1"/>
  <c r="EW29" i="2"/>
  <c r="EW41" i="2" s="1"/>
  <c r="CK28" i="2"/>
  <c r="EG29" i="2"/>
  <c r="EG41" i="2" s="1"/>
  <c r="DK28" i="2"/>
  <c r="I29" i="2"/>
  <c r="I41" i="2" s="1"/>
  <c r="CY29" i="2"/>
  <c r="CY41" i="2" s="1"/>
  <c r="CS29" i="2"/>
  <c r="CS41" i="2" s="1"/>
  <c r="DK29" i="2"/>
  <c r="DK41" i="2" s="1"/>
  <c r="CI28" i="2"/>
  <c r="BO29" i="2"/>
  <c r="BO41" i="2" s="1"/>
  <c r="EW28" i="2"/>
  <c r="CK29" i="2"/>
  <c r="CK41" i="2" s="1"/>
  <c r="G29" i="2"/>
  <c r="G41" i="2" s="1"/>
  <c r="AG29" i="2"/>
  <c r="AG41" i="2" s="1"/>
  <c r="BW28" i="2"/>
  <c r="BO28" i="2"/>
  <c r="BW29" i="2"/>
  <c r="BW41" i="2" s="1"/>
  <c r="Y28" i="2"/>
  <c r="EK29" i="2"/>
  <c r="EK41" i="2" s="1"/>
  <c r="BG28" i="2"/>
  <c r="M29" i="2"/>
  <c r="M41" i="2" s="1"/>
  <c r="DQ28" i="2"/>
  <c r="EA29" i="2"/>
  <c r="EA41" i="2" s="1"/>
  <c r="BC29" i="2"/>
  <c r="BC41" i="2" s="1"/>
  <c r="BU29" i="2"/>
  <c r="BU41" i="2" s="1"/>
  <c r="BG29" i="2"/>
  <c r="BG41" i="2" s="1"/>
  <c r="CQ29" i="2"/>
  <c r="CQ41" i="2" s="1"/>
  <c r="AS28" i="2"/>
  <c r="DQ29" i="2"/>
  <c r="DQ41" i="2" s="1"/>
  <c r="AS29" i="2"/>
  <c r="AS41" i="2" s="1"/>
  <c r="FA29" i="2"/>
  <c r="FA41" i="2" s="1"/>
  <c r="CE29" i="2"/>
  <c r="CE41" i="2" s="1"/>
  <c r="CE31" i="8"/>
  <c r="DG31" i="8"/>
  <c r="CQ31" i="8"/>
  <c r="CW31" i="8"/>
  <c r="BI31" i="8"/>
  <c r="BO31" i="8"/>
  <c r="AY31" i="8"/>
  <c r="M31" i="8"/>
  <c r="AE31" i="8"/>
  <c r="BM31" i="8"/>
  <c r="DU31" i="8"/>
  <c r="BU31" i="8"/>
  <c r="BA31" i="8"/>
  <c r="CY31" i="8"/>
  <c r="BW31" i="8"/>
  <c r="DM31" i="8"/>
  <c r="DY31" i="8"/>
  <c r="AI31" i="8"/>
  <c r="EC31" i="8"/>
  <c r="AU31" i="8"/>
  <c r="EG31" i="8"/>
  <c r="EK31" i="8"/>
  <c r="I31" i="8"/>
  <c r="EA31" i="8"/>
  <c r="CC31" i="8"/>
  <c r="AW31" i="8"/>
  <c r="BG31" i="8"/>
  <c r="AM31" i="8"/>
  <c r="Y31" i="8"/>
  <c r="AC31" i="8"/>
  <c r="BC31" i="8"/>
  <c r="AA31" i="8"/>
  <c r="BQ31" i="8"/>
  <c r="DO31" i="8"/>
  <c r="DK31" i="8"/>
  <c r="BS31" i="8"/>
  <c r="DW31" i="8"/>
  <c r="BY31" i="8"/>
  <c r="CO31" i="8"/>
  <c r="DS31" i="8"/>
  <c r="DI31" i="8"/>
  <c r="DA31" i="8"/>
  <c r="CU31" i="8"/>
  <c r="EI31" i="8"/>
  <c r="BK31" i="8"/>
  <c r="K31" i="8"/>
  <c r="DE31" i="8"/>
  <c r="AG31" i="8"/>
  <c r="DQ31" i="8"/>
  <c r="U31" i="8"/>
  <c r="AO31" i="8"/>
  <c r="CI31" i="8"/>
  <c r="W31" i="8"/>
  <c r="CA31" i="8"/>
  <c r="CG31" i="8"/>
  <c r="AS31" i="8"/>
  <c r="Q31" i="8"/>
  <c r="CK31" i="8"/>
  <c r="CM31" i="8"/>
  <c r="CS31" i="8"/>
  <c r="EE31" i="8"/>
  <c r="O31" i="8"/>
  <c r="AQ31" i="8"/>
  <c r="DC31" i="8"/>
  <c r="S31" i="8"/>
  <c r="EM31" i="8"/>
  <c r="BE31" i="8"/>
  <c r="AK31" i="8"/>
  <c r="ES29" i="8"/>
  <c r="EQ29" i="8"/>
  <c r="EU29" i="8"/>
  <c r="FC29" i="8"/>
  <c r="EY29" i="8"/>
  <c r="EW29" i="8"/>
  <c r="FE29" i="8"/>
  <c r="FA29" i="8"/>
  <c r="FG29" i="8"/>
  <c r="EO29" i="8"/>
  <c r="E86" i="21"/>
  <c r="BS40" i="2" l="1"/>
  <c r="AE39" i="2"/>
  <c r="G23" i="21" s="1"/>
  <c r="U39" i="2"/>
  <c r="G18" i="21" s="1"/>
  <c r="BI39" i="2"/>
  <c r="G38" i="21" s="1"/>
  <c r="BI40" i="2"/>
  <c r="AQ40" i="2"/>
  <c r="AQ39" i="2"/>
  <c r="G29" i="21" s="1"/>
  <c r="M39" i="2"/>
  <c r="G14" i="21" s="1"/>
  <c r="AG40" i="2"/>
  <c r="AG39" i="2"/>
  <c r="G24" i="21" s="1"/>
  <c r="CQ40" i="2"/>
  <c r="CQ39" i="2"/>
  <c r="G55" i="21" s="1"/>
  <c r="AS40" i="2"/>
  <c r="AS39" i="2"/>
  <c r="G30" i="21" s="1"/>
  <c r="BG40" i="2"/>
  <c r="BG39" i="2"/>
  <c r="G37" i="21" s="1"/>
  <c r="DK39" i="2"/>
  <c r="G65" i="21" s="1"/>
  <c r="DK40" i="2"/>
  <c r="EG39" i="2"/>
  <c r="G76" i="21" s="1"/>
  <c r="EG40" i="2"/>
  <c r="BU39" i="2"/>
  <c r="G44" i="21" s="1"/>
  <c r="BU40" i="2"/>
  <c r="DQ39" i="2"/>
  <c r="G68" i="21" s="1"/>
  <c r="DQ40" i="2"/>
  <c r="EW39" i="2"/>
  <c r="G84" i="21" s="1"/>
  <c r="EW40" i="2"/>
  <c r="AW40" i="2"/>
  <c r="AW39" i="2"/>
  <c r="G32" i="21" s="1"/>
  <c r="FA40" i="2"/>
  <c r="FA39" i="2"/>
  <c r="G86" i="21" s="1"/>
  <c r="CY39" i="2"/>
  <c r="G59" i="21" s="1"/>
  <c r="CY40" i="2"/>
  <c r="CE39" i="2"/>
  <c r="G49" i="21" s="1"/>
  <c r="CE40" i="2"/>
  <c r="Y39" i="2"/>
  <c r="G20" i="21" s="1"/>
  <c r="Y40" i="2"/>
  <c r="CK40" i="2"/>
  <c r="CK39" i="2"/>
  <c r="G52" i="21" s="1"/>
  <c r="DO39" i="2"/>
  <c r="G67" i="21" s="1"/>
  <c r="DO40" i="2"/>
  <c r="DC40" i="2"/>
  <c r="DC39" i="2"/>
  <c r="G61" i="21" s="1"/>
  <c r="CI39" i="2"/>
  <c r="G51" i="21" s="1"/>
  <c r="CI40" i="2"/>
  <c r="CS40" i="2"/>
  <c r="CS39" i="2"/>
  <c r="G56" i="21" s="1"/>
  <c r="EK40" i="2"/>
  <c r="EK39" i="2"/>
  <c r="G78" i="21" s="1"/>
  <c r="BO40" i="2"/>
  <c r="BO39" i="2"/>
  <c r="G41" i="21" s="1"/>
  <c r="I39" i="2"/>
  <c r="G12" i="21" s="1"/>
  <c r="I40" i="2"/>
  <c r="EA39" i="2"/>
  <c r="G73" i="21" s="1"/>
  <c r="EA40" i="2"/>
  <c r="G39" i="2"/>
  <c r="G11" i="21" s="1"/>
  <c r="BW40" i="2"/>
  <c r="BW39" i="2"/>
  <c r="G45" i="21" s="1"/>
  <c r="BC39" i="2"/>
  <c r="G35" i="21" s="1"/>
  <c r="BC40" i="2"/>
  <c r="EO31" i="8"/>
  <c r="EW31" i="8"/>
  <c r="EQ31" i="8"/>
  <c r="FG31" i="8"/>
  <c r="EY31" i="8"/>
  <c r="ES31" i="8"/>
  <c r="FA31" i="8"/>
  <c r="FC31" i="8"/>
  <c r="FE31" i="8"/>
  <c r="EU31" i="8"/>
  <c r="E82" i="21"/>
  <c r="E84" i="21"/>
  <c r="E85" i="21"/>
  <c r="E80" i="21"/>
  <c r="E13" i="21"/>
  <c r="E36" i="21"/>
  <c r="E62" i="21"/>
  <c r="E24" i="21"/>
  <c r="E89" i="21"/>
  <c r="E83" i="21"/>
  <c r="E81" i="21"/>
  <c r="E25" i="21"/>
  <c r="E18" i="21"/>
  <c r="E27" i="21"/>
  <c r="E30" i="21"/>
  <c r="E66" i="21"/>
  <c r="E41" i="21"/>
  <c r="E16" i="21"/>
  <c r="E50" i="21"/>
  <c r="E58" i="21"/>
  <c r="E45" i="21"/>
  <c r="E22" i="21"/>
  <c r="E57" i="21"/>
  <c r="E42" i="21"/>
  <c r="E79" i="21"/>
  <c r="G57" i="1"/>
  <c r="E34" i="2" s="1"/>
  <c r="E20" i="2" l="1"/>
  <c r="E21" i="2"/>
  <c r="E32" i="8"/>
  <c r="E11" i="8" s="1"/>
  <c r="E88" i="21"/>
  <c r="E87" i="21"/>
  <c r="E17" i="21"/>
  <c r="E67" i="21"/>
  <c r="E78" i="21"/>
  <c r="E73" i="21"/>
  <c r="E37" i="21"/>
  <c r="E68" i="21"/>
  <c r="E64" i="21"/>
  <c r="E75" i="21"/>
  <c r="E28" i="21"/>
  <c r="E15" i="21"/>
  <c r="E76" i="21"/>
  <c r="E35" i="21"/>
  <c r="E14" i="21"/>
  <c r="E10" i="21"/>
  <c r="E77" i="21"/>
  <c r="E61" i="21"/>
  <c r="E39" i="21"/>
  <c r="E44" i="21"/>
  <c r="E12" i="21"/>
  <c r="E20" i="21"/>
  <c r="E38" i="21"/>
  <c r="E69" i="21"/>
  <c r="E29" i="21"/>
  <c r="E65" i="21"/>
  <c r="E19" i="21"/>
  <c r="E74" i="21"/>
  <c r="E47" i="21"/>
  <c r="E32" i="21"/>
  <c r="E71" i="21"/>
  <c r="E56" i="21"/>
  <c r="E63" i="21"/>
  <c r="E43" i="21"/>
  <c r="E23" i="21"/>
  <c r="E21" i="21"/>
  <c r="E53" i="21"/>
  <c r="E55" i="21"/>
  <c r="E60" i="21"/>
  <c r="E72" i="21"/>
  <c r="E52" i="21"/>
  <c r="E34" i="21"/>
  <c r="E33" i="21"/>
  <c r="E59" i="21"/>
  <c r="E49" i="21"/>
  <c r="E40" i="21"/>
  <c r="E26" i="21"/>
  <c r="E51" i="21"/>
  <c r="E54" i="21"/>
  <c r="E48" i="21"/>
  <c r="E70" i="21"/>
  <c r="E31" i="21"/>
  <c r="E11" i="21"/>
  <c r="E46" i="21"/>
  <c r="E33" i="2" l="1"/>
  <c r="E35" i="2" s="1"/>
  <c r="F24" i="21"/>
  <c r="F56" i="21"/>
  <c r="F40" i="21"/>
  <c r="F55" i="21"/>
  <c r="F39" i="21"/>
  <c r="F23" i="21"/>
  <c r="F54" i="21"/>
  <c r="F72" i="21"/>
  <c r="F38" i="21"/>
  <c r="F22" i="21"/>
  <c r="F85" i="21"/>
  <c r="F71" i="21"/>
  <c r="F80" i="21"/>
  <c r="F64" i="21"/>
  <c r="F88" i="21"/>
  <c r="F70" i="21"/>
  <c r="F48" i="21"/>
  <c r="F32" i="21"/>
  <c r="F16" i="21"/>
  <c r="F79" i="21"/>
  <c r="F63" i="21"/>
  <c r="F87" i="21"/>
  <c r="F69" i="21"/>
  <c r="F47" i="21"/>
  <c r="F31" i="21"/>
  <c r="F15" i="21"/>
  <c r="F78" i="21"/>
  <c r="F62" i="21"/>
  <c r="F86" i="21"/>
  <c r="F46" i="21"/>
  <c r="F30" i="21"/>
  <c r="F14" i="21"/>
  <c r="F77" i="21"/>
  <c r="F61" i="21"/>
  <c r="F53" i="21"/>
  <c r="F45" i="21"/>
  <c r="F37" i="21"/>
  <c r="F29" i="21"/>
  <c r="F21" i="21"/>
  <c r="F13" i="21"/>
  <c r="F84" i="21"/>
  <c r="F76" i="21"/>
  <c r="F68" i="21"/>
  <c r="F60" i="21"/>
  <c r="F52" i="21"/>
  <c r="F44" i="21"/>
  <c r="F36" i="21"/>
  <c r="F28" i="21"/>
  <c r="F20" i="21"/>
  <c r="F12" i="21"/>
  <c r="F83" i="21"/>
  <c r="F75" i="21"/>
  <c r="F67" i="21"/>
  <c r="F59" i="21"/>
  <c r="F51" i="21"/>
  <c r="F43" i="21"/>
  <c r="F35" i="21"/>
  <c r="F27" i="21"/>
  <c r="F19" i="21"/>
  <c r="F11" i="21"/>
  <c r="F82" i="21"/>
  <c r="F74" i="21"/>
  <c r="F66" i="21"/>
  <c r="F58" i="21"/>
  <c r="F50" i="21"/>
  <c r="F42" i="21"/>
  <c r="F34" i="21"/>
  <c r="F26" i="21"/>
  <c r="F18" i="21"/>
  <c r="F89" i="21"/>
  <c r="F81" i="21"/>
  <c r="F73" i="21"/>
  <c r="F65" i="21"/>
  <c r="F57" i="21"/>
  <c r="F49" i="21"/>
  <c r="F41" i="21"/>
  <c r="F33" i="21"/>
  <c r="F25" i="21"/>
  <c r="F17" i="21"/>
  <c r="F10" i="21" l="1"/>
  <c r="E27" i="2"/>
  <c r="E13" i="8"/>
  <c r="E12" i="8"/>
  <c r="E22" i="2"/>
  <c r="E23" i="2"/>
  <c r="E28" i="2" l="1"/>
  <c r="E40" i="2" s="1"/>
  <c r="E29" i="2"/>
  <c r="E41" i="2" s="1"/>
  <c r="E39" i="2" l="1"/>
  <c r="G10" i="21" s="1"/>
</calcChain>
</file>

<file path=xl/sharedStrings.xml><?xml version="1.0" encoding="utf-8"?>
<sst xmlns="http://schemas.openxmlformats.org/spreadsheetml/2006/main" count="571" uniqueCount="222">
  <si>
    <t>Analyte
Name</t>
  </si>
  <si>
    <t>Spike
True 
Value</t>
  </si>
  <si>
    <t>Initial/
Current</t>
  </si>
  <si>
    <t>Verified</t>
  </si>
  <si>
    <t>Blanks</t>
  </si>
  <si>
    <t>Inst Analyst</t>
  </si>
  <si>
    <t>Analysis Date</t>
  </si>
  <si>
    <t xml:space="preserve">
Analyte Name
(to the right)
Blank/Sample
Data File ID
(below)
</t>
  </si>
  <si>
    <t>Analyte 1</t>
  </si>
  <si>
    <t>Analyte 2</t>
  </si>
  <si>
    <t>Analyte 3</t>
  </si>
  <si>
    <t>Analyte 4</t>
  </si>
  <si>
    <t>Analyte 5</t>
  </si>
  <si>
    <t>Analyte 6</t>
  </si>
  <si>
    <t>Analyte 7</t>
  </si>
  <si>
    <t>Analyte 8</t>
  </si>
  <si>
    <t>Analyte 9</t>
  </si>
  <si>
    <t>Analyte 10</t>
  </si>
  <si>
    <t>Analyte 11</t>
  </si>
  <si>
    <t>Analyte 12</t>
  </si>
  <si>
    <t>Analyte 13</t>
  </si>
  <si>
    <t>Analyte 14</t>
  </si>
  <si>
    <t>Analyte 15</t>
  </si>
  <si>
    <t>Analyte 16</t>
  </si>
  <si>
    <t>Analyte 17</t>
  </si>
  <si>
    <t>Analyte 18</t>
  </si>
  <si>
    <t>Analyte 19</t>
  </si>
  <si>
    <t>Analyte 20</t>
  </si>
  <si>
    <t>Analyte 21</t>
  </si>
  <si>
    <t>Analyte 22</t>
  </si>
  <si>
    <t>Analyte 23</t>
  </si>
  <si>
    <t>Analyte 24</t>
  </si>
  <si>
    <t>Analyte 25</t>
  </si>
  <si>
    <t>Analyte 26</t>
  </si>
  <si>
    <t>Analyte 27</t>
  </si>
  <si>
    <t>Analyte 28</t>
  </si>
  <si>
    <t>Analyte 29</t>
  </si>
  <si>
    <t>Analyte 30</t>
  </si>
  <si>
    <t>Analyte 31</t>
  </si>
  <si>
    <t>Analyte 32</t>
  </si>
  <si>
    <t>Analyte 33</t>
  </si>
  <si>
    <t>Analyte 34</t>
  </si>
  <si>
    <t>Analyte 35</t>
  </si>
  <si>
    <t>Analyte 36</t>
  </si>
  <si>
    <t>Analyte 37</t>
  </si>
  <si>
    <t>Analyte 38</t>
  </si>
  <si>
    <t>Analyte 39</t>
  </si>
  <si>
    <t>Analyte 40</t>
  </si>
  <si>
    <t>Analyte 41</t>
  </si>
  <si>
    <t>Analyte 42</t>
  </si>
  <si>
    <t>Analyte 43</t>
  </si>
  <si>
    <t>Analyte 44</t>
  </si>
  <si>
    <t>Analyte 45</t>
  </si>
  <si>
    <t>Analyte 46</t>
  </si>
  <si>
    <t>Analyte 47</t>
  </si>
  <si>
    <t>Analyte 48</t>
  </si>
  <si>
    <t>Analyte 49</t>
  </si>
  <si>
    <t>Analyte 50</t>
  </si>
  <si>
    <t>Analyte 51</t>
  </si>
  <si>
    <t>Analyte 52</t>
  </si>
  <si>
    <t>Analyte 53</t>
  </si>
  <si>
    <t>Analyte 54</t>
  </si>
  <si>
    <t>Analyte 55</t>
  </si>
  <si>
    <t>Analyte 56</t>
  </si>
  <si>
    <t>Analyte 57</t>
  </si>
  <si>
    <t>Analyte 58</t>
  </si>
  <si>
    <t>Analyte 59</t>
  </si>
  <si>
    <t>Analyte 60</t>
  </si>
  <si>
    <t>Analyte 61</t>
  </si>
  <si>
    <t>Analyte 62</t>
  </si>
  <si>
    <t>Analyte 63</t>
  </si>
  <si>
    <t>Analyte 64</t>
  </si>
  <si>
    <t>Analyte 65</t>
  </si>
  <si>
    <t>Analyte 66</t>
  </si>
  <si>
    <t>Analyte 67</t>
  </si>
  <si>
    <t>Analyte 68</t>
  </si>
  <si>
    <t>Analyte 69</t>
  </si>
  <si>
    <t>Analyte 70</t>
  </si>
  <si>
    <t>Initial Blank 1</t>
  </si>
  <si>
    <t>Initial Blank 2</t>
  </si>
  <si>
    <t>Initial Blank 3</t>
  </si>
  <si>
    <t>Initial Blank 4</t>
  </si>
  <si>
    <t>Initial Blank 5</t>
  </si>
  <si>
    <t>Initial Blank 6</t>
  </si>
  <si>
    <t>Initial Blank 7</t>
  </si>
  <si>
    <t>Largest blank value =</t>
  </si>
  <si>
    <t>Mean =</t>
  </si>
  <si>
    <t>Std Dev =</t>
  </si>
  <si>
    <t>t-value =</t>
  </si>
  <si>
    <t>Standards</t>
  </si>
  <si>
    <t>Initial Spike 1</t>
  </si>
  <si>
    <t>Initial Spike 2</t>
  </si>
  <si>
    <t>Initial Spike 3</t>
  </si>
  <si>
    <t>Initial Spike 4</t>
  </si>
  <si>
    <t>Initial Spike 5</t>
  </si>
  <si>
    <t>Initial Spike 6</t>
  </si>
  <si>
    <t>Initial Spike 7</t>
  </si>
  <si>
    <t>Spike True Value =</t>
  </si>
  <si>
    <t>Is the verified MDL within 0.5 to 2.0 times the exisiting MDL?</t>
  </si>
  <si>
    <t>Lead Chemist</t>
  </si>
  <si>
    <t>Date</t>
  </si>
  <si>
    <t>QAO</t>
  </si>
  <si>
    <t>Analysis Name:</t>
  </si>
  <si>
    <t>Units:</t>
  </si>
  <si>
    <t>zero</t>
  </si>
  <si>
    <t>Reference Method:</t>
  </si>
  <si>
    <t>hide</t>
  </si>
  <si>
    <t>% of values &gt;initial MDL</t>
  </si>
  <si>
    <t># of values &gt;initial MDL</t>
  </si>
  <si>
    <t># of negative values</t>
  </si>
  <si>
    <t xml:space="preserve">User input cells are yellow.  </t>
  </si>
  <si>
    <t>DO NOT enter zero (i.e., 0.000) into any Spike or Blank input cell.  Those cells must contain either a positive or negative number or "ND".</t>
  </si>
  <si>
    <t>Use raw data points ONLY to populate cells…this includes positive and negative values, but not zeroes (i.e., 0.000).</t>
  </si>
  <si>
    <t>All data must be from the same spiking concentration.  When a new spiking concentration starts the calculation sheets must start fresh.</t>
  </si>
  <si>
    <t>Only documented instances of gross failures (e.g., instrument malfunctions, mislabeled samples, cracked vials) may be excluded from the calculation sheets.</t>
  </si>
  <si>
    <t>Instrument ID</t>
  </si>
  <si>
    <t>3% calculation …values or no values</t>
  </si>
  <si>
    <t>dwrqao</t>
  </si>
  <si>
    <t>Instructions</t>
  </si>
  <si>
    <t>Some instrument software may report &lt; values or non-detects for values below a set threshold.
These &lt; values or non-detect threshold defaults may not be used in this table…again Raw Data Only.</t>
  </si>
  <si>
    <t>When calculating ongoing MDL include the last 24 months of standard data, but only data with the same spiking level.</t>
  </si>
  <si>
    <t>When calculating ongoing MDL, include the last six months of method blank data or the fifty most recent, whichever yields the most data points.</t>
  </si>
  <si>
    <t>When multiple instruments are assigned the same MDL, then sample analysis and MDL standards/blanks must be distributed evenly across all of the instruments.</t>
  </si>
  <si>
    <t>The extractions and analyses for the initial MDL study must be divided among at least 3 separate batches on 3 separate days; this includes different days for multiple instruments as well.</t>
  </si>
  <si>
    <t>Evaluate the ongoing data at least annually (i.e., data that is older than 24 months may be removed from the calculations or the existing data may indicate that an initial study at a higher spike concentration is required.).</t>
  </si>
  <si>
    <t>Ongoing data must be generated from routine batches containing routining samples throughout the year.
Analyze a minimum of 2 spiked samples on each instrument in separate batches during any quarter in which samples are analyzed.</t>
  </si>
  <si>
    <t>MDL</t>
  </si>
  <si>
    <t>The initial MDL determination must consist of 7 spikes and 7 method blanks.  The spikes must be at the concentration of the lowest calibration curve point.</t>
  </si>
  <si>
    <t>Branch or Unit Supervisor</t>
  </si>
  <si>
    <t>min</t>
  </si>
  <si>
    <t>max</t>
  </si>
  <si>
    <t>mean</t>
  </si>
  <si>
    <t>stdev</t>
  </si>
  <si>
    <t>Gmin</t>
  </si>
  <si>
    <t>Gmax</t>
  </si>
  <si>
    <t>Alpha</t>
  </si>
  <si>
    <t>sample size</t>
  </si>
  <si>
    <t>significane value</t>
  </si>
  <si>
    <t>degrees of freedom</t>
  </si>
  <si>
    <t>t-critical value</t>
  </si>
  <si>
    <t>G-critical value</t>
  </si>
  <si>
    <t>min indicator</t>
  </si>
  <si>
    <t>max indicator</t>
  </si>
  <si>
    <t>which/if indicator</t>
  </si>
  <si>
    <t>Minimum of 7 Data Points Required to Generate Limits</t>
  </si>
  <si>
    <t>Outlier Indication</t>
  </si>
  <si>
    <t>Outliers</t>
  </si>
  <si>
    <t>Results</t>
  </si>
  <si>
    <t>Outliers are indicated automatically.  Leave all outlier data in the results columns until the data is to be revised at the 13-month interval.  When revising the data at the 13-month interval, move any data value, indicated to be an outlier, to the adjacent outlier column.</t>
  </si>
  <si>
    <t>are &gt;5% of standard results negative numbers? If yes, then must raise spike concentration.</t>
  </si>
  <si>
    <t>Analyte 71</t>
  </si>
  <si>
    <t>Analyte 72</t>
  </si>
  <si>
    <t>Analyte 73</t>
  </si>
  <si>
    <t>Analyte 74</t>
  </si>
  <si>
    <t>Analyte 75</t>
  </si>
  <si>
    <t>Analyte 76</t>
  </si>
  <si>
    <t>Analyte 77</t>
  </si>
  <si>
    <t>Analyte 78</t>
  </si>
  <si>
    <t>Analyte 79</t>
  </si>
  <si>
    <t>Analyte 80</t>
  </si>
  <si>
    <t>is the verified MDL &gt; 2 times the current MDL</t>
  </si>
  <si>
    <t>Are fewer than 3% of the blanks &gt; the initial MDL?</t>
  </si>
  <si>
    <t>Initial MDL (MDLI) =</t>
  </si>
  <si>
    <t>MDLI =</t>
  </si>
  <si>
    <t>Initial MDL Blanks ONLY =</t>
  </si>
  <si>
    <t>Initial MDL Spikes ONLY =</t>
  </si>
  <si>
    <t>Ongoing MDL Blanks (MDLB) =</t>
  </si>
  <si>
    <t>Ongoing MDL Standard (MDLS) =</t>
  </si>
  <si>
    <t>MDLB =</t>
  </si>
  <si>
    <t>Verified MDL (MDLV) =</t>
  </si>
  <si>
    <t xml:space="preserve"># of numeric Values = </t>
  </si>
  <si>
    <t># of NDs =</t>
  </si>
  <si>
    <t>max mdl value for when # of NDs &gt;0</t>
  </si>
  <si>
    <t>mean...if no values, then mean =zero, if not, then =mean</t>
  </si>
  <si>
    <t>if # of NDs &gt;0, then max mdl val, if not then mdlb if 1</t>
  </si>
  <si>
    <t>Hide rows from here down</t>
  </si>
  <si>
    <t>blank calcs</t>
  </si>
  <si>
    <t># of blank cells that are ND</t>
  </si>
  <si>
    <t># of blank cells that are not blank</t>
  </si>
  <si>
    <t># of blank cells that contain a value</t>
  </si>
  <si>
    <t>if any blanks are ND, then largest value, if not then zero</t>
  </si>
  <si>
    <t>calculated MDLB - 1 - when blank mean is positive
= (blank stdev * blank t-value) + blank mean</t>
  </si>
  <si>
    <t>calculated MDLB - 2 - when blank mean is negative
= blank stdev * blank t-value</t>
  </si>
  <si>
    <t>true/false... all blank values are numerical and the blank mean is negative</t>
  </si>
  <si>
    <t>calculated MDLB</t>
  </si>
  <si>
    <t>if # of NDs is zero, then calculated MDLB, if any NDs then largest blank result</t>
  </si>
  <si>
    <t>if any blank cells are empty, then = "fill in results", if not then calculated MDLB or largest blank result</t>
  </si>
  <si>
    <t>MDLB display for this sheet
if all blanks ND, then "Not Applicable", if not then cell above</t>
  </si>
  <si>
    <t>standard calcs</t>
  </si>
  <si>
    <t># of standard cells that are ND</t>
  </si>
  <si>
    <t># of standard cells that are not blank</t>
  </si>
  <si>
    <t># of standard cells that contain a value</t>
  </si>
  <si>
    <t># of standard cells that are negative</t>
  </si>
  <si>
    <t># of standard cells that are blank</t>
  </si>
  <si>
    <t>calculated mdls</t>
  </si>
  <si>
    <t>if any standards are negative or ND, then must raise spike, if not, blank</t>
  </si>
  <si>
    <t>if any standards are blank, then nothing, if not, then calculated mdls</t>
  </si>
  <si>
    <t>MDLI for display on this sheet - combo of cells above</t>
  </si>
  <si>
    <t>MDLI for display on ongoing sheets</t>
  </si>
  <si>
    <t># of cells that are not blank</t>
  </si>
  <si>
    <t>mdlb1….mdlb flat calc</t>
  </si>
  <si>
    <t>mdlb final….if avg is neg or # of values &lt;2, then zero, if not then calculated mdlb</t>
  </si>
  <si>
    <t>t-value</t>
  </si>
  <si>
    <t>condition 1</t>
  </si>
  <si>
    <t>condition 2</t>
  </si>
  <si>
    <t>condition 3</t>
  </si>
  <si>
    <t>1/2 the MDLI</t>
  </si>
  <si>
    <t>2 times the MDLI</t>
  </si>
  <si>
    <t>is the MDLV &gt;1/2 the MDLI</t>
  </si>
  <si>
    <t>is the MDLV &lt; 2 times the MDLI</t>
  </si>
  <si>
    <t>Spike True Value:</t>
  </si>
  <si>
    <t>Indicates if we keep using the MDLI or if we must change to MDLV.</t>
  </si>
  <si>
    <t>If the row above indicates "Must Use MDLV", then these two rows will indicate the reason(s) why.</t>
  </si>
  <si>
    <t>MDLI or MDLV</t>
  </si>
  <si>
    <t>Is the Spike OK?</t>
  </si>
  <si>
    <t>Spike Concentration OK/Must Be Raised Indicator =</t>
  </si>
  <si>
    <t>% of non-Positive numerical values</t>
  </si>
  <si>
    <t>The spike concentration SHOULD be 2-10 times the MDL; is it?</t>
  </si>
  <si>
    <t>If you are copying data from another source and pasting it into this calculator, then "PASTE VALUES ONLY".</t>
  </si>
  <si>
    <t>PQL Value:</t>
  </si>
  <si>
    <t>PQL Value =</t>
  </si>
  <si>
    <t>PQL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</si>
</sst>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000"/>
    <numFmt numFmtId="167" formatCode="0.00000000"/>
  </numFmts>
  <fonts count="32" x14ac:knownFonts="1">
    <font>
      <sz val="11"/>
      <color theme="1"/>
      <name val="Calibri"/>
      <family val="2"/>
      <scheme val="minor"/>
    </font>
    <font>
      <sz val="8"/>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sz val="11"/>
      <color theme="1"/>
      <name val="Calibri"/>
      <family val="2"/>
      <scheme val="minor"/>
    </font>
    <font>
      <sz val="14"/>
      <color theme="1"/>
      <name val="Calibri"/>
      <family val="2"/>
      <scheme val="minor"/>
    </font>
    <font>
      <sz val="20"/>
      <color theme="1"/>
      <name val="Calibri"/>
      <family val="2"/>
      <scheme val="minor"/>
    </font>
    <font>
      <sz val="10"/>
      <name val="Arial"/>
      <family val="2"/>
    </font>
    <font>
      <b/>
      <sz val="11"/>
      <color rgb="FF20212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6"/>
      <color theme="1"/>
      <name val="Calibri"/>
      <family val="2"/>
      <scheme val="minor"/>
    </font>
    <font>
      <sz val="11"/>
      <color indexed="8"/>
      <name val="Calibri"/>
      <family val="2"/>
    </font>
    <font>
      <sz val="11"/>
      <color rgb="FF9C6500"/>
      <name val="Calibri"/>
      <family val="2"/>
      <scheme val="minor"/>
    </font>
    <font>
      <b/>
      <sz val="18"/>
      <color theme="3"/>
      <name val="Calibri Light"/>
      <family val="2"/>
      <scheme val="major"/>
    </font>
    <font>
      <sz val="11"/>
      <name val="Calibri"/>
      <family val="2"/>
      <scheme val="minor"/>
    </font>
    <font>
      <sz val="10"/>
      <name val="Calibri"/>
      <family val="2"/>
      <scheme val="minor"/>
    </font>
    <font>
      <sz val="9"/>
      <color theme="1"/>
      <name val="Calibri"/>
      <family val="2"/>
      <scheme val="minor"/>
    </font>
    <font>
      <b/>
      <sz val="10"/>
      <color theme="1"/>
      <name val="Calibri"/>
      <family val="2"/>
      <scheme val="minor"/>
    </font>
  </fonts>
  <fills count="35">
    <fill>
      <patternFill patternType="none"/>
    </fill>
    <fill>
      <patternFill patternType="gray125"/>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rgb="FFFF000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52">
    <xf numFmtId="0" fontId="0" fillId="0" borderId="0"/>
    <xf numFmtId="9" fontId="6" fillId="0" borderId="0" applyFont="0" applyFill="0" applyBorder="0" applyAlignment="0" applyProtection="0"/>
    <xf numFmtId="0" fontId="9" fillId="0" borderId="0"/>
    <xf numFmtId="0" fontId="11" fillId="0" borderId="48" applyNumberFormat="0" applyFill="0" applyAlignment="0" applyProtection="0"/>
    <xf numFmtId="0" fontId="12" fillId="0" borderId="49" applyNumberFormat="0" applyFill="0" applyAlignment="0" applyProtection="0"/>
    <xf numFmtId="0" fontId="13" fillId="0" borderId="50"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6" borderId="51" applyNumberFormat="0" applyAlignment="0" applyProtection="0"/>
    <xf numFmtId="0" fontId="17" fillId="7" borderId="52" applyNumberFormat="0" applyAlignment="0" applyProtection="0"/>
    <xf numFmtId="0" fontId="18" fillId="7" borderId="51" applyNumberFormat="0" applyAlignment="0" applyProtection="0"/>
    <xf numFmtId="0" fontId="19" fillId="0" borderId="53" applyNumberFormat="0" applyFill="0" applyAlignment="0" applyProtection="0"/>
    <xf numFmtId="0" fontId="20" fillId="8" borderId="5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56" applyNumberFormat="0" applyFill="0" applyAlignment="0" applyProtection="0"/>
    <xf numFmtId="0" fontId="23"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3"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3" fillId="22" borderId="0" applyNumberFormat="0" applyBorder="0" applyAlignment="0" applyProtection="0"/>
    <xf numFmtId="0" fontId="6" fillId="23"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6" fillId="5" borderId="0" applyNumberFormat="0" applyBorder="0" applyAlignment="0" applyProtection="0"/>
    <xf numFmtId="0" fontId="6" fillId="0" borderId="0"/>
    <xf numFmtId="0" fontId="25" fillId="9" borderId="55" applyNumberFormat="0" applyFont="0" applyAlignment="0" applyProtection="0"/>
    <xf numFmtId="0" fontId="27" fillId="0" borderId="0" applyNumberForma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9" fillId="0" borderId="0"/>
  </cellStyleXfs>
  <cellXfs count="272">
    <xf numFmtId="0" fontId="0" fillId="0" borderId="0" xfId="0"/>
    <xf numFmtId="0" fontId="0" fillId="0" borderId="0" xfId="0" applyAlignment="1">
      <alignment horizontal="center" vertical="center" wrapText="1"/>
    </xf>
    <xf numFmtId="165" fontId="0" fillId="0" borderId="1" xfId="0" applyNumberFormat="1" applyBorder="1" applyAlignment="1">
      <alignment horizontal="center" vertical="center" wrapText="1"/>
    </xf>
    <xf numFmtId="165" fontId="0" fillId="0" borderId="15" xfId="0" applyNumberFormat="1" applyBorder="1" applyAlignment="1">
      <alignment horizontal="center" vertical="center" wrapText="1"/>
    </xf>
    <xf numFmtId="0" fontId="0" fillId="2" borderId="22" xfId="0"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165" fontId="0" fillId="2" borderId="8"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5" fontId="0" fillId="2" borderId="1" xfId="0" applyNumberFormat="1" applyFill="1" applyBorder="1" applyAlignment="1" applyProtection="1">
      <alignment horizontal="center" vertical="center" wrapText="1"/>
      <protection locked="0"/>
    </xf>
    <xf numFmtId="0" fontId="0" fillId="2" borderId="41" xfId="0" applyFill="1" applyBorder="1" applyAlignment="1" applyProtection="1">
      <alignment horizontal="center" vertical="center" wrapText="1"/>
      <protection locked="0"/>
    </xf>
    <xf numFmtId="0" fontId="0" fillId="2" borderId="32" xfId="0" applyFill="1" applyBorder="1" applyAlignment="1" applyProtection="1">
      <alignment horizontal="center" vertical="center" wrapText="1"/>
      <protection locked="0"/>
    </xf>
    <xf numFmtId="0" fontId="0" fillId="2" borderId="33" xfId="0" applyFill="1" applyBorder="1" applyAlignment="1" applyProtection="1">
      <alignment horizontal="center" vertical="center" wrapText="1"/>
      <protection locked="0"/>
    </xf>
    <xf numFmtId="14" fontId="0" fillId="2" borderId="8" xfId="0" applyNumberForma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0" fillId="2" borderId="31"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165" fontId="0" fillId="2" borderId="26" xfId="0" applyNumberFormat="1" applyFill="1" applyBorder="1" applyAlignment="1" applyProtection="1">
      <alignment horizontal="center" vertical="center" wrapText="1"/>
      <protection locked="0"/>
    </xf>
    <xf numFmtId="165" fontId="0" fillId="2" borderId="12" xfId="0" applyNumberFormat="1" applyFill="1" applyBorder="1" applyAlignment="1" applyProtection="1">
      <alignment horizontal="center" vertical="center" wrapText="1"/>
      <protection locked="0"/>
    </xf>
    <xf numFmtId="0" fontId="0" fillId="2" borderId="28" xfId="0" applyFill="1" applyBorder="1" applyAlignment="1" applyProtection="1">
      <alignment horizontal="center" vertical="center" wrapText="1"/>
      <protection locked="0"/>
    </xf>
    <xf numFmtId="0" fontId="0" fillId="0" borderId="23" xfId="0" applyBorder="1" applyAlignment="1">
      <alignment horizontal="center" vertical="center" wrapText="1"/>
    </xf>
    <xf numFmtId="0" fontId="0" fillId="0" borderId="39" xfId="0" applyBorder="1" applyAlignment="1">
      <alignment horizontal="center" vertical="center" wrapText="1"/>
    </xf>
    <xf numFmtId="0" fontId="3" fillId="0" borderId="0" xfId="0" applyFont="1" applyAlignment="1">
      <alignment horizontal="left" vertical="center" wrapText="1"/>
    </xf>
    <xf numFmtId="0" fontId="0" fillId="2" borderId="16" xfId="0" applyFill="1" applyBorder="1" applyAlignment="1" applyProtection="1">
      <alignment horizontal="center" vertical="center" wrapText="1"/>
      <protection locked="0"/>
    </xf>
    <xf numFmtId="0" fontId="5" fillId="0" borderId="14" xfId="0" applyFont="1" applyBorder="1" applyAlignment="1">
      <alignment horizontal="right" vertical="center"/>
    </xf>
    <xf numFmtId="0" fontId="5" fillId="0" borderId="9" xfId="0" applyFont="1" applyBorder="1" applyAlignment="1">
      <alignment horizontal="right" vertical="center"/>
    </xf>
    <xf numFmtId="0" fontId="2" fillId="0" borderId="34" xfId="0" applyFont="1" applyBorder="1" applyAlignment="1">
      <alignment horizontal="right" vertical="center" wrapText="1"/>
    </xf>
    <xf numFmtId="0" fontId="2" fillId="0" borderId="35" xfId="0" applyFont="1" applyBorder="1" applyAlignment="1">
      <alignment horizontal="right" vertical="center" wrapText="1"/>
    </xf>
    <xf numFmtId="0" fontId="0" fillId="0" borderId="0" xfId="0" applyAlignment="1">
      <alignment horizontal="right" vertical="center" wrapText="1"/>
    </xf>
    <xf numFmtId="0" fontId="2" fillId="0" borderId="0" xfId="0" applyFont="1" applyAlignment="1">
      <alignment horizontal="center" vertical="center" wrapText="1"/>
    </xf>
    <xf numFmtId="0" fontId="24" fillId="0" borderId="0" xfId="0" applyFont="1" applyAlignment="1">
      <alignment horizontal="left" vertical="center" wrapText="1"/>
    </xf>
    <xf numFmtId="0" fontId="2" fillId="0" borderId="3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xf>
    <xf numFmtId="0" fontId="3" fillId="0" borderId="0" xfId="0" applyFont="1" applyAlignment="1">
      <alignment horizontal="center" vertical="center" wrapText="1"/>
    </xf>
    <xf numFmtId="0" fontId="24" fillId="2" borderId="0" xfId="0" applyFont="1" applyFill="1" applyAlignment="1">
      <alignment horizontal="left" vertical="center" wrapText="1"/>
    </xf>
    <xf numFmtId="0" fontId="24" fillId="0" borderId="0" xfId="0" applyFont="1" applyAlignment="1">
      <alignment horizontal="center" vertical="center" wrapText="1"/>
    </xf>
    <xf numFmtId="164" fontId="24" fillId="0" borderId="0" xfId="0" applyNumberFormat="1" applyFont="1" applyAlignment="1">
      <alignment horizontal="left" vertical="center" wrapText="1"/>
    </xf>
    <xf numFmtId="0" fontId="0" fillId="0" borderId="44" xfId="0" applyBorder="1" applyAlignment="1">
      <alignment horizontal="center" vertical="center" wrapText="1"/>
    </xf>
    <xf numFmtId="0" fontId="0" fillId="0" borderId="0" xfId="0" applyAlignment="1">
      <alignment horizontal="left" vertical="center" wrapText="1"/>
    </xf>
    <xf numFmtId="166" fontId="0" fillId="0" borderId="0" xfId="0" applyNumberFormat="1" applyAlignment="1">
      <alignment horizontal="center" vertical="center" wrapText="1"/>
    </xf>
    <xf numFmtId="0" fontId="0" fillId="0" borderId="5" xfId="0" applyBorder="1" applyAlignment="1">
      <alignment horizontal="center" vertical="center" wrapText="1"/>
    </xf>
    <xf numFmtId="165" fontId="0" fillId="2" borderId="45" xfId="0" applyNumberFormat="1" applyFill="1" applyBorder="1" applyAlignment="1" applyProtection="1">
      <alignment horizontal="center" vertical="center" wrapText="1"/>
      <protection locked="0"/>
    </xf>
    <xf numFmtId="165" fontId="0" fillId="2" borderId="30" xfId="0" applyNumberFormat="1"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2" fillId="0" borderId="32" xfId="0" applyFont="1" applyBorder="1" applyAlignment="1">
      <alignment horizontal="right" vertical="center" wrapText="1"/>
    </xf>
    <xf numFmtId="0" fontId="2" fillId="0" borderId="67" xfId="0" applyFont="1" applyBorder="1" applyAlignment="1">
      <alignment horizontal="center" vertical="center" wrapText="1"/>
    </xf>
    <xf numFmtId="0" fontId="2" fillId="0" borderId="58" xfId="0" applyFont="1" applyBorder="1" applyAlignment="1">
      <alignment horizontal="center" vertical="center" wrapText="1"/>
    </xf>
    <xf numFmtId="0" fontId="0" fillId="0" borderId="9"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xf numFmtId="0" fontId="0" fillId="0" borderId="20" xfId="0" applyBorder="1" applyAlignment="1">
      <alignment horizontal="center" vertical="center" wrapText="1"/>
    </xf>
    <xf numFmtId="14" fontId="0" fillId="2" borderId="29" xfId="0" applyNumberFormat="1" applyFill="1" applyBorder="1" applyAlignment="1" applyProtection="1">
      <alignment horizontal="center" vertical="center" wrapText="1"/>
      <protection locked="0"/>
    </xf>
    <xf numFmtId="165" fontId="0" fillId="2" borderId="42" xfId="0" applyNumberFormat="1" applyFill="1" applyBorder="1" applyAlignment="1" applyProtection="1">
      <alignment horizontal="center" vertical="center" wrapText="1"/>
      <protection locked="0"/>
    </xf>
    <xf numFmtId="165" fontId="0" fillId="2" borderId="29" xfId="0" applyNumberFormat="1" applyFill="1" applyBorder="1" applyAlignment="1" applyProtection="1">
      <alignment horizontal="center" vertical="center" wrapText="1"/>
      <protection locked="0"/>
    </xf>
    <xf numFmtId="0" fontId="0" fillId="0" borderId="26" xfId="0" applyBorder="1" applyAlignment="1">
      <alignment horizontal="center" vertical="center" wrapText="1"/>
    </xf>
    <xf numFmtId="165" fontId="0" fillId="0" borderId="8" xfId="0" applyNumberForma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165" fontId="0" fillId="0" borderId="10" xfId="0" applyNumberFormat="1" applyBorder="1" applyAlignment="1">
      <alignment horizontal="center"/>
    </xf>
    <xf numFmtId="165" fontId="0" fillId="0" borderId="1" xfId="0" applyNumberFormat="1" applyBorder="1" applyAlignment="1">
      <alignment horizontal="center"/>
    </xf>
    <xf numFmtId="164" fontId="0" fillId="2" borderId="31" xfId="0" applyNumberFormat="1" applyFill="1" applyBorder="1" applyAlignment="1" applyProtection="1">
      <alignment horizontal="center" vertical="center" wrapText="1"/>
      <protection locked="0"/>
    </xf>
    <xf numFmtId="164" fontId="0" fillId="2" borderId="32" xfId="0" applyNumberFormat="1" applyFill="1" applyBorder="1" applyAlignment="1" applyProtection="1">
      <alignment horizontal="center" vertical="center" wrapText="1"/>
      <protection locked="0"/>
    </xf>
    <xf numFmtId="164" fontId="0" fillId="2" borderId="33" xfId="0" applyNumberFormat="1" applyFill="1" applyBorder="1" applyAlignment="1" applyProtection="1">
      <alignment horizontal="center" vertical="center" wrapText="1"/>
      <protection locked="0"/>
    </xf>
    <xf numFmtId="0" fontId="0" fillId="0" borderId="3" xfId="0" applyBorder="1" applyAlignment="1">
      <alignment horizontal="center" vertical="center" wrapText="1"/>
    </xf>
    <xf numFmtId="14" fontId="0" fillId="2" borderId="28" xfId="0" applyNumberFormat="1" applyFill="1" applyBorder="1" applyAlignment="1" applyProtection="1">
      <alignment horizontal="center" vertical="center" wrapText="1"/>
      <protection locked="0"/>
    </xf>
    <xf numFmtId="14" fontId="0" fillId="2" borderId="22" xfId="0" applyNumberFormat="1" applyFill="1" applyBorder="1" applyAlignment="1" applyProtection="1">
      <alignment horizontal="center" vertical="center" wrapText="1"/>
      <protection locked="0"/>
    </xf>
    <xf numFmtId="1" fontId="29" fillId="0" borderId="0" xfId="51" applyNumberFormat="1" applyFont="1" applyAlignment="1">
      <alignment vertical="center" wrapText="1"/>
    </xf>
    <xf numFmtId="0" fontId="29" fillId="0" borderId="0" xfId="51" applyFont="1" applyAlignment="1">
      <alignment vertical="center"/>
    </xf>
    <xf numFmtId="1" fontId="29" fillId="0" borderId="0" xfId="51" applyNumberFormat="1" applyFont="1" applyAlignment="1">
      <alignment vertical="center"/>
    </xf>
    <xf numFmtId="167" fontId="29" fillId="0" borderId="0" xfId="51" applyNumberFormat="1" applyFont="1" applyAlignment="1">
      <alignment vertical="center"/>
    </xf>
    <xf numFmtId="164" fontId="29" fillId="0" borderId="0" xfId="51" applyNumberFormat="1" applyFont="1" applyAlignment="1">
      <alignment vertical="center"/>
    </xf>
    <xf numFmtId="164" fontId="29" fillId="0" borderId="0" xfId="51" quotePrefix="1" applyNumberFormat="1" applyFont="1" applyAlignment="1">
      <alignment vertical="center"/>
    </xf>
    <xf numFmtId="0" fontId="2" fillId="0" borderId="25" xfId="0" applyFont="1" applyBorder="1" applyAlignment="1">
      <alignment horizontal="right" vertical="center" wrapText="1"/>
    </xf>
    <xf numFmtId="0" fontId="0" fillId="0" borderId="0" xfId="0" applyAlignment="1">
      <alignment horizontal="right" vertical="center"/>
    </xf>
    <xf numFmtId="0" fontId="2" fillId="0" borderId="0" xfId="0" applyFont="1" applyAlignment="1">
      <alignment vertical="center" wrapText="1"/>
    </xf>
    <xf numFmtId="0" fontId="0" fillId="0" borderId="0" xfId="0" applyAlignment="1">
      <alignment vertical="center"/>
    </xf>
    <xf numFmtId="0" fontId="2" fillId="0" borderId="32" xfId="0" applyFont="1" applyBorder="1" applyAlignment="1">
      <alignment horizontal="right" vertical="center"/>
    </xf>
    <xf numFmtId="0" fontId="2" fillId="0" borderId="33" xfId="0" applyFont="1" applyBorder="1" applyAlignment="1">
      <alignment horizontal="right" vertical="center"/>
    </xf>
    <xf numFmtId="0" fontId="2" fillId="0" borderId="31" xfId="0" applyFont="1" applyBorder="1" applyAlignment="1">
      <alignment horizontal="right" vertical="center" wrapText="1"/>
    </xf>
    <xf numFmtId="0" fontId="2" fillId="0" borderId="33" xfId="0" applyFont="1" applyBorder="1" applyAlignment="1">
      <alignment horizontal="right" vertical="center" wrapText="1"/>
    </xf>
    <xf numFmtId="0" fontId="2" fillId="0" borderId="38" xfId="0" applyFont="1" applyBorder="1" applyAlignment="1">
      <alignment horizontal="right" vertical="center"/>
    </xf>
    <xf numFmtId="0" fontId="2" fillId="0" borderId="60" xfId="0" applyFont="1" applyBorder="1" applyAlignment="1">
      <alignment horizontal="center" vertical="center" wrapText="1"/>
    </xf>
    <xf numFmtId="164" fontId="29" fillId="0" borderId="0" xfId="51" quotePrefix="1" applyNumberFormat="1" applyFont="1" applyAlignment="1">
      <alignment horizontal="center" vertical="center"/>
    </xf>
    <xf numFmtId="0" fontId="0" fillId="0" borderId="68" xfId="0" applyBorder="1" applyAlignment="1">
      <alignment horizontal="center" vertical="center" wrapText="1"/>
    </xf>
    <xf numFmtId="0" fontId="0" fillId="0" borderId="68" xfId="0" applyBorder="1" applyAlignment="1">
      <alignment vertical="center" wrapText="1"/>
    </xf>
    <xf numFmtId="0" fontId="0" fillId="0" borderId="68" xfId="0" applyBorder="1" applyAlignment="1">
      <alignment horizontal="right" vertical="center"/>
    </xf>
    <xf numFmtId="0" fontId="0" fillId="0" borderId="60" xfId="0" applyBorder="1" applyAlignment="1">
      <alignment horizontal="center" vertical="center" wrapText="1"/>
    </xf>
    <xf numFmtId="166" fontId="0" fillId="0" borderId="3" xfId="0" applyNumberFormat="1" applyBorder="1" applyAlignment="1">
      <alignment horizontal="center" vertical="center" wrapText="1"/>
    </xf>
    <xf numFmtId="166" fontId="0" fillId="0" borderId="3" xfId="0" applyNumberFormat="1" applyBorder="1" applyAlignment="1">
      <alignment horizontal="center" vertical="center"/>
    </xf>
    <xf numFmtId="0" fontId="0" fillId="0" borderId="5" xfId="0" applyBorder="1" applyAlignment="1">
      <alignment vertical="center" wrapText="1"/>
    </xf>
    <xf numFmtId="0" fontId="0" fillId="0" borderId="5" xfId="0" applyBorder="1" applyAlignment="1">
      <alignment horizontal="right" vertical="center"/>
    </xf>
    <xf numFmtId="166" fontId="0" fillId="0" borderId="6" xfId="0" applyNumberFormat="1" applyBorder="1" applyAlignment="1">
      <alignment horizontal="center" vertical="center"/>
    </xf>
    <xf numFmtId="0" fontId="0" fillId="0" borderId="65" xfId="0" applyBorder="1" applyAlignment="1">
      <alignment vertical="center" wrapText="1"/>
    </xf>
    <xf numFmtId="0" fontId="0" fillId="0" borderId="70" xfId="0" applyBorder="1" applyAlignment="1">
      <alignment vertical="center" wrapText="1"/>
    </xf>
    <xf numFmtId="166" fontId="0" fillId="0" borderId="6" xfId="0" applyNumberFormat="1" applyBorder="1" applyAlignment="1">
      <alignment horizontal="center" vertical="center" wrapText="1"/>
    </xf>
    <xf numFmtId="164" fontId="0" fillId="0" borderId="32" xfId="0" applyNumberFormat="1" applyBorder="1" applyAlignment="1">
      <alignment horizontal="center" vertical="center" wrapText="1"/>
    </xf>
    <xf numFmtId="164" fontId="0" fillId="0" borderId="33" xfId="0" applyNumberFormat="1" applyBorder="1" applyAlignment="1">
      <alignment horizontal="center" vertical="center" wrapText="1"/>
    </xf>
    <xf numFmtId="164" fontId="0" fillId="0" borderId="31" xfId="0" applyNumberFormat="1" applyBorder="1" applyAlignment="1">
      <alignment horizontal="center" vertical="center" wrapText="1"/>
    </xf>
    <xf numFmtId="165" fontId="0" fillId="0" borderId="33" xfId="0" applyNumberFormat="1" applyBorder="1" applyAlignment="1">
      <alignment horizontal="center" vertical="center" wrapText="1"/>
    </xf>
    <xf numFmtId="164" fontId="5" fillId="0" borderId="38" xfId="0" applyNumberFormat="1" applyFont="1" applyBorder="1" applyAlignment="1">
      <alignment horizontal="center" vertical="center" wrapText="1"/>
    </xf>
    <xf numFmtId="0" fontId="0" fillId="2" borderId="38" xfId="0" applyFill="1" applyBorder="1" applyAlignment="1" applyProtection="1">
      <alignment horizontal="center" vertical="center" wrapText="1"/>
      <protection locked="0"/>
    </xf>
    <xf numFmtId="2" fontId="28" fillId="2" borderId="37" xfId="0" applyNumberFormat="1" applyFont="1" applyFill="1" applyBorder="1" applyAlignment="1" applyProtection="1">
      <alignment horizontal="center" vertical="center" wrapText="1"/>
      <protection locked="0"/>
    </xf>
    <xf numFmtId="0" fontId="0" fillId="0" borderId="38" xfId="0" applyBorder="1" applyAlignment="1">
      <alignment horizontal="center" vertical="center" wrapText="1"/>
    </xf>
    <xf numFmtId="0" fontId="2" fillId="0" borderId="0" xfId="0" applyFont="1" applyAlignment="1">
      <alignment vertical="center"/>
    </xf>
    <xf numFmtId="14" fontId="0" fillId="2" borderId="31" xfId="0" applyNumberFormat="1" applyFill="1" applyBorder="1" applyAlignment="1" applyProtection="1">
      <alignment horizontal="center" vertical="center" wrapText="1"/>
      <protection locked="0"/>
    </xf>
    <xf numFmtId="14" fontId="0" fillId="2" borderId="32" xfId="0" applyNumberFormat="1" applyFill="1" applyBorder="1" applyAlignment="1" applyProtection="1">
      <alignment horizontal="center" vertical="center" wrapText="1"/>
      <protection locked="0"/>
    </xf>
    <xf numFmtId="14" fontId="0" fillId="2" borderId="33" xfId="0" applyNumberFormat="1" applyFill="1" applyBorder="1" applyAlignment="1" applyProtection="1">
      <alignment horizontal="center" vertical="center" wrapText="1"/>
      <protection locked="0"/>
    </xf>
    <xf numFmtId="166" fontId="0" fillId="0" borderId="0" xfId="1" applyNumberFormat="1" applyFont="1" applyFill="1" applyBorder="1" applyAlignment="1" applyProtection="1">
      <alignment horizontal="center" vertical="center" wrapText="1"/>
    </xf>
    <xf numFmtId="164" fontId="29" fillId="0" borderId="0" xfId="51" applyNumberFormat="1" applyFont="1" applyAlignment="1">
      <alignment horizontal="center" vertical="center"/>
    </xf>
    <xf numFmtId="167" fontId="29" fillId="0" borderId="0" xfId="51" applyNumberFormat="1" applyFont="1" applyAlignment="1">
      <alignment horizontal="center" vertical="center"/>
    </xf>
    <xf numFmtId="0" fontId="29" fillId="0" borderId="0" xfId="51" applyFont="1" applyAlignment="1">
      <alignment horizontal="center" vertical="center"/>
    </xf>
    <xf numFmtId="1" fontId="29" fillId="0" borderId="0" xfId="51" applyNumberFormat="1" applyFont="1" applyAlignment="1">
      <alignment horizontal="center" vertical="center"/>
    </xf>
    <xf numFmtId="1" fontId="29" fillId="0" borderId="0" xfId="51" applyNumberFormat="1" applyFont="1" applyAlignment="1">
      <alignment horizontal="center" vertical="center" wrapText="1"/>
    </xf>
    <xf numFmtId="165" fontId="0" fillId="0" borderId="0" xfId="0" applyNumberFormat="1" applyAlignment="1">
      <alignment horizontal="center" vertical="center" wrapText="1"/>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166" fontId="0" fillId="0" borderId="0" xfId="0" applyNumberFormat="1" applyAlignment="1" applyProtection="1">
      <alignment horizontal="center" vertical="center" wrapText="1"/>
      <protection locked="0"/>
    </xf>
    <xf numFmtId="2" fontId="0" fillId="0" borderId="0" xfId="1" applyNumberFormat="1" applyFont="1" applyBorder="1" applyAlignment="1" applyProtection="1">
      <alignment horizontal="center" vertical="center" wrapText="1"/>
    </xf>
    <xf numFmtId="166" fontId="0" fillId="0" borderId="0" xfId="0" applyNumberFormat="1" applyAlignment="1">
      <alignment horizontal="right" vertical="center"/>
    </xf>
    <xf numFmtId="0" fontId="2" fillId="0" borderId="18" xfId="0" applyFont="1" applyBorder="1" applyAlignment="1">
      <alignment horizontal="center" vertic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2" fontId="0" fillId="0" borderId="22" xfId="0" applyNumberFormat="1" applyBorder="1" applyAlignment="1">
      <alignment horizontal="center" vertical="center" wrapText="1"/>
    </xf>
    <xf numFmtId="0" fontId="0" fillId="0" borderId="28" xfId="0" applyBorder="1"/>
    <xf numFmtId="0" fontId="0" fillId="0" borderId="29" xfId="0" applyBorder="1"/>
    <xf numFmtId="0" fontId="0" fillId="0" borderId="42" xfId="0" applyBorder="1" applyAlignment="1">
      <alignment horizontal="center" vertical="center" wrapText="1"/>
    </xf>
    <xf numFmtId="2" fontId="0" fillId="0" borderId="0" xfId="0" applyNumberFormat="1" applyAlignment="1">
      <alignment horizontal="center" vertical="center" wrapText="1"/>
    </xf>
    <xf numFmtId="2" fontId="0" fillId="0" borderId="28" xfId="0" applyNumberFormat="1" applyBorder="1"/>
    <xf numFmtId="2" fontId="0" fillId="0" borderId="29" xfId="0" applyNumberFormat="1" applyBorder="1"/>
    <xf numFmtId="2" fontId="0" fillId="0" borderId="42" xfId="0" applyNumberFormat="1" applyBorder="1" applyAlignment="1">
      <alignment horizontal="center" vertical="center" wrapText="1"/>
    </xf>
    <xf numFmtId="2" fontId="0" fillId="0" borderId="29" xfId="0" applyNumberFormat="1" applyBorder="1" applyAlignment="1">
      <alignment horizontal="center" vertical="center" wrapText="1"/>
    </xf>
    <xf numFmtId="2" fontId="28" fillId="0" borderId="37" xfId="0" applyNumberFormat="1" applyFont="1" applyBorder="1" applyAlignment="1" applyProtection="1">
      <alignment horizontal="center" vertical="center" wrapText="1"/>
      <protection locked="0"/>
    </xf>
    <xf numFmtId="0" fontId="0" fillId="0" borderId="61"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0" fillId="0" borderId="10"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4"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3" xfId="0" applyFont="1" applyBorder="1" applyAlignment="1">
      <alignment horizontal="center" vertical="center" wrapText="1"/>
    </xf>
    <xf numFmtId="0" fontId="31" fillId="0" borderId="36" xfId="0" applyFont="1" applyBorder="1" applyAlignment="1">
      <alignment horizontal="center" vertical="center"/>
    </xf>
    <xf numFmtId="0" fontId="31" fillId="0" borderId="72" xfId="0" applyFont="1" applyBorder="1" applyAlignment="1">
      <alignment horizontal="center" vertical="center"/>
    </xf>
    <xf numFmtId="0" fontId="0" fillId="0" borderId="59" xfId="0" applyBorder="1" applyAlignment="1">
      <alignment horizontal="center" vertical="center" wrapText="1"/>
    </xf>
    <xf numFmtId="0" fontId="0" fillId="0" borderId="69"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right"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0" fillId="2" borderId="14"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0" borderId="0" xfId="0" applyAlignment="1">
      <alignment horizontal="right" vertical="center" wrapText="1"/>
    </xf>
    <xf numFmtId="0" fontId="2" fillId="0" borderId="24" xfId="0" applyFont="1" applyBorder="1" applyAlignment="1">
      <alignment horizontal="right" vertical="center" wrapText="1"/>
    </xf>
    <xf numFmtId="0" fontId="2" fillId="0" borderId="34" xfId="0" applyFont="1" applyBorder="1" applyAlignment="1">
      <alignment horizontal="right" vertical="center" wrapText="1"/>
    </xf>
    <xf numFmtId="0" fontId="2" fillId="0" borderId="28" xfId="0" applyFont="1" applyBorder="1" applyAlignment="1">
      <alignment horizontal="right" vertical="center" wrapText="1"/>
    </xf>
    <xf numFmtId="0" fontId="2" fillId="0" borderId="25" xfId="0" applyFont="1" applyBorder="1" applyAlignment="1">
      <alignment horizontal="right" vertical="center" wrapText="1"/>
    </xf>
    <xf numFmtId="0" fontId="2" fillId="0" borderId="35" xfId="0" applyFont="1" applyBorder="1" applyAlignment="1">
      <alignment horizontal="right" vertical="center" wrapText="1"/>
    </xf>
    <xf numFmtId="0" fontId="2" fillId="0" borderId="29" xfId="0" applyFont="1" applyBorder="1" applyAlignment="1">
      <alignment horizontal="right" vertical="center" wrapText="1"/>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2" fillId="0" borderId="12" xfId="0" applyFont="1" applyBorder="1" applyAlignment="1">
      <alignment horizontal="right" vertical="center" wrapText="1"/>
    </xf>
    <xf numFmtId="0" fontId="2" fillId="0" borderId="1" xfId="0" applyFont="1" applyBorder="1" applyAlignment="1">
      <alignment horizontal="right" vertical="center" wrapText="1"/>
    </xf>
    <xf numFmtId="0" fontId="2" fillId="0" borderId="13" xfId="0" applyFont="1" applyBorder="1" applyAlignment="1">
      <alignment horizontal="right" vertical="center" wrapText="1"/>
    </xf>
    <xf numFmtId="0" fontId="2" fillId="0" borderId="14" xfId="0" applyFont="1" applyBorder="1" applyAlignment="1">
      <alignment horizontal="right" vertical="center" wrapText="1"/>
    </xf>
    <xf numFmtId="0" fontId="2" fillId="0" borderId="15" xfId="0" applyFont="1" applyBorder="1" applyAlignment="1">
      <alignment horizontal="right" vertical="center" wrapText="1"/>
    </xf>
    <xf numFmtId="0" fontId="2" fillId="0" borderId="16" xfId="0" applyFont="1" applyBorder="1" applyAlignment="1">
      <alignment horizontal="righ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20" xfId="0" applyFont="1" applyBorder="1" applyAlignment="1">
      <alignment horizontal="right" vertical="center" wrapText="1"/>
    </xf>
    <xf numFmtId="0" fontId="0" fillId="0" borderId="18" xfId="0" applyBorder="1" applyAlignment="1">
      <alignment horizontal="center" vertical="center" wrapText="1"/>
    </xf>
    <xf numFmtId="0" fontId="28" fillId="34" borderId="57" xfId="51" applyFont="1" applyFill="1" applyBorder="1" applyAlignment="1">
      <alignment horizontal="center" vertical="center"/>
    </xf>
    <xf numFmtId="0" fontId="28" fillId="34" borderId="40" xfId="51" applyFont="1" applyFill="1" applyBorder="1" applyAlignment="1">
      <alignment horizontal="center" vertical="center"/>
    </xf>
    <xf numFmtId="0" fontId="28" fillId="34" borderId="22" xfId="51"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1" fontId="28" fillId="0" borderId="24" xfId="51" applyNumberFormat="1" applyFont="1" applyBorder="1" applyAlignment="1">
      <alignment horizontal="center" vertical="center" wrapText="1"/>
    </xf>
    <xf numFmtId="1" fontId="28" fillId="0" borderId="28" xfId="51" applyNumberFormat="1" applyFont="1" applyBorder="1" applyAlignment="1">
      <alignment horizontal="center" vertical="center" wrapText="1"/>
    </xf>
    <xf numFmtId="0" fontId="2" fillId="0" borderId="63" xfId="0" applyFont="1" applyBorder="1" applyAlignment="1">
      <alignment horizontal="right" vertical="center" wrapText="1"/>
    </xf>
    <xf numFmtId="0" fontId="2" fillId="0" borderId="64" xfId="0" applyFont="1" applyBorder="1" applyAlignment="1">
      <alignment horizontal="right" vertical="center" wrapText="1"/>
    </xf>
    <xf numFmtId="1" fontId="28" fillId="0" borderId="34" xfId="51" applyNumberFormat="1" applyFont="1" applyBorder="1" applyAlignment="1">
      <alignment horizontal="center" vertical="center" wrapText="1"/>
    </xf>
    <xf numFmtId="164" fontId="0" fillId="0" borderId="40" xfId="0" applyNumberFormat="1" applyBorder="1" applyAlignment="1">
      <alignment horizontal="center" vertical="center" wrapText="1"/>
    </xf>
    <xf numFmtId="164" fontId="0" fillId="0" borderId="22" xfId="0" applyNumberFormat="1" applyBorder="1" applyAlignment="1">
      <alignment horizontal="center" vertical="center" wrapText="1"/>
    </xf>
    <xf numFmtId="164" fontId="0" fillId="0" borderId="57" xfId="0" applyNumberFormat="1" applyBorder="1" applyAlignment="1">
      <alignment horizontal="center"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0" borderId="62" xfId="0" applyFont="1" applyBorder="1" applyAlignment="1">
      <alignment horizontal="right" vertical="center" wrapText="1"/>
    </xf>
    <xf numFmtId="164" fontId="0" fillId="0" borderId="35" xfId="0" applyNumberFormat="1" applyBorder="1" applyAlignment="1">
      <alignment horizontal="center" vertical="center" wrapText="1"/>
    </xf>
    <xf numFmtId="164" fontId="0" fillId="0" borderId="25" xfId="0" applyNumberFormat="1" applyBorder="1" applyAlignment="1">
      <alignment horizontal="center" vertical="center" wrapText="1"/>
    </xf>
    <xf numFmtId="164" fontId="0" fillId="0" borderId="29" xfId="0" applyNumberFormat="1" applyBorder="1" applyAlignment="1">
      <alignment horizontal="center" vertical="center" wrapText="1"/>
    </xf>
    <xf numFmtId="0" fontId="7" fillId="0" borderId="17" xfId="0" applyFont="1" applyBorder="1" applyAlignment="1">
      <alignment horizontal="left" vertical="center"/>
    </xf>
    <xf numFmtId="0" fontId="7" fillId="0" borderId="22" xfId="0" applyFont="1" applyBorder="1" applyAlignment="1">
      <alignment horizontal="left" vertical="center"/>
    </xf>
    <xf numFmtId="164" fontId="0" fillId="0" borderId="24" xfId="0" applyNumberFormat="1" applyBorder="1" applyAlignment="1">
      <alignment horizontal="center" vertical="center" wrapText="1"/>
    </xf>
    <xf numFmtId="164" fontId="0" fillId="0" borderId="28" xfId="0" applyNumberFormat="1" applyBorder="1" applyAlignment="1">
      <alignment horizontal="center" vertical="center" wrapText="1"/>
    </xf>
    <xf numFmtId="0" fontId="5" fillId="0" borderId="43" xfId="0" applyFont="1" applyBorder="1" applyAlignment="1">
      <alignment horizontal="right" vertical="center" wrapText="1"/>
    </xf>
    <xf numFmtId="0" fontId="5" fillId="0" borderId="26" xfId="0" applyFont="1" applyBorder="1" applyAlignment="1">
      <alignment horizontal="right" vertical="center" wrapText="1"/>
    </xf>
    <xf numFmtId="0" fontId="7" fillId="0" borderId="46" xfId="0" applyFont="1" applyBorder="1" applyAlignment="1">
      <alignment horizontal="left" vertical="center"/>
    </xf>
    <xf numFmtId="0" fontId="7" fillId="0" borderId="47" xfId="0" applyFont="1" applyBorder="1" applyAlignment="1">
      <alignment horizontal="left" vertical="center"/>
    </xf>
    <xf numFmtId="0" fontId="7" fillId="0" borderId="7" xfId="0" applyFont="1" applyBorder="1" applyAlignment="1">
      <alignment horizontal="left" vertical="center"/>
    </xf>
    <xf numFmtId="0" fontId="7" fillId="0" borderId="42" xfId="0" applyFont="1" applyBorder="1" applyAlignment="1">
      <alignment horizontal="left" vertical="center"/>
    </xf>
    <xf numFmtId="164" fontId="0" fillId="0" borderId="34" xfId="0" applyNumberFormat="1" applyBorder="1" applyAlignment="1">
      <alignment horizontal="center" vertical="center" wrapText="1"/>
    </xf>
    <xf numFmtId="0" fontId="7" fillId="0" borderId="62" xfId="0" applyFont="1" applyBorder="1" applyAlignment="1">
      <alignment horizontal="left" vertical="center"/>
    </xf>
    <xf numFmtId="0" fontId="7" fillId="0" borderId="28" xfId="0" applyFont="1" applyBorder="1" applyAlignment="1">
      <alignment horizontal="left" vertical="center"/>
    </xf>
    <xf numFmtId="166" fontId="0" fillId="0" borderId="40" xfId="0" applyNumberFormat="1" applyBorder="1" applyAlignment="1">
      <alignment horizontal="center" vertical="center" wrapText="1"/>
    </xf>
    <xf numFmtId="166" fontId="0" fillId="0" borderId="57" xfId="0" applyNumberFormat="1" applyBorder="1" applyAlignment="1">
      <alignment horizontal="center" vertical="center" wrapText="1"/>
    </xf>
    <xf numFmtId="166" fontId="0" fillId="0" borderId="25" xfId="0" applyNumberFormat="1" applyBorder="1" applyAlignment="1">
      <alignment horizontal="center" vertical="center" wrapText="1"/>
    </xf>
    <xf numFmtId="166" fontId="0" fillId="0" borderId="35" xfId="0" applyNumberFormat="1" applyBorder="1" applyAlignment="1">
      <alignment horizontal="center" vertical="center" wrapText="1"/>
    </xf>
    <xf numFmtId="166" fontId="0" fillId="0" borderId="24" xfId="0" applyNumberFormat="1" applyBorder="1" applyAlignment="1">
      <alignment horizontal="center" vertical="center" wrapText="1"/>
    </xf>
    <xf numFmtId="166" fontId="0" fillId="0" borderId="28" xfId="0" applyNumberFormat="1" applyBorder="1" applyAlignment="1">
      <alignment horizontal="center" vertical="center" wrapText="1"/>
    </xf>
    <xf numFmtId="166" fontId="0" fillId="0" borderId="29" xfId="0" applyNumberFormat="1" applyBorder="1" applyAlignment="1">
      <alignment horizontal="center" vertical="center" wrapText="1"/>
    </xf>
    <xf numFmtId="166" fontId="0" fillId="0" borderId="34" xfId="0" applyNumberFormat="1" applyBorder="1" applyAlignment="1">
      <alignment horizontal="center" vertical="center" wrapText="1"/>
    </xf>
    <xf numFmtId="2" fontId="0" fillId="0" borderId="18" xfId="0" applyNumberFormat="1" applyBorder="1" applyAlignment="1">
      <alignment horizontal="center" vertical="center" wrapText="1"/>
    </xf>
    <xf numFmtId="2" fontId="0" fillId="0" borderId="20" xfId="0" applyNumberFormat="1" applyBorder="1" applyAlignment="1">
      <alignment horizontal="center" vertical="center" wrapText="1"/>
    </xf>
    <xf numFmtId="0" fontId="2" fillId="0" borderId="23" xfId="0" applyFont="1" applyBorder="1" applyAlignment="1">
      <alignment horizontal="right" vertical="center" wrapText="1"/>
    </xf>
    <xf numFmtId="0" fontId="2" fillId="0" borderId="21" xfId="0" applyFont="1" applyBorder="1" applyAlignment="1">
      <alignment horizontal="right" vertical="center" wrapText="1"/>
    </xf>
    <xf numFmtId="0" fontId="2" fillId="0" borderId="71" xfId="0" applyFont="1" applyBorder="1" applyAlignment="1">
      <alignment horizontal="right"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xf>
    <xf numFmtId="0" fontId="5" fillId="0" borderId="24" xfId="0" applyFont="1" applyBorder="1" applyAlignment="1">
      <alignment horizontal="left" vertical="center"/>
    </xf>
    <xf numFmtId="0" fontId="5" fillId="0" borderId="34" xfId="0" applyFont="1" applyBorder="1" applyAlignment="1">
      <alignment horizontal="left" vertical="center"/>
    </xf>
    <xf numFmtId="0" fontId="5" fillId="0" borderId="28" xfId="0" applyFont="1" applyBorder="1" applyAlignment="1">
      <alignment horizontal="left" vertical="center"/>
    </xf>
    <xf numFmtId="0" fontId="30" fillId="0" borderId="0" xfId="0" applyFont="1" applyAlignment="1">
      <alignment horizontal="center" vertical="center"/>
    </xf>
    <xf numFmtId="0" fontId="0" fillId="0" borderId="0" xfId="0" applyAlignment="1">
      <alignment horizontal="center" vertical="center" wrapText="1"/>
    </xf>
    <xf numFmtId="166" fontId="2" fillId="0" borderId="18" xfId="0" applyNumberFormat="1" applyFont="1" applyBorder="1" applyAlignment="1">
      <alignment horizontal="center" vertical="center" wrapText="1"/>
    </xf>
    <xf numFmtId="166" fontId="2" fillId="0" borderId="20" xfId="0" applyNumberFormat="1" applyFont="1" applyBorder="1" applyAlignment="1">
      <alignment horizontal="center" vertical="center" wrapText="1"/>
    </xf>
    <xf numFmtId="2" fontId="0" fillId="0" borderId="40" xfId="0" applyNumberFormat="1" applyBorder="1" applyAlignment="1">
      <alignment horizontal="center" vertical="center" wrapText="1"/>
    </xf>
    <xf numFmtId="2" fontId="0" fillId="0" borderId="22" xfId="0" applyNumberFormat="1" applyBorder="1" applyAlignment="1">
      <alignment horizontal="center" vertical="center" wrapText="1"/>
    </xf>
    <xf numFmtId="0" fontId="2" fillId="0" borderId="11" xfId="0" applyFont="1" applyBorder="1" applyAlignment="1">
      <alignment horizontal="right" vertical="center" wrapText="1"/>
    </xf>
    <xf numFmtId="0" fontId="2" fillId="0" borderId="40" xfId="0" applyFont="1" applyBorder="1" applyAlignment="1">
      <alignment horizontal="right" vertical="center" wrapText="1"/>
    </xf>
    <xf numFmtId="0" fontId="2" fillId="0" borderId="57" xfId="0" applyFont="1" applyBorder="1" applyAlignment="1">
      <alignment horizontal="right" vertical="center" wrapText="1"/>
    </xf>
    <xf numFmtId="0" fontId="2" fillId="0" borderId="22" xfId="0" applyFont="1" applyBorder="1" applyAlignment="1">
      <alignment horizontal="right" vertical="center" wrapText="1"/>
    </xf>
    <xf numFmtId="0" fontId="5" fillId="0" borderId="12" xfId="0" applyFont="1" applyBorder="1" applyAlignment="1">
      <alignment horizontal="left"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7" fillId="0" borderId="12" xfId="0" applyFont="1" applyBorder="1" applyAlignment="1">
      <alignment horizontal="left" vertical="center"/>
    </xf>
    <xf numFmtId="0" fontId="7" fillId="0" borderId="1" xfId="0" applyFont="1" applyBorder="1" applyAlignment="1">
      <alignment horizontal="left" vertical="center"/>
    </xf>
    <xf numFmtId="0" fontId="7" fillId="0" borderId="13" xfId="0" applyFont="1" applyBorder="1" applyAlignment="1">
      <alignment horizontal="left" vertical="center"/>
    </xf>
    <xf numFmtId="0" fontId="5" fillId="0" borderId="12" xfId="0" applyFont="1" applyBorder="1" applyAlignment="1">
      <alignment horizontal="left" vertical="center"/>
    </xf>
    <xf numFmtId="0" fontId="5" fillId="0" borderId="1" xfId="0" applyFont="1" applyBorder="1" applyAlignment="1">
      <alignment horizontal="left" vertical="center"/>
    </xf>
    <xf numFmtId="0" fontId="5" fillId="0" borderId="13" xfId="0" applyFont="1" applyBorder="1" applyAlignment="1">
      <alignment horizontal="left" vertical="center"/>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16" xfId="0" applyFont="1" applyBorder="1" applyAlignment="1">
      <alignment horizontal="left" vertical="center"/>
    </xf>
    <xf numFmtId="0" fontId="2" fillId="0" borderId="19" xfId="0" applyFont="1" applyBorder="1" applyAlignment="1">
      <alignment horizontal="right" vertical="center"/>
    </xf>
    <xf numFmtId="0" fontId="2" fillId="0" borderId="20" xfId="0" applyFont="1" applyBorder="1" applyAlignment="1">
      <alignment horizontal="right" vertical="center"/>
    </xf>
    <xf numFmtId="0" fontId="2" fillId="0" borderId="59" xfId="0" applyFont="1" applyBorder="1" applyAlignment="1">
      <alignment horizontal="right" vertical="center" wrapText="1"/>
    </xf>
    <xf numFmtId="0" fontId="2" fillId="0" borderId="68" xfId="0" applyFont="1" applyBorder="1" applyAlignment="1">
      <alignment horizontal="right" vertical="center" wrapText="1"/>
    </xf>
    <xf numFmtId="0" fontId="2" fillId="0" borderId="60" xfId="0" applyFont="1" applyBorder="1" applyAlignment="1">
      <alignment horizontal="right" vertical="center" wrapText="1"/>
    </xf>
    <xf numFmtId="0" fontId="2" fillId="0" borderId="43" xfId="0" applyFont="1" applyBorder="1" applyAlignment="1">
      <alignment horizontal="right" vertical="center" wrapText="1"/>
    </xf>
    <xf numFmtId="0" fontId="2" fillId="0" borderId="66" xfId="0" applyFont="1" applyBorder="1" applyAlignment="1">
      <alignment horizontal="right" vertical="center" wrapText="1"/>
    </xf>
    <xf numFmtId="0" fontId="2" fillId="0" borderId="46" xfId="0" applyFont="1" applyBorder="1" applyAlignment="1">
      <alignment horizontal="right" vertical="center" wrapText="1"/>
    </xf>
    <xf numFmtId="164" fontId="0" fillId="0" borderId="63" xfId="0" applyNumberFormat="1" applyBorder="1" applyAlignment="1">
      <alignment horizontal="center" vertical="center" wrapText="1"/>
    </xf>
    <xf numFmtId="164" fontId="0" fillId="0" borderId="47" xfId="0" applyNumberFormat="1" applyBorder="1" applyAlignment="1">
      <alignment horizontal="center" vertical="center" wrapText="1"/>
    </xf>
  </cellXfs>
  <cellStyles count="52">
    <cellStyle name="20% - Accent1" xfId="18" builtinId="30" customBuiltin="1"/>
    <cellStyle name="20% - Accent2" xfId="21" builtinId="34" customBuiltin="1"/>
    <cellStyle name="20% - Accent3" xfId="24" builtinId="38" customBuiltin="1"/>
    <cellStyle name="20% - Accent4 2" xfId="34" xr:uid="{CF4EA77E-6A58-483B-8E84-892913D7419C}"/>
    <cellStyle name="20% - Accent5" xfId="29" builtinId="46" customBuiltin="1"/>
    <cellStyle name="20% - Accent6" xfId="32" builtinId="50" customBuiltin="1"/>
    <cellStyle name="40% - Accent1" xfId="19" builtinId="31" customBuiltin="1"/>
    <cellStyle name="40% - Accent2" xfId="22" builtinId="35" customBuiltin="1"/>
    <cellStyle name="40% - Accent3" xfId="25" builtinId="39" customBuiltin="1"/>
    <cellStyle name="40% - Accent4" xfId="27" builtinId="43" customBuiltin="1"/>
    <cellStyle name="40% - Accent5" xfId="30" builtinId="47" customBuiltin="1"/>
    <cellStyle name="40% - Accent6" xfId="33" builtinId="51" customBuiltin="1"/>
    <cellStyle name="60% - Accent1 2" xfId="35" xr:uid="{F225EF13-D085-422E-98D8-C865F0C2BB6A}"/>
    <cellStyle name="60% - Accent2 2" xfId="36" xr:uid="{7253A6D3-CBDD-4961-894D-2611FE1A7898}"/>
    <cellStyle name="60% - Accent3 2" xfId="37" xr:uid="{7547A5E6-E73F-4BFF-9B22-0D03A2755F21}"/>
    <cellStyle name="60% - Accent4 2" xfId="38" xr:uid="{57330299-C879-4747-AD34-C80257836B63}"/>
    <cellStyle name="60% - Accent5 2" xfId="39" xr:uid="{648C22B3-0CA9-4282-8AF4-A83D5580E7E6}"/>
    <cellStyle name="60% - Accent6 2" xfId="40" xr:uid="{746C90BE-5615-443D-B268-A615F8F8679E}"/>
    <cellStyle name="Accent1" xfId="17" builtinId="29" customBuiltin="1"/>
    <cellStyle name="Accent2" xfId="20" builtinId="33" customBuiltin="1"/>
    <cellStyle name="Accent3" xfId="23" builtinId="37" customBuiltin="1"/>
    <cellStyle name="Accent4" xfId="26" builtinId="41" customBuiltin="1"/>
    <cellStyle name="Accent5" xfId="28" builtinId="45" customBuiltin="1"/>
    <cellStyle name="Accent6" xfId="31" builtinId="49" customBuiltin="1"/>
    <cellStyle name="Bad" xfId="8" builtinId="27" customBuiltin="1"/>
    <cellStyle name="Calculation" xfId="11" builtinId="22" customBuiltin="1"/>
    <cellStyle name="Check Cell" xfId="13" builtinId="23" customBuiltin="1"/>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41" xr:uid="{A77863DF-71EE-4E6C-94D8-5280D72C3933}"/>
    <cellStyle name="Normal" xfId="0" builtinId="0"/>
    <cellStyle name="Normal 2" xfId="42" xr:uid="{5204A9E6-0E7C-45DD-BB07-C6A504721204}"/>
    <cellStyle name="Normal 2 2" xfId="45" xr:uid="{B384E8FD-5F1C-46B4-AA68-BE9D0DFF4F73}"/>
    <cellStyle name="Normal 2 3" xfId="2" xr:uid="{87DFA3DC-9D29-4EB9-AE60-0647A333FB11}"/>
    <cellStyle name="Normal 3" xfId="46" xr:uid="{D2EA596C-6097-4742-A381-4BBC6865C88D}"/>
    <cellStyle name="Normal 4" xfId="47" xr:uid="{EB47E140-0A2B-415D-BC24-D0A3E62577B2}"/>
    <cellStyle name="Normal 4 2" xfId="48" xr:uid="{3C5EF2DD-84F0-4B21-A4F7-1BDFF574DF10}"/>
    <cellStyle name="Normal 4 2 2" xfId="49" xr:uid="{B3E1D833-065E-4410-A026-BB67572F928B}"/>
    <cellStyle name="Normal 5" xfId="50" xr:uid="{3A91FB84-4AE2-4934-A68F-5F4FCA4594C0}"/>
    <cellStyle name="Normal 6" xfId="51" xr:uid="{4CC2EE13-4576-40F4-AE87-AF3EE58DA118}"/>
    <cellStyle name="Note 2" xfId="43" xr:uid="{CBB41A56-6492-43B6-B3F5-2EC1E01AD8D9}"/>
    <cellStyle name="Output" xfId="10" builtinId="21" customBuiltin="1"/>
    <cellStyle name="Percent" xfId="1" builtinId="5"/>
    <cellStyle name="Title 2" xfId="44" xr:uid="{39447A2E-410E-4E32-9753-9D88CD1E5510}"/>
    <cellStyle name="Total" xfId="16" builtinId="25" customBuiltin="1"/>
    <cellStyle name="Warning Text" xfId="14" builtinId="11" customBuiltin="1"/>
  </cellStyles>
  <dxfs count="18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ont>
        <b val="0"/>
        <i val="0"/>
      </font>
      <fill>
        <patternFill>
          <bgColor rgb="FFFF0000"/>
        </patternFill>
      </fill>
    </dxf>
    <dxf>
      <font>
        <b/>
        <i val="0"/>
      </font>
      <fill>
        <patternFill>
          <bgColor rgb="FFFF0000"/>
        </patternFill>
      </fill>
    </dxf>
    <dxf>
      <font>
        <b/>
        <i val="0"/>
      </font>
      <fill>
        <patternFill>
          <bgColor rgb="FFFF0000"/>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7C40-C442-468B-AA11-F80E45940D45}">
  <dimension ref="A1:G31"/>
  <sheetViews>
    <sheetView zoomScale="70" zoomScaleNormal="70" workbookViewId="0">
      <selection activeCell="B31" sqref="B31"/>
    </sheetView>
  </sheetViews>
  <sheetFormatPr defaultColWidth="172.42578125" defaultRowHeight="21" x14ac:dyDescent="0.25"/>
  <cols>
    <col min="1" max="1" width="4.28515625" style="41" bestFit="1" customWidth="1"/>
    <col min="2" max="2" width="172.42578125" style="31"/>
    <col min="3" max="16384" width="172.42578125" style="41"/>
  </cols>
  <sheetData>
    <row r="1" spans="1:7" x14ac:dyDescent="0.25">
      <c r="B1" s="23" t="s">
        <v>118</v>
      </c>
      <c r="C1" s="42"/>
      <c r="D1" s="42"/>
      <c r="E1" s="42"/>
      <c r="F1" s="42"/>
      <c r="G1" s="42"/>
    </row>
    <row r="2" spans="1:7" ht="7.9" customHeight="1" x14ac:dyDescent="0.25">
      <c r="B2" s="23"/>
      <c r="C2" s="42"/>
      <c r="D2" s="42"/>
      <c r="E2" s="42"/>
      <c r="F2" s="42"/>
      <c r="G2" s="42"/>
    </row>
    <row r="3" spans="1:7" x14ac:dyDescent="0.25">
      <c r="A3" s="41">
        <v>1</v>
      </c>
      <c r="B3" s="43" t="s">
        <v>110</v>
      </c>
      <c r="C3" s="44"/>
      <c r="D3" s="44"/>
      <c r="E3" s="44"/>
      <c r="F3" s="44"/>
      <c r="G3" s="44"/>
    </row>
    <row r="4" spans="1:7" ht="7.9" customHeight="1" x14ac:dyDescent="0.25">
      <c r="C4" s="44"/>
      <c r="D4" s="44"/>
      <c r="E4" s="44"/>
      <c r="F4" s="44"/>
      <c r="G4" s="44"/>
    </row>
    <row r="5" spans="1:7" ht="42" x14ac:dyDescent="0.25">
      <c r="A5" s="41">
        <v>2</v>
      </c>
      <c r="B5" s="31" t="s">
        <v>111</v>
      </c>
      <c r="C5" s="44"/>
      <c r="D5" s="44"/>
      <c r="E5" s="44"/>
      <c r="F5" s="44"/>
      <c r="G5" s="44"/>
    </row>
    <row r="6" spans="1:7" ht="7.9" customHeight="1" x14ac:dyDescent="0.25">
      <c r="C6" s="44"/>
      <c r="D6" s="44"/>
      <c r="E6" s="44"/>
      <c r="F6" s="44"/>
      <c r="G6" s="44"/>
    </row>
    <row r="7" spans="1:7" x14ac:dyDescent="0.25">
      <c r="A7" s="41">
        <v>3</v>
      </c>
      <c r="B7" s="45" t="s">
        <v>112</v>
      </c>
      <c r="C7" s="44"/>
      <c r="D7" s="44"/>
      <c r="E7" s="44"/>
      <c r="F7" s="44"/>
      <c r="G7" s="44"/>
    </row>
    <row r="8" spans="1:7" ht="7.9" customHeight="1" x14ac:dyDescent="0.25">
      <c r="B8" s="45"/>
      <c r="C8" s="44"/>
      <c r="D8" s="44"/>
      <c r="E8" s="44"/>
      <c r="F8" s="44"/>
      <c r="G8" s="44"/>
    </row>
    <row r="9" spans="1:7" ht="42" x14ac:dyDescent="0.25">
      <c r="A9" s="41">
        <v>4</v>
      </c>
      <c r="B9" s="45" t="s">
        <v>119</v>
      </c>
      <c r="C9" s="44"/>
      <c r="D9" s="44"/>
      <c r="E9" s="44"/>
      <c r="F9" s="44"/>
      <c r="G9" s="44"/>
    </row>
    <row r="10" spans="1:7" ht="7.9" customHeight="1" x14ac:dyDescent="0.25">
      <c r="B10" s="45"/>
      <c r="C10" s="44"/>
      <c r="D10" s="44"/>
      <c r="E10" s="44"/>
      <c r="F10" s="44"/>
      <c r="G10" s="44"/>
    </row>
    <row r="11" spans="1:7" ht="42" x14ac:dyDescent="0.25">
      <c r="A11" s="41">
        <v>5</v>
      </c>
      <c r="B11" s="31" t="s">
        <v>114</v>
      </c>
    </row>
    <row r="12" spans="1:7" ht="7.9" customHeight="1" x14ac:dyDescent="0.25"/>
    <row r="13" spans="1:7" ht="42" x14ac:dyDescent="0.25">
      <c r="A13" s="41">
        <v>6</v>
      </c>
      <c r="B13" s="45" t="s">
        <v>113</v>
      </c>
      <c r="C13" s="44"/>
      <c r="D13" s="44"/>
      <c r="E13" s="44"/>
      <c r="F13" s="44"/>
      <c r="G13" s="44"/>
    </row>
    <row r="14" spans="1:7" ht="7.9" customHeight="1" x14ac:dyDescent="0.25">
      <c r="B14" s="45"/>
      <c r="C14" s="44"/>
      <c r="D14" s="44"/>
      <c r="E14" s="44"/>
      <c r="F14" s="44"/>
      <c r="G14" s="44"/>
    </row>
    <row r="15" spans="1:7" ht="42" x14ac:dyDescent="0.25">
      <c r="A15" s="41">
        <v>7</v>
      </c>
      <c r="B15" s="31" t="s">
        <v>122</v>
      </c>
      <c r="D15" s="44"/>
      <c r="E15" s="44"/>
      <c r="F15" s="44"/>
      <c r="G15" s="44"/>
    </row>
    <row r="16" spans="1:7" ht="7.9" customHeight="1" x14ac:dyDescent="0.25">
      <c r="C16" s="44"/>
      <c r="D16" s="44"/>
      <c r="E16" s="44"/>
      <c r="F16" s="44"/>
      <c r="G16" s="44"/>
    </row>
    <row r="17" spans="1:7" ht="42" x14ac:dyDescent="0.25">
      <c r="A17" s="41">
        <v>8</v>
      </c>
      <c r="B17" s="31" t="s">
        <v>127</v>
      </c>
    </row>
    <row r="18" spans="1:7" ht="7.9" customHeight="1" x14ac:dyDescent="0.25"/>
    <row r="19" spans="1:7" ht="42" x14ac:dyDescent="0.25">
      <c r="A19" s="41">
        <v>9</v>
      </c>
      <c r="B19" s="31" t="s">
        <v>123</v>
      </c>
    </row>
    <row r="20" spans="1:7" ht="7.9" customHeight="1" x14ac:dyDescent="0.25"/>
    <row r="21" spans="1:7" ht="42" x14ac:dyDescent="0.25">
      <c r="A21" s="41">
        <v>10</v>
      </c>
      <c r="B21" s="31" t="s">
        <v>125</v>
      </c>
      <c r="C21" s="44"/>
      <c r="D21" s="44"/>
      <c r="E21" s="44"/>
      <c r="F21" s="44"/>
      <c r="G21" s="44"/>
    </row>
    <row r="22" spans="1:7" ht="7.9" customHeight="1" x14ac:dyDescent="0.25">
      <c r="C22" s="44"/>
      <c r="D22" s="44"/>
      <c r="E22" s="44"/>
      <c r="F22" s="44"/>
      <c r="G22" s="44"/>
    </row>
    <row r="23" spans="1:7" ht="42" x14ac:dyDescent="0.25">
      <c r="A23" s="41">
        <v>11</v>
      </c>
      <c r="B23" s="31" t="s">
        <v>124</v>
      </c>
    </row>
    <row r="24" spans="1:7" ht="7.9" customHeight="1" x14ac:dyDescent="0.25"/>
    <row r="25" spans="1:7" ht="42" x14ac:dyDescent="0.25">
      <c r="A25" s="41">
        <v>12</v>
      </c>
      <c r="B25" s="31" t="s">
        <v>121</v>
      </c>
    </row>
    <row r="26" spans="1:7" ht="7.9" customHeight="1" x14ac:dyDescent="0.25"/>
    <row r="27" spans="1:7" x14ac:dyDescent="0.25">
      <c r="A27" s="41">
        <v>13</v>
      </c>
      <c r="B27" s="31" t="s">
        <v>120</v>
      </c>
    </row>
    <row r="28" spans="1:7" ht="7.9" customHeight="1" x14ac:dyDescent="0.25"/>
    <row r="29" spans="1:7" ht="63" x14ac:dyDescent="0.25">
      <c r="A29" s="41">
        <v>14</v>
      </c>
      <c r="B29" s="31" t="s">
        <v>148</v>
      </c>
    </row>
    <row r="30" spans="1:7" ht="7.9" customHeight="1" x14ac:dyDescent="0.25"/>
    <row r="31" spans="1:7" x14ac:dyDescent="0.25">
      <c r="A31" s="41">
        <v>15</v>
      </c>
      <c r="B31" s="31" t="s">
        <v>218</v>
      </c>
    </row>
  </sheetData>
  <sheetProtection algorithmName="SHA-512" hashValue="cIGv/znpSY/6U2X0QzmHbmCkhK1z9p0jj2xt0v9MmFIgVjhpCepIpBFPT/7c/r/dxG7fCYGvJtjYZEy0VQOvfg==" saltValue="Prh/f6/4WnlUl9PKlPkXrQ==" spinCount="100000" sheet="1" objects="1" scenarios="1"/>
  <pageMargins left="0.25" right="0.25" top="0.75" bottom="0.75" header="0.3" footer="0.3"/>
  <pageSetup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6624-4B49-4D9C-9422-54A191B0700B}">
  <dimension ref="A1:FO89"/>
  <sheetViews>
    <sheetView view="pageBreakPreview" zoomScale="60" zoomScaleNormal="100" workbookViewId="0">
      <selection activeCell="D91" sqref="D91"/>
    </sheetView>
  </sheetViews>
  <sheetFormatPr defaultColWidth="16.7109375" defaultRowHeight="15" x14ac:dyDescent="0.25"/>
  <cols>
    <col min="1" max="1" width="63.5703125" style="1" customWidth="1"/>
    <col min="2" max="3" width="11.5703125" style="1" customWidth="1"/>
    <col min="4" max="4" width="20.85546875" style="1" bestFit="1" customWidth="1"/>
    <col min="5" max="16384" width="16.7109375" style="1"/>
  </cols>
  <sheetData>
    <row r="1" spans="1:171" ht="36" customHeight="1" thickBot="1" x14ac:dyDescent="0.3">
      <c r="A1" s="46"/>
      <c r="B1" s="46"/>
      <c r="C1" s="46"/>
      <c r="D1" s="132" t="str">
        <f>'Initial MDL'!B1</f>
        <v>Analysis Name:</v>
      </c>
      <c r="E1" s="145">
        <f>'Initial MDL'!B2</f>
        <v>0</v>
      </c>
      <c r="F1" s="146"/>
      <c r="G1" s="147"/>
    </row>
    <row r="2" spans="1:171" ht="15.75" thickBot="1" x14ac:dyDescent="0.3">
      <c r="A2" s="30" t="s">
        <v>99</v>
      </c>
      <c r="B2" s="30"/>
      <c r="C2" s="30" t="s">
        <v>100</v>
      </c>
      <c r="E2" s="47"/>
    </row>
    <row r="3" spans="1:171" ht="36" customHeight="1" thickBot="1" x14ac:dyDescent="0.3">
      <c r="A3" s="46"/>
      <c r="B3" s="46"/>
      <c r="C3" s="46"/>
      <c r="D3" s="132" t="str">
        <f>'Initial MDL'!G1</f>
        <v>Reference Method:</v>
      </c>
      <c r="E3" s="145">
        <f>'Initial MDL'!G2</f>
        <v>0</v>
      </c>
      <c r="F3" s="146"/>
      <c r="G3" s="147"/>
    </row>
    <row r="4" spans="1:171" ht="15.75" thickBot="1" x14ac:dyDescent="0.3">
      <c r="A4" s="30" t="s">
        <v>128</v>
      </c>
      <c r="B4" s="30"/>
      <c r="C4" s="30" t="s">
        <v>100</v>
      </c>
      <c r="D4" s="29"/>
      <c r="E4" s="47"/>
    </row>
    <row r="5" spans="1:171" ht="36" customHeight="1" thickBot="1" x14ac:dyDescent="0.3">
      <c r="A5" s="46"/>
      <c r="B5" s="46"/>
      <c r="C5" s="46"/>
      <c r="D5" s="132" t="str">
        <f>'Initial MDL'!I1</f>
        <v>Units:</v>
      </c>
      <c r="E5" s="145">
        <f>'Initial MDL'!I2</f>
        <v>0</v>
      </c>
      <c r="F5" s="146"/>
      <c r="G5" s="147"/>
    </row>
    <row r="6" spans="1:171" x14ac:dyDescent="0.25">
      <c r="A6" s="30" t="s">
        <v>101</v>
      </c>
      <c r="B6" s="30"/>
      <c r="C6" s="30" t="s">
        <v>100</v>
      </c>
      <c r="E6" s="29"/>
      <c r="F6" s="47"/>
    </row>
    <row r="7" spans="1:171" ht="15.75" thickBot="1" x14ac:dyDescent="0.3">
      <c r="A7" s="40"/>
      <c r="B7" s="40"/>
      <c r="C7" s="40"/>
    </row>
    <row r="8" spans="1:171" x14ac:dyDescent="0.25">
      <c r="A8" s="150" t="s">
        <v>0</v>
      </c>
      <c r="B8" s="148" t="s">
        <v>1</v>
      </c>
      <c r="C8" s="148" t="s">
        <v>221</v>
      </c>
      <c r="D8" s="155" t="s">
        <v>214</v>
      </c>
      <c r="E8" s="152" t="s">
        <v>126</v>
      </c>
      <c r="F8" s="153"/>
      <c r="G8" s="153" t="s">
        <v>213</v>
      </c>
    </row>
    <row r="9" spans="1:171" ht="30.75" thickBot="1" x14ac:dyDescent="0.3">
      <c r="A9" s="151"/>
      <c r="B9" s="149"/>
      <c r="C9" s="149"/>
      <c r="D9" s="156"/>
      <c r="E9" s="55" t="s">
        <v>2</v>
      </c>
      <c r="F9" s="54" t="s">
        <v>3</v>
      </c>
      <c r="G9" s="154"/>
    </row>
    <row r="10" spans="1:171" ht="15.75" customHeight="1" x14ac:dyDescent="0.25">
      <c r="A10" s="56" t="str">
        <f>'Initial MDL'!G4</f>
        <v>Analyte 1</v>
      </c>
      <c r="B10" s="72">
        <f>'Initial MDL'!G17</f>
        <v>0</v>
      </c>
      <c r="C10" s="71">
        <f>'Initial MDL'!G17</f>
        <v>0</v>
      </c>
      <c r="D10" s="140" t="e">
        <f>'Ongoing Standards'!E38</f>
        <v>#DIV/0!</v>
      </c>
      <c r="E10" s="56" t="str">
        <f>'Initial MDL'!G30</f>
        <v>Fill In Results</v>
      </c>
      <c r="F10" s="57" t="e">
        <f>'Ongoing Standards'!E35</f>
        <v>#NUM!</v>
      </c>
      <c r="G10" s="136" t="e">
        <f>'Ongoing Standards'!E39</f>
        <v>#NUM!</v>
      </c>
      <c r="I10" s="139"/>
      <c r="K10" s="139"/>
      <c r="M10" s="139"/>
      <c r="O10" s="139"/>
      <c r="Q10" s="139"/>
      <c r="S10" s="139"/>
      <c r="U10" s="139"/>
      <c r="W10" s="139"/>
      <c r="Y10" s="139"/>
      <c r="AA10" s="139"/>
      <c r="AC10" s="139"/>
      <c r="AE10" s="139"/>
      <c r="AG10" s="139"/>
      <c r="AI10" s="139"/>
      <c r="AK10" s="139"/>
      <c r="AM10" s="139"/>
      <c r="AO10" s="139"/>
      <c r="AQ10" s="139"/>
      <c r="AS10" s="139"/>
      <c r="AU10" s="139"/>
      <c r="AW10" s="139"/>
      <c r="AY10" s="139"/>
      <c r="BA10" s="139"/>
      <c r="BC10" s="139"/>
      <c r="BE10" s="139"/>
      <c r="BG10" s="139"/>
      <c r="BI10" s="139"/>
      <c r="BK10" s="139"/>
      <c r="BM10" s="139"/>
      <c r="BO10" s="139"/>
      <c r="BQ10" s="139"/>
      <c r="BS10" s="139"/>
      <c r="BU10" s="139"/>
      <c r="BW10" s="139"/>
      <c r="BY10" s="139"/>
      <c r="CA10" s="139"/>
      <c r="CC10" s="139"/>
      <c r="CE10" s="139"/>
      <c r="CG10" s="139"/>
      <c r="CI10" s="139"/>
      <c r="CK10" s="139"/>
      <c r="CM10" s="139"/>
      <c r="CO10" s="139"/>
      <c r="CQ10" s="139"/>
      <c r="CS10" s="139"/>
      <c r="CU10" s="139"/>
      <c r="CW10" s="139"/>
      <c r="CY10" s="139"/>
      <c r="DA10" s="139"/>
      <c r="DC10" s="139"/>
      <c r="DE10" s="139"/>
      <c r="DG10" s="139"/>
      <c r="DI10" s="139"/>
      <c r="DK10" s="139"/>
      <c r="DM10" s="139"/>
      <c r="DO10" s="139"/>
      <c r="DQ10" s="139"/>
      <c r="DS10" s="139"/>
      <c r="DU10" s="139"/>
      <c r="DW10" s="139"/>
      <c r="DY10" s="139"/>
      <c r="EA10" s="139"/>
      <c r="EC10" s="139"/>
      <c r="EE10" s="139"/>
      <c r="EG10" s="139"/>
      <c r="EI10" s="139"/>
      <c r="EK10" s="139"/>
      <c r="EM10" s="139"/>
      <c r="EO10" s="139"/>
      <c r="EQ10" s="139"/>
      <c r="ES10" s="139"/>
      <c r="EU10" s="139"/>
      <c r="EW10" s="139"/>
      <c r="EY10" s="139"/>
      <c r="FA10" s="139"/>
      <c r="FC10" s="139"/>
      <c r="FE10" s="139"/>
      <c r="FG10" s="139"/>
      <c r="FI10" s="139"/>
      <c r="FK10" s="139"/>
      <c r="FM10" s="139"/>
      <c r="FO10" s="139"/>
    </row>
    <row r="11" spans="1:171" ht="15.75" customHeight="1" x14ac:dyDescent="0.25">
      <c r="A11" s="58" t="str">
        <f>'Initial MDL'!H4</f>
        <v>Analyte 2</v>
      </c>
      <c r="B11" s="72">
        <f>'Initial MDL'!H17</f>
        <v>0</v>
      </c>
      <c r="C11" s="72">
        <f>'Initial MDL'!H17</f>
        <v>0</v>
      </c>
      <c r="D11" s="141" t="e">
        <f>'Ongoing Standards'!G38</f>
        <v>#DIV/0!</v>
      </c>
      <c r="E11" s="58" t="str">
        <f>'Initial MDL'!H30</f>
        <v>Fill In Results</v>
      </c>
      <c r="F11" s="59" t="e">
        <f>'Ongoing Standards'!G35</f>
        <v>#NUM!</v>
      </c>
      <c r="G11" s="137" t="e">
        <f>'Ongoing Standards'!G39</f>
        <v>#NUM!</v>
      </c>
    </row>
    <row r="12" spans="1:171" ht="15.75" customHeight="1" x14ac:dyDescent="0.25">
      <c r="A12" s="58" t="str">
        <f>'Initial MDL'!I4</f>
        <v>Analyte 3</v>
      </c>
      <c r="B12" s="72">
        <f>'Initial MDL'!I17</f>
        <v>0</v>
      </c>
      <c r="C12" s="72">
        <f>'Initial MDL'!I17</f>
        <v>0</v>
      </c>
      <c r="D12" s="141" t="e">
        <f>'Ongoing Standards'!I38</f>
        <v>#DIV/0!</v>
      </c>
      <c r="E12" s="58" t="str">
        <f>'Initial MDL'!I30</f>
        <v>Fill In Results</v>
      </c>
      <c r="F12" s="59" t="e">
        <f>'Ongoing Standards'!I35</f>
        <v>#NUM!</v>
      </c>
      <c r="G12" s="137" t="e">
        <f>'Ongoing Standards'!I39</f>
        <v>#NUM!</v>
      </c>
    </row>
    <row r="13" spans="1:171" ht="15.75" customHeight="1" x14ac:dyDescent="0.25">
      <c r="A13" s="58" t="str">
        <f>'Initial MDL'!J4</f>
        <v>Analyte 4</v>
      </c>
      <c r="B13" s="72">
        <f>'Initial MDL'!J17</f>
        <v>0</v>
      </c>
      <c r="C13" s="72">
        <f>'Initial MDL'!J17</f>
        <v>0</v>
      </c>
      <c r="D13" s="141" t="e">
        <f>'Ongoing Standards'!K38</f>
        <v>#DIV/0!</v>
      </c>
      <c r="E13" s="58" t="str">
        <f>'Initial MDL'!J30</f>
        <v>Fill In Results</v>
      </c>
      <c r="F13" s="59" t="e">
        <f>'Ongoing Standards'!K35</f>
        <v>#NUM!</v>
      </c>
      <c r="G13" s="137" t="e">
        <f>'Ongoing Standards'!K39</f>
        <v>#NUM!</v>
      </c>
    </row>
    <row r="14" spans="1:171" ht="15.75" customHeight="1" x14ac:dyDescent="0.25">
      <c r="A14" s="58" t="str">
        <f>'Initial MDL'!K4</f>
        <v>Analyte 5</v>
      </c>
      <c r="B14" s="72">
        <f>'Initial MDL'!K17</f>
        <v>0</v>
      </c>
      <c r="C14" s="72">
        <f>'Initial MDL'!K17</f>
        <v>0</v>
      </c>
      <c r="D14" s="141" t="e">
        <f>'Ongoing Standards'!M38</f>
        <v>#DIV/0!</v>
      </c>
      <c r="E14" s="58" t="str">
        <f>'Initial MDL'!K30</f>
        <v>Fill In Results</v>
      </c>
      <c r="F14" s="59" t="e">
        <f>'Ongoing Standards'!M35</f>
        <v>#NUM!</v>
      </c>
      <c r="G14" s="137" t="e">
        <f>'Ongoing Standards'!M39</f>
        <v>#NUM!</v>
      </c>
    </row>
    <row r="15" spans="1:171" ht="15.75" customHeight="1" x14ac:dyDescent="0.25">
      <c r="A15" s="58" t="str">
        <f>'Initial MDL'!L4</f>
        <v>Analyte 6</v>
      </c>
      <c r="B15" s="72">
        <f>'Initial MDL'!L17</f>
        <v>0</v>
      </c>
      <c r="C15" s="72">
        <f>'Initial MDL'!L17</f>
        <v>0</v>
      </c>
      <c r="D15" s="141" t="e">
        <f>'Ongoing Standards'!O38</f>
        <v>#DIV/0!</v>
      </c>
      <c r="E15" s="58" t="str">
        <f>'Initial MDL'!L30</f>
        <v>Fill In Results</v>
      </c>
      <c r="F15" s="59" t="e">
        <f>'Ongoing Standards'!O35</f>
        <v>#NUM!</v>
      </c>
      <c r="G15" s="137" t="e">
        <f>'Ongoing Standards'!O39</f>
        <v>#NUM!</v>
      </c>
    </row>
    <row r="16" spans="1:171" ht="15.75" customHeight="1" x14ac:dyDescent="0.25">
      <c r="A16" s="58" t="str">
        <f>'Initial MDL'!M4</f>
        <v>Analyte 7</v>
      </c>
      <c r="B16" s="72">
        <f>'Initial MDL'!M17</f>
        <v>0</v>
      </c>
      <c r="C16" s="72">
        <f>'Initial MDL'!M17</f>
        <v>0</v>
      </c>
      <c r="D16" s="141" t="e">
        <f>'Ongoing Standards'!Q38</f>
        <v>#DIV/0!</v>
      </c>
      <c r="E16" s="58" t="str">
        <f>'Initial MDL'!M30</f>
        <v>Fill In Results</v>
      </c>
      <c r="F16" s="59" t="e">
        <f>'Ongoing Standards'!Q35</f>
        <v>#NUM!</v>
      </c>
      <c r="G16" s="137" t="e">
        <f>'Ongoing Standards'!Q39</f>
        <v>#NUM!</v>
      </c>
    </row>
    <row r="17" spans="1:7" ht="15.75" customHeight="1" x14ac:dyDescent="0.25">
      <c r="A17" s="58" t="str">
        <f>'Initial MDL'!N4</f>
        <v>Analyte 8</v>
      </c>
      <c r="B17" s="72">
        <f>'Initial MDL'!N17</f>
        <v>0</v>
      </c>
      <c r="C17" s="72">
        <f>'Initial MDL'!N17</f>
        <v>0</v>
      </c>
      <c r="D17" s="141" t="e">
        <f>'Ongoing Standards'!S38</f>
        <v>#DIV/0!</v>
      </c>
      <c r="E17" s="58" t="str">
        <f>'Initial MDL'!N30</f>
        <v>Fill In Results</v>
      </c>
      <c r="F17" s="59" t="e">
        <f>'Ongoing Standards'!S35</f>
        <v>#NUM!</v>
      </c>
      <c r="G17" s="137" t="e">
        <f>'Ongoing Standards'!S39</f>
        <v>#NUM!</v>
      </c>
    </row>
    <row r="18" spans="1:7" ht="15.75" customHeight="1" x14ac:dyDescent="0.25">
      <c r="A18" s="58" t="str">
        <f>'Initial MDL'!O4</f>
        <v>Analyte 9</v>
      </c>
      <c r="B18" s="72">
        <f>'Initial MDL'!O17</f>
        <v>0</v>
      </c>
      <c r="C18" s="72">
        <f>'Initial MDL'!O17</f>
        <v>0</v>
      </c>
      <c r="D18" s="141" t="e">
        <f>'Ongoing Standards'!U38</f>
        <v>#DIV/0!</v>
      </c>
      <c r="E18" s="58" t="str">
        <f>'Initial MDL'!O30</f>
        <v>Fill In Results</v>
      </c>
      <c r="F18" s="59" t="e">
        <f>'Ongoing Standards'!U35</f>
        <v>#NUM!</v>
      </c>
      <c r="G18" s="137" t="e">
        <f>'Ongoing Standards'!U39</f>
        <v>#NUM!</v>
      </c>
    </row>
    <row r="19" spans="1:7" ht="15.75" customHeight="1" x14ac:dyDescent="0.25">
      <c r="A19" s="58" t="str">
        <f>'Initial MDL'!P4</f>
        <v>Analyte 10</v>
      </c>
      <c r="B19" s="72">
        <f>'Initial MDL'!P17</f>
        <v>0</v>
      </c>
      <c r="C19" s="72">
        <f>'Initial MDL'!P17</f>
        <v>0</v>
      </c>
      <c r="D19" s="141" t="e">
        <f>'Ongoing Standards'!W38</f>
        <v>#DIV/0!</v>
      </c>
      <c r="E19" s="58" t="str">
        <f>'Initial MDL'!P30</f>
        <v>Fill In Results</v>
      </c>
      <c r="F19" s="59" t="e">
        <f>'Ongoing Standards'!W35</f>
        <v>#NUM!</v>
      </c>
      <c r="G19" s="137" t="e">
        <f>'Ongoing Standards'!W39</f>
        <v>#NUM!</v>
      </c>
    </row>
    <row r="20" spans="1:7" ht="15.75" customHeight="1" x14ac:dyDescent="0.25">
      <c r="A20" s="58" t="str">
        <f>'Initial MDL'!Q4</f>
        <v>Analyte 11</v>
      </c>
      <c r="B20" s="72">
        <f>'Initial MDL'!Q17</f>
        <v>0</v>
      </c>
      <c r="C20" s="72">
        <f>'Initial MDL'!Q17</f>
        <v>0</v>
      </c>
      <c r="D20" s="141" t="e">
        <f>'Ongoing Standards'!Y38</f>
        <v>#DIV/0!</v>
      </c>
      <c r="E20" s="58" t="str">
        <f>'Initial MDL'!Q30</f>
        <v>Fill In Results</v>
      </c>
      <c r="F20" s="59" t="e">
        <f>'Ongoing Standards'!Y35</f>
        <v>#NUM!</v>
      </c>
      <c r="G20" s="137" t="e">
        <f>'Ongoing Standards'!Y39</f>
        <v>#NUM!</v>
      </c>
    </row>
    <row r="21" spans="1:7" ht="15.75" customHeight="1" x14ac:dyDescent="0.25">
      <c r="A21" s="58" t="str">
        <f>'Initial MDL'!R4</f>
        <v>Analyte 12</v>
      </c>
      <c r="B21" s="72">
        <f>'Initial MDL'!R17</f>
        <v>0</v>
      </c>
      <c r="C21" s="72">
        <f>'Initial MDL'!R17</f>
        <v>0</v>
      </c>
      <c r="D21" s="141" t="e">
        <f>'Ongoing Standards'!AA38</f>
        <v>#DIV/0!</v>
      </c>
      <c r="E21" s="58" t="str">
        <f>'Initial MDL'!R30</f>
        <v>Fill In Results</v>
      </c>
      <c r="F21" s="59" t="e">
        <f>'Ongoing Standards'!AA35</f>
        <v>#NUM!</v>
      </c>
      <c r="G21" s="137" t="e">
        <f>'Ongoing Standards'!AA39</f>
        <v>#NUM!</v>
      </c>
    </row>
    <row r="22" spans="1:7" ht="15.75" customHeight="1" x14ac:dyDescent="0.25">
      <c r="A22" s="58" t="str">
        <f>'Initial MDL'!S4</f>
        <v>Analyte 13</v>
      </c>
      <c r="B22" s="72">
        <f>'Initial MDL'!S17</f>
        <v>0</v>
      </c>
      <c r="C22" s="72">
        <f>'Initial MDL'!S17</f>
        <v>0</v>
      </c>
      <c r="D22" s="141" t="e">
        <f>'Ongoing Standards'!AC38</f>
        <v>#DIV/0!</v>
      </c>
      <c r="E22" s="58" t="str">
        <f>'Initial MDL'!S30</f>
        <v>Fill In Results</v>
      </c>
      <c r="F22" s="59" t="e">
        <f>'Ongoing Standards'!AC35</f>
        <v>#NUM!</v>
      </c>
      <c r="G22" s="137" t="e">
        <f>'Ongoing Standards'!AC39</f>
        <v>#NUM!</v>
      </c>
    </row>
    <row r="23" spans="1:7" ht="15.75" customHeight="1" x14ac:dyDescent="0.25">
      <c r="A23" s="58" t="str">
        <f>'Initial MDL'!T4</f>
        <v>Analyte 14</v>
      </c>
      <c r="B23" s="72">
        <f>'Initial MDL'!T17</f>
        <v>0</v>
      </c>
      <c r="C23" s="72">
        <f>'Initial MDL'!T17</f>
        <v>0</v>
      </c>
      <c r="D23" s="141" t="e">
        <f>'Ongoing Standards'!AE38</f>
        <v>#DIV/0!</v>
      </c>
      <c r="E23" s="58" t="str">
        <f>'Initial MDL'!T30</f>
        <v>Fill In Results</v>
      </c>
      <c r="F23" s="59" t="e">
        <f>'Ongoing Standards'!AE35</f>
        <v>#NUM!</v>
      </c>
      <c r="G23" s="137" t="e">
        <f>'Ongoing Standards'!AE39</f>
        <v>#NUM!</v>
      </c>
    </row>
    <row r="24" spans="1:7" ht="15.75" customHeight="1" x14ac:dyDescent="0.25">
      <c r="A24" s="58" t="str">
        <f>'Initial MDL'!U4</f>
        <v>Analyte 15</v>
      </c>
      <c r="B24" s="72">
        <f>'Initial MDL'!U17</f>
        <v>0</v>
      </c>
      <c r="C24" s="72">
        <f>'Initial MDL'!U17</f>
        <v>0</v>
      </c>
      <c r="D24" s="141" t="e">
        <f>'Ongoing Standards'!AG38</f>
        <v>#DIV/0!</v>
      </c>
      <c r="E24" s="58" t="str">
        <f>'Initial MDL'!U30</f>
        <v>Fill In Results</v>
      </c>
      <c r="F24" s="59" t="e">
        <f>'Ongoing Standards'!AG35</f>
        <v>#NUM!</v>
      </c>
      <c r="G24" s="137" t="e">
        <f>'Ongoing Standards'!AG39</f>
        <v>#NUM!</v>
      </c>
    </row>
    <row r="25" spans="1:7" ht="15.75" customHeight="1" x14ac:dyDescent="0.25">
      <c r="A25" s="58" t="str">
        <f>'Initial MDL'!V4</f>
        <v>Analyte 16</v>
      </c>
      <c r="B25" s="72">
        <f>'Initial MDL'!V17</f>
        <v>0</v>
      </c>
      <c r="C25" s="72">
        <f>'Initial MDL'!V17</f>
        <v>0</v>
      </c>
      <c r="D25" s="141" t="e">
        <f>'Ongoing Standards'!AI38</f>
        <v>#DIV/0!</v>
      </c>
      <c r="E25" s="58" t="str">
        <f>'Initial MDL'!V30</f>
        <v>Fill In Results</v>
      </c>
      <c r="F25" s="59" t="e">
        <f>'Ongoing Standards'!AI35</f>
        <v>#NUM!</v>
      </c>
      <c r="G25" s="137" t="e">
        <f>'Ongoing Standards'!AI39</f>
        <v>#NUM!</v>
      </c>
    </row>
    <row r="26" spans="1:7" ht="15.75" customHeight="1" x14ac:dyDescent="0.25">
      <c r="A26" s="58" t="str">
        <f>'Initial MDL'!W4</f>
        <v>Analyte 17</v>
      </c>
      <c r="B26" s="72">
        <f>'Initial MDL'!W17</f>
        <v>0</v>
      </c>
      <c r="C26" s="72">
        <f>'Initial MDL'!W17</f>
        <v>0</v>
      </c>
      <c r="D26" s="141" t="e">
        <f>'Ongoing Standards'!AK38</f>
        <v>#DIV/0!</v>
      </c>
      <c r="E26" s="58" t="str">
        <f>'Initial MDL'!W30</f>
        <v>Fill In Results</v>
      </c>
      <c r="F26" s="59" t="e">
        <f>'Ongoing Standards'!AK35</f>
        <v>#NUM!</v>
      </c>
      <c r="G26" s="137" t="e">
        <f>'Ongoing Standards'!AK39</f>
        <v>#NUM!</v>
      </c>
    </row>
    <row r="27" spans="1:7" ht="15.75" customHeight="1" x14ac:dyDescent="0.25">
      <c r="A27" s="58" t="str">
        <f>'Initial MDL'!X4</f>
        <v>Analyte 18</v>
      </c>
      <c r="B27" s="72">
        <f>'Initial MDL'!X17</f>
        <v>0</v>
      </c>
      <c r="C27" s="72">
        <f>'Initial MDL'!X17</f>
        <v>0</v>
      </c>
      <c r="D27" s="141" t="e">
        <f>'Ongoing Standards'!AM38</f>
        <v>#DIV/0!</v>
      </c>
      <c r="E27" s="58" t="str">
        <f>'Initial MDL'!X30</f>
        <v>Fill In Results</v>
      </c>
      <c r="F27" s="59" t="e">
        <f>'Ongoing Standards'!AM35</f>
        <v>#NUM!</v>
      </c>
      <c r="G27" s="137" t="e">
        <f>'Ongoing Standards'!AM39</f>
        <v>#NUM!</v>
      </c>
    </row>
    <row r="28" spans="1:7" ht="15.75" customHeight="1" x14ac:dyDescent="0.25">
      <c r="A28" s="58" t="str">
        <f>'Initial MDL'!Y4</f>
        <v>Analyte 19</v>
      </c>
      <c r="B28" s="72">
        <f>'Initial MDL'!Y17</f>
        <v>0</v>
      </c>
      <c r="C28" s="72">
        <f>'Initial MDL'!Y17</f>
        <v>0</v>
      </c>
      <c r="D28" s="141" t="e">
        <f>'Ongoing Standards'!AO38</f>
        <v>#DIV/0!</v>
      </c>
      <c r="E28" s="58" t="str">
        <f>'Initial MDL'!Y30</f>
        <v>Fill In Results</v>
      </c>
      <c r="F28" s="59" t="e">
        <f>'Ongoing Standards'!AO35</f>
        <v>#NUM!</v>
      </c>
      <c r="G28" s="137" t="e">
        <f>'Ongoing Standards'!AO39</f>
        <v>#NUM!</v>
      </c>
    </row>
    <row r="29" spans="1:7" ht="15.75" customHeight="1" x14ac:dyDescent="0.25">
      <c r="A29" s="58" t="str">
        <f>'Initial MDL'!Z4</f>
        <v>Analyte 20</v>
      </c>
      <c r="B29" s="72">
        <f>'Initial MDL'!Z17</f>
        <v>0</v>
      </c>
      <c r="C29" s="72">
        <f>'Initial MDL'!Z17</f>
        <v>0</v>
      </c>
      <c r="D29" s="141" t="e">
        <f>'Ongoing Standards'!AQ38</f>
        <v>#DIV/0!</v>
      </c>
      <c r="E29" s="58" t="str">
        <f>'Initial MDL'!Z30</f>
        <v>Fill In Results</v>
      </c>
      <c r="F29" s="59" t="e">
        <f>'Ongoing Standards'!AQ35</f>
        <v>#NUM!</v>
      </c>
      <c r="G29" s="137" t="e">
        <f>'Ongoing Standards'!AQ39</f>
        <v>#NUM!</v>
      </c>
    </row>
    <row r="30" spans="1:7" ht="15.75" customHeight="1" x14ac:dyDescent="0.25">
      <c r="A30" s="58" t="str">
        <f>'Initial MDL'!AA4</f>
        <v>Analyte 21</v>
      </c>
      <c r="B30" s="72">
        <f>'Initial MDL'!AA17</f>
        <v>0</v>
      </c>
      <c r="C30" s="72">
        <f>'Initial MDL'!AA17</f>
        <v>0</v>
      </c>
      <c r="D30" s="141" t="e">
        <f>'Ongoing Standards'!AS38</f>
        <v>#DIV/0!</v>
      </c>
      <c r="E30" s="58" t="str">
        <f>'Initial MDL'!AA30</f>
        <v>Fill In Results</v>
      </c>
      <c r="F30" s="59" t="e">
        <f>'Ongoing Standards'!AS35</f>
        <v>#NUM!</v>
      </c>
      <c r="G30" s="137" t="e">
        <f>'Ongoing Standards'!AS39</f>
        <v>#NUM!</v>
      </c>
    </row>
    <row r="31" spans="1:7" ht="15.75" customHeight="1" x14ac:dyDescent="0.25">
      <c r="A31" s="58" t="str">
        <f>'Initial MDL'!AB4</f>
        <v>Analyte 22</v>
      </c>
      <c r="B31" s="72">
        <f>'Initial MDL'!AB17</f>
        <v>0</v>
      </c>
      <c r="C31" s="72">
        <f>'Initial MDL'!AB17</f>
        <v>0</v>
      </c>
      <c r="D31" s="141" t="e">
        <f>'Ongoing Standards'!AU38</f>
        <v>#DIV/0!</v>
      </c>
      <c r="E31" s="58" t="str">
        <f>'Initial MDL'!AB30</f>
        <v>Fill In Results</v>
      </c>
      <c r="F31" s="59" t="e">
        <f>'Ongoing Standards'!AU35</f>
        <v>#NUM!</v>
      </c>
      <c r="G31" s="137" t="e">
        <f>'Ongoing Standards'!AU39</f>
        <v>#NUM!</v>
      </c>
    </row>
    <row r="32" spans="1:7" ht="15.75" customHeight="1" x14ac:dyDescent="0.25">
      <c r="A32" s="58" t="str">
        <f>'Initial MDL'!AC4</f>
        <v>Analyte 23</v>
      </c>
      <c r="B32" s="72">
        <f>'Initial MDL'!AC17</f>
        <v>0</v>
      </c>
      <c r="C32" s="72">
        <f>'Initial MDL'!AC17</f>
        <v>0</v>
      </c>
      <c r="D32" s="141" t="e">
        <f>'Ongoing Standards'!AW38</f>
        <v>#DIV/0!</v>
      </c>
      <c r="E32" s="58" t="str">
        <f>'Initial MDL'!AC30</f>
        <v>Fill In Results</v>
      </c>
      <c r="F32" s="59" t="e">
        <f>'Ongoing Standards'!AW35</f>
        <v>#NUM!</v>
      </c>
      <c r="G32" s="137" t="e">
        <f>'Ongoing Standards'!AW39</f>
        <v>#NUM!</v>
      </c>
    </row>
    <row r="33" spans="1:7" ht="15.75" customHeight="1" x14ac:dyDescent="0.25">
      <c r="A33" s="58" t="str">
        <f>'Initial MDL'!AD4</f>
        <v>Analyte 24</v>
      </c>
      <c r="B33" s="72">
        <f>'Initial MDL'!AD17</f>
        <v>0</v>
      </c>
      <c r="C33" s="72">
        <f>'Initial MDL'!AD17</f>
        <v>0</v>
      </c>
      <c r="D33" s="141" t="e">
        <f>'Ongoing Standards'!AY38</f>
        <v>#DIV/0!</v>
      </c>
      <c r="E33" s="58" t="str">
        <f>'Initial MDL'!AD30</f>
        <v>Fill In Results</v>
      </c>
      <c r="F33" s="59" t="e">
        <f>'Ongoing Standards'!AY35</f>
        <v>#NUM!</v>
      </c>
      <c r="G33" s="137" t="e">
        <f>'Ongoing Standards'!AY39</f>
        <v>#NUM!</v>
      </c>
    </row>
    <row r="34" spans="1:7" ht="15.75" customHeight="1" x14ac:dyDescent="0.25">
      <c r="A34" s="58" t="str">
        <f>'Initial MDL'!AE4</f>
        <v>Analyte 25</v>
      </c>
      <c r="B34" s="72">
        <f>'Initial MDL'!AE17</f>
        <v>0</v>
      </c>
      <c r="C34" s="72">
        <f>'Initial MDL'!AE17</f>
        <v>0</v>
      </c>
      <c r="D34" s="141" t="e">
        <f>'Ongoing Standards'!BA38</f>
        <v>#DIV/0!</v>
      </c>
      <c r="E34" s="58" t="str">
        <f>'Initial MDL'!AE30</f>
        <v>Fill In Results</v>
      </c>
      <c r="F34" s="59" t="e">
        <f>'Ongoing Standards'!BA35</f>
        <v>#NUM!</v>
      </c>
      <c r="G34" s="137" t="e">
        <f>'Ongoing Standards'!BA39</f>
        <v>#NUM!</v>
      </c>
    </row>
    <row r="35" spans="1:7" ht="15.75" customHeight="1" x14ac:dyDescent="0.25">
      <c r="A35" s="58" t="str">
        <f>'Initial MDL'!AF4</f>
        <v>Analyte 26</v>
      </c>
      <c r="B35" s="72">
        <f>'Initial MDL'!AF17</f>
        <v>0</v>
      </c>
      <c r="C35" s="72">
        <f>'Initial MDL'!AF17</f>
        <v>0</v>
      </c>
      <c r="D35" s="141" t="e">
        <f>'Ongoing Standards'!BC38</f>
        <v>#DIV/0!</v>
      </c>
      <c r="E35" s="58" t="str">
        <f>'Initial MDL'!AF30</f>
        <v>Fill In Results</v>
      </c>
      <c r="F35" s="59" t="e">
        <f>'Ongoing Standards'!BC35</f>
        <v>#NUM!</v>
      </c>
      <c r="G35" s="137" t="e">
        <f>'Ongoing Standards'!BC39</f>
        <v>#NUM!</v>
      </c>
    </row>
    <row r="36" spans="1:7" ht="15.75" customHeight="1" x14ac:dyDescent="0.25">
      <c r="A36" s="58" t="str">
        <f>'Initial MDL'!AG4</f>
        <v>Analyte 27</v>
      </c>
      <c r="B36" s="72">
        <f>'Initial MDL'!AG17</f>
        <v>0</v>
      </c>
      <c r="C36" s="72">
        <f>'Initial MDL'!AG17</f>
        <v>0</v>
      </c>
      <c r="D36" s="141" t="e">
        <f>'Ongoing Standards'!BE38</f>
        <v>#DIV/0!</v>
      </c>
      <c r="E36" s="58" t="str">
        <f>'Initial MDL'!AG30</f>
        <v>Fill In Results</v>
      </c>
      <c r="F36" s="59" t="e">
        <f>'Ongoing Standards'!BE35</f>
        <v>#NUM!</v>
      </c>
      <c r="G36" s="137" t="e">
        <f>'Ongoing Standards'!BE39</f>
        <v>#NUM!</v>
      </c>
    </row>
    <row r="37" spans="1:7" ht="15.75" customHeight="1" x14ac:dyDescent="0.25">
      <c r="A37" s="58" t="str">
        <f>'Initial MDL'!AH4</f>
        <v>Analyte 28</v>
      </c>
      <c r="B37" s="72">
        <f>'Initial MDL'!AH17</f>
        <v>0</v>
      </c>
      <c r="C37" s="72">
        <f>'Initial MDL'!AH17</f>
        <v>0</v>
      </c>
      <c r="D37" s="141" t="e">
        <f>'Ongoing Standards'!BG38</f>
        <v>#DIV/0!</v>
      </c>
      <c r="E37" s="58" t="str">
        <f>'Initial MDL'!AH30</f>
        <v>Fill In Results</v>
      </c>
      <c r="F37" s="59" t="e">
        <f>'Ongoing Standards'!BG35</f>
        <v>#NUM!</v>
      </c>
      <c r="G37" s="137" t="e">
        <f>'Ongoing Standards'!BG39</f>
        <v>#NUM!</v>
      </c>
    </row>
    <row r="38" spans="1:7" ht="15.75" customHeight="1" x14ac:dyDescent="0.25">
      <c r="A38" s="58" t="str">
        <f>'Initial MDL'!AI4</f>
        <v>Analyte 29</v>
      </c>
      <c r="B38" s="72">
        <f>'Initial MDL'!AI17</f>
        <v>0</v>
      </c>
      <c r="C38" s="72">
        <f>'Initial MDL'!AI17</f>
        <v>0</v>
      </c>
      <c r="D38" s="141" t="e">
        <f>'Ongoing Standards'!BI38</f>
        <v>#DIV/0!</v>
      </c>
      <c r="E38" s="58" t="str">
        <f>'Initial MDL'!AI30</f>
        <v>Fill In Results</v>
      </c>
      <c r="F38" s="59" t="e">
        <f>'Ongoing Standards'!BI35</f>
        <v>#NUM!</v>
      </c>
      <c r="G38" s="137" t="e">
        <f>'Ongoing Standards'!BI39</f>
        <v>#NUM!</v>
      </c>
    </row>
    <row r="39" spans="1:7" ht="15.75" customHeight="1" x14ac:dyDescent="0.25">
      <c r="A39" s="58" t="str">
        <f>'Initial MDL'!AJ4</f>
        <v>Analyte 30</v>
      </c>
      <c r="B39" s="72">
        <f>'Initial MDL'!AJ17</f>
        <v>0</v>
      </c>
      <c r="C39" s="72">
        <f>'Initial MDL'!AJ17</f>
        <v>0</v>
      </c>
      <c r="D39" s="141" t="e">
        <f>'Ongoing Standards'!BK38</f>
        <v>#DIV/0!</v>
      </c>
      <c r="E39" s="58" t="str">
        <f>'Initial MDL'!AJ30</f>
        <v>Fill In Results</v>
      </c>
      <c r="F39" s="59" t="e">
        <f>'Ongoing Standards'!BK35</f>
        <v>#NUM!</v>
      </c>
      <c r="G39" s="137" t="e">
        <f>'Ongoing Standards'!BK39</f>
        <v>#NUM!</v>
      </c>
    </row>
    <row r="40" spans="1:7" ht="15.75" customHeight="1" x14ac:dyDescent="0.25">
      <c r="A40" s="58" t="str">
        <f>'Initial MDL'!AK4</f>
        <v>Analyte 31</v>
      </c>
      <c r="B40" s="72">
        <f>'Initial MDL'!AK17</f>
        <v>0</v>
      </c>
      <c r="C40" s="72">
        <f>'Initial MDL'!AK17</f>
        <v>0</v>
      </c>
      <c r="D40" s="141" t="e">
        <f>'Ongoing Standards'!BM38</f>
        <v>#DIV/0!</v>
      </c>
      <c r="E40" s="58" t="str">
        <f>'Initial MDL'!AK30</f>
        <v>Fill In Results</v>
      </c>
      <c r="F40" s="59" t="e">
        <f>'Ongoing Standards'!BM35</f>
        <v>#NUM!</v>
      </c>
      <c r="G40" s="137" t="e">
        <f>'Ongoing Standards'!BM39</f>
        <v>#NUM!</v>
      </c>
    </row>
    <row r="41" spans="1:7" ht="15.75" customHeight="1" x14ac:dyDescent="0.25">
      <c r="A41" s="58" t="str">
        <f>'Initial MDL'!AL4</f>
        <v>Analyte 32</v>
      </c>
      <c r="B41" s="72">
        <f>'Initial MDL'!AL17</f>
        <v>0</v>
      </c>
      <c r="C41" s="72">
        <f>'Initial MDL'!AL17</f>
        <v>0</v>
      </c>
      <c r="D41" s="141" t="e">
        <f>'Ongoing Standards'!BO38</f>
        <v>#DIV/0!</v>
      </c>
      <c r="E41" s="58" t="str">
        <f>'Initial MDL'!AL30</f>
        <v>Fill In Results</v>
      </c>
      <c r="F41" s="59" t="e">
        <f>'Ongoing Standards'!BO35</f>
        <v>#NUM!</v>
      </c>
      <c r="G41" s="137" t="e">
        <f>'Ongoing Standards'!BO39</f>
        <v>#NUM!</v>
      </c>
    </row>
    <row r="42" spans="1:7" ht="15.75" customHeight="1" x14ac:dyDescent="0.25">
      <c r="A42" s="58" t="str">
        <f>'Initial MDL'!AM4</f>
        <v>Analyte 33</v>
      </c>
      <c r="B42" s="72">
        <f>'Initial MDL'!AM17</f>
        <v>0</v>
      </c>
      <c r="C42" s="72">
        <f>'Initial MDL'!AM17</f>
        <v>0</v>
      </c>
      <c r="D42" s="141" t="e">
        <f>'Ongoing Standards'!BQ38</f>
        <v>#DIV/0!</v>
      </c>
      <c r="E42" s="58" t="str">
        <f>'Initial MDL'!AM30</f>
        <v>Fill In Results</v>
      </c>
      <c r="F42" s="59" t="e">
        <f>'Ongoing Standards'!BQ35</f>
        <v>#NUM!</v>
      </c>
      <c r="G42" s="137" t="e">
        <f>'Ongoing Standards'!BQ39</f>
        <v>#NUM!</v>
      </c>
    </row>
    <row r="43" spans="1:7" ht="15.75" customHeight="1" x14ac:dyDescent="0.25">
      <c r="A43" s="58" t="str">
        <f>'Initial MDL'!AN4</f>
        <v>Analyte 34</v>
      </c>
      <c r="B43" s="72">
        <f>'Initial MDL'!AN17</f>
        <v>0</v>
      </c>
      <c r="C43" s="72">
        <f>'Initial MDL'!AN17</f>
        <v>0</v>
      </c>
      <c r="D43" s="141" t="e">
        <f>'Ongoing Standards'!BS38</f>
        <v>#DIV/0!</v>
      </c>
      <c r="E43" s="58" t="str">
        <f>'Initial MDL'!AN30</f>
        <v>Fill In Results</v>
      </c>
      <c r="F43" s="59" t="e">
        <f>'Ongoing Standards'!BS35</f>
        <v>#NUM!</v>
      </c>
      <c r="G43" s="137" t="e">
        <f>'Ongoing Standards'!BS39</f>
        <v>#NUM!</v>
      </c>
    </row>
    <row r="44" spans="1:7" ht="15.75" customHeight="1" x14ac:dyDescent="0.25">
      <c r="A44" s="58" t="str">
        <f>'Initial MDL'!AO4</f>
        <v>Analyte 35</v>
      </c>
      <c r="B44" s="72">
        <f>'Initial MDL'!AO17</f>
        <v>0</v>
      </c>
      <c r="C44" s="72">
        <f>'Initial MDL'!AO17</f>
        <v>0</v>
      </c>
      <c r="D44" s="141" t="e">
        <f>'Ongoing Standards'!BU38</f>
        <v>#DIV/0!</v>
      </c>
      <c r="E44" s="58" t="str">
        <f>'Initial MDL'!AO30</f>
        <v>Fill In Results</v>
      </c>
      <c r="F44" s="59" t="e">
        <f>'Ongoing Standards'!BU35</f>
        <v>#NUM!</v>
      </c>
      <c r="G44" s="137" t="e">
        <f>'Ongoing Standards'!BU39</f>
        <v>#NUM!</v>
      </c>
    </row>
    <row r="45" spans="1:7" ht="15.75" customHeight="1" x14ac:dyDescent="0.25">
      <c r="A45" s="58" t="str">
        <f>'Initial MDL'!AP4</f>
        <v>Analyte 36</v>
      </c>
      <c r="B45" s="72">
        <f>'Initial MDL'!AP17</f>
        <v>0</v>
      </c>
      <c r="C45" s="72">
        <f>'Initial MDL'!AP17</f>
        <v>0</v>
      </c>
      <c r="D45" s="141" t="e">
        <f>'Ongoing Standards'!BW38</f>
        <v>#DIV/0!</v>
      </c>
      <c r="E45" s="58" t="str">
        <f>'Initial MDL'!AP30</f>
        <v>Fill In Results</v>
      </c>
      <c r="F45" s="59" t="e">
        <f>'Ongoing Standards'!BW35</f>
        <v>#NUM!</v>
      </c>
      <c r="G45" s="137" t="e">
        <f>'Ongoing Standards'!BW39</f>
        <v>#NUM!</v>
      </c>
    </row>
    <row r="46" spans="1:7" ht="15.75" customHeight="1" x14ac:dyDescent="0.25">
      <c r="A46" s="58" t="str">
        <f>'Initial MDL'!AQ4</f>
        <v>Analyte 37</v>
      </c>
      <c r="B46" s="72">
        <f>'Initial MDL'!AQ17</f>
        <v>0</v>
      </c>
      <c r="C46" s="72">
        <f>'Initial MDL'!AQ17</f>
        <v>0</v>
      </c>
      <c r="D46" s="141" t="e">
        <f>'Ongoing Standards'!BY38</f>
        <v>#DIV/0!</v>
      </c>
      <c r="E46" s="58" t="str">
        <f>'Initial MDL'!AQ30</f>
        <v>Fill In Results</v>
      </c>
      <c r="F46" s="59" t="e">
        <f>'Ongoing Standards'!BY35</f>
        <v>#NUM!</v>
      </c>
      <c r="G46" s="137" t="e">
        <f>'Ongoing Standards'!BY39</f>
        <v>#NUM!</v>
      </c>
    </row>
    <row r="47" spans="1:7" ht="15.75" customHeight="1" x14ac:dyDescent="0.25">
      <c r="A47" s="58" t="str">
        <f>'Initial MDL'!AR4</f>
        <v>Analyte 38</v>
      </c>
      <c r="B47" s="72">
        <f>'Initial MDL'!AR17</f>
        <v>0</v>
      </c>
      <c r="C47" s="72">
        <f>'Initial MDL'!AR17</f>
        <v>0</v>
      </c>
      <c r="D47" s="141" t="e">
        <f>'Ongoing Standards'!CA38</f>
        <v>#DIV/0!</v>
      </c>
      <c r="E47" s="58" t="str">
        <f>'Initial MDL'!AR30</f>
        <v>Fill In Results</v>
      </c>
      <c r="F47" s="59" t="e">
        <f>'Ongoing Standards'!CA35</f>
        <v>#NUM!</v>
      </c>
      <c r="G47" s="137" t="e">
        <f>'Ongoing Standards'!CA39</f>
        <v>#NUM!</v>
      </c>
    </row>
    <row r="48" spans="1:7" ht="15.75" customHeight="1" x14ac:dyDescent="0.25">
      <c r="A48" s="58" t="str">
        <f>'Initial MDL'!AS4</f>
        <v>Analyte 39</v>
      </c>
      <c r="B48" s="72">
        <f>'Initial MDL'!AS17</f>
        <v>0</v>
      </c>
      <c r="C48" s="72">
        <f>'Initial MDL'!AS17</f>
        <v>0</v>
      </c>
      <c r="D48" s="141" t="e">
        <f>'Ongoing Standards'!CC38</f>
        <v>#DIV/0!</v>
      </c>
      <c r="E48" s="58" t="str">
        <f>'Initial MDL'!AS30</f>
        <v>Fill In Results</v>
      </c>
      <c r="F48" s="59" t="e">
        <f>'Ongoing Standards'!CC35</f>
        <v>#NUM!</v>
      </c>
      <c r="G48" s="137" t="e">
        <f>'Ongoing Standards'!CC39</f>
        <v>#NUM!</v>
      </c>
    </row>
    <row r="49" spans="1:7" ht="15.75" customHeight="1" x14ac:dyDescent="0.25">
      <c r="A49" s="58" t="str">
        <f>'Initial MDL'!AT4</f>
        <v>Analyte 40</v>
      </c>
      <c r="B49" s="72">
        <f>'Initial MDL'!AT17</f>
        <v>0</v>
      </c>
      <c r="C49" s="72">
        <f>'Initial MDL'!AT17</f>
        <v>0</v>
      </c>
      <c r="D49" s="141" t="e">
        <f>'Ongoing Standards'!CE38</f>
        <v>#DIV/0!</v>
      </c>
      <c r="E49" s="58" t="str">
        <f>'Initial MDL'!AT30</f>
        <v>Fill In Results</v>
      </c>
      <c r="F49" s="59" t="e">
        <f>'Ongoing Standards'!CE35</f>
        <v>#NUM!</v>
      </c>
      <c r="G49" s="137" t="e">
        <f>'Ongoing Standards'!CE39</f>
        <v>#NUM!</v>
      </c>
    </row>
    <row r="50" spans="1:7" ht="15.75" customHeight="1" x14ac:dyDescent="0.25">
      <c r="A50" s="58" t="str">
        <f>'Initial MDL'!AU4</f>
        <v>Analyte 41</v>
      </c>
      <c r="B50" s="72">
        <f>'Initial MDL'!AU17</f>
        <v>0</v>
      </c>
      <c r="C50" s="72">
        <f>'Initial MDL'!AU17</f>
        <v>0</v>
      </c>
      <c r="D50" s="141" t="e">
        <f>'Ongoing Standards'!CG38</f>
        <v>#DIV/0!</v>
      </c>
      <c r="E50" s="58" t="str">
        <f>'Initial MDL'!AU30</f>
        <v>Fill In Results</v>
      </c>
      <c r="F50" s="59" t="e">
        <f>'Ongoing Standards'!CG35</f>
        <v>#NUM!</v>
      </c>
      <c r="G50" s="137" t="e">
        <f>'Ongoing Standards'!CG39</f>
        <v>#NUM!</v>
      </c>
    </row>
    <row r="51" spans="1:7" ht="15.75" customHeight="1" x14ac:dyDescent="0.25">
      <c r="A51" s="58" t="str">
        <f>'Initial MDL'!AV4</f>
        <v>Analyte 42</v>
      </c>
      <c r="B51" s="72">
        <f>'Initial MDL'!AV17</f>
        <v>0</v>
      </c>
      <c r="C51" s="72">
        <f>'Initial MDL'!AV17</f>
        <v>0</v>
      </c>
      <c r="D51" s="141" t="e">
        <f>'Ongoing Standards'!CI38</f>
        <v>#DIV/0!</v>
      </c>
      <c r="E51" s="58" t="str">
        <f>'Initial MDL'!AV30</f>
        <v>Fill In Results</v>
      </c>
      <c r="F51" s="59" t="e">
        <f>'Ongoing Standards'!CI35</f>
        <v>#NUM!</v>
      </c>
      <c r="G51" s="137" t="e">
        <f>'Ongoing Standards'!CI39</f>
        <v>#NUM!</v>
      </c>
    </row>
    <row r="52" spans="1:7" ht="15.75" customHeight="1" x14ac:dyDescent="0.25">
      <c r="A52" s="58" t="str">
        <f>'Initial MDL'!AW4</f>
        <v>Analyte 43</v>
      </c>
      <c r="B52" s="72">
        <f>'Initial MDL'!AW17</f>
        <v>0</v>
      </c>
      <c r="C52" s="72">
        <f>'Initial MDL'!AW17</f>
        <v>0</v>
      </c>
      <c r="D52" s="141" t="e">
        <f>'Ongoing Standards'!CK38</f>
        <v>#DIV/0!</v>
      </c>
      <c r="E52" s="58" t="str">
        <f>'Initial MDL'!AW30</f>
        <v>Fill In Results</v>
      </c>
      <c r="F52" s="59" t="e">
        <f>'Ongoing Standards'!CK35</f>
        <v>#NUM!</v>
      </c>
      <c r="G52" s="137" t="e">
        <f>'Ongoing Standards'!CK39</f>
        <v>#NUM!</v>
      </c>
    </row>
    <row r="53" spans="1:7" ht="15.75" customHeight="1" x14ac:dyDescent="0.25">
      <c r="A53" s="58" t="str">
        <f>'Initial MDL'!AX4</f>
        <v>Analyte 44</v>
      </c>
      <c r="B53" s="72">
        <f>'Initial MDL'!AX17</f>
        <v>0</v>
      </c>
      <c r="C53" s="72">
        <f>'Initial MDL'!AX17</f>
        <v>0</v>
      </c>
      <c r="D53" s="141" t="e">
        <f>'Ongoing Standards'!CM38</f>
        <v>#DIV/0!</v>
      </c>
      <c r="E53" s="58" t="str">
        <f>'Initial MDL'!AX30</f>
        <v>Fill In Results</v>
      </c>
      <c r="F53" s="59" t="e">
        <f>'Ongoing Standards'!CM35</f>
        <v>#NUM!</v>
      </c>
      <c r="G53" s="137" t="e">
        <f>'Ongoing Standards'!CM39</f>
        <v>#NUM!</v>
      </c>
    </row>
    <row r="54" spans="1:7" ht="15.75" customHeight="1" x14ac:dyDescent="0.25">
      <c r="A54" s="58" t="str">
        <f>'Initial MDL'!AY4</f>
        <v>Analyte 45</v>
      </c>
      <c r="B54" s="72">
        <f>'Initial MDL'!AY17</f>
        <v>0</v>
      </c>
      <c r="C54" s="72">
        <f>'Initial MDL'!AY17</f>
        <v>0</v>
      </c>
      <c r="D54" s="141" t="e">
        <f>'Ongoing Standards'!CO38</f>
        <v>#DIV/0!</v>
      </c>
      <c r="E54" s="58" t="str">
        <f>'Initial MDL'!AY30</f>
        <v>Fill In Results</v>
      </c>
      <c r="F54" s="59" t="e">
        <f>'Ongoing Standards'!CO35</f>
        <v>#NUM!</v>
      </c>
      <c r="G54" s="137" t="e">
        <f>'Ongoing Standards'!CO39</f>
        <v>#NUM!</v>
      </c>
    </row>
    <row r="55" spans="1:7" ht="15.75" customHeight="1" x14ac:dyDescent="0.25">
      <c r="A55" s="58" t="str">
        <f>'Initial MDL'!AZ4</f>
        <v>Analyte 46</v>
      </c>
      <c r="B55" s="72">
        <f>'Initial MDL'!AZ17</f>
        <v>0</v>
      </c>
      <c r="C55" s="72">
        <f>'Initial MDL'!AZ17</f>
        <v>0</v>
      </c>
      <c r="D55" s="141" t="e">
        <f>'Ongoing Standards'!CQ38</f>
        <v>#DIV/0!</v>
      </c>
      <c r="E55" s="58" t="str">
        <f>'Initial MDL'!AZ30</f>
        <v>Fill In Results</v>
      </c>
      <c r="F55" s="59" t="e">
        <f>'Ongoing Standards'!CQ35</f>
        <v>#NUM!</v>
      </c>
      <c r="G55" s="137" t="e">
        <f>'Ongoing Standards'!CQ39</f>
        <v>#NUM!</v>
      </c>
    </row>
    <row r="56" spans="1:7" ht="15.75" customHeight="1" x14ac:dyDescent="0.25">
      <c r="A56" s="58" t="str">
        <f>'Initial MDL'!BA4</f>
        <v>Analyte 47</v>
      </c>
      <c r="B56" s="72">
        <f>'Initial MDL'!BA17</f>
        <v>0</v>
      </c>
      <c r="C56" s="72">
        <f>'Initial MDL'!BA17</f>
        <v>0</v>
      </c>
      <c r="D56" s="141" t="e">
        <f>'Ongoing Standards'!CS38</f>
        <v>#DIV/0!</v>
      </c>
      <c r="E56" s="58" t="str">
        <f>'Initial MDL'!BA30</f>
        <v>Fill In Results</v>
      </c>
      <c r="F56" s="59" t="e">
        <f>'Ongoing Standards'!CS35</f>
        <v>#NUM!</v>
      </c>
      <c r="G56" s="137" t="e">
        <f>'Ongoing Standards'!CS39</f>
        <v>#NUM!</v>
      </c>
    </row>
    <row r="57" spans="1:7" ht="15.75" customHeight="1" x14ac:dyDescent="0.25">
      <c r="A57" s="58" t="str">
        <f>'Initial MDL'!BB4</f>
        <v>Analyte 48</v>
      </c>
      <c r="B57" s="72">
        <f>'Initial MDL'!BB17</f>
        <v>0</v>
      </c>
      <c r="C57" s="72">
        <f>'Initial MDL'!BB17</f>
        <v>0</v>
      </c>
      <c r="D57" s="141" t="e">
        <f>'Ongoing Standards'!CU38</f>
        <v>#DIV/0!</v>
      </c>
      <c r="E57" s="58" t="str">
        <f>'Initial MDL'!BB30</f>
        <v>Fill In Results</v>
      </c>
      <c r="F57" s="59" t="e">
        <f>'Ongoing Standards'!CU35</f>
        <v>#NUM!</v>
      </c>
      <c r="G57" s="137" t="e">
        <f>'Ongoing Standards'!CU39</f>
        <v>#NUM!</v>
      </c>
    </row>
    <row r="58" spans="1:7" ht="15.75" customHeight="1" x14ac:dyDescent="0.25">
      <c r="A58" s="58" t="str">
        <f>'Initial MDL'!BC4</f>
        <v>Analyte 49</v>
      </c>
      <c r="B58" s="72">
        <f>'Initial MDL'!BC17</f>
        <v>0</v>
      </c>
      <c r="C58" s="72">
        <f>'Initial MDL'!BC17</f>
        <v>0</v>
      </c>
      <c r="D58" s="141" t="e">
        <f>'Ongoing Standards'!CW38</f>
        <v>#DIV/0!</v>
      </c>
      <c r="E58" s="58" t="str">
        <f>'Initial MDL'!BC30</f>
        <v>Fill In Results</v>
      </c>
      <c r="F58" s="59" t="e">
        <f>'Ongoing Standards'!CW35</f>
        <v>#NUM!</v>
      </c>
      <c r="G58" s="137" t="e">
        <f>'Ongoing Standards'!CW39</f>
        <v>#NUM!</v>
      </c>
    </row>
    <row r="59" spans="1:7" ht="15.75" customHeight="1" x14ac:dyDescent="0.25">
      <c r="A59" s="58" t="str">
        <f>'Initial MDL'!BD4</f>
        <v>Analyte 50</v>
      </c>
      <c r="B59" s="72">
        <f>'Initial MDL'!BD17</f>
        <v>0</v>
      </c>
      <c r="C59" s="72">
        <f>'Initial MDL'!BD17</f>
        <v>0</v>
      </c>
      <c r="D59" s="141" t="e">
        <f>'Ongoing Standards'!CY38</f>
        <v>#DIV/0!</v>
      </c>
      <c r="E59" s="58" t="str">
        <f>'Initial MDL'!BD30</f>
        <v>Fill In Results</v>
      </c>
      <c r="F59" s="59" t="e">
        <f>'Ongoing Standards'!CY35</f>
        <v>#NUM!</v>
      </c>
      <c r="G59" s="137" t="e">
        <f>'Ongoing Standards'!CY39</f>
        <v>#NUM!</v>
      </c>
    </row>
    <row r="60" spans="1:7" ht="15.75" customHeight="1" x14ac:dyDescent="0.25">
      <c r="A60" s="58" t="str">
        <f>'Initial MDL'!BE4</f>
        <v>Analyte 51</v>
      </c>
      <c r="B60" s="72">
        <f>'Initial MDL'!BE17</f>
        <v>0</v>
      </c>
      <c r="C60" s="72">
        <f>'Initial MDL'!BE17</f>
        <v>0</v>
      </c>
      <c r="D60" s="141" t="e">
        <f>'Ongoing Standards'!DA38</f>
        <v>#DIV/0!</v>
      </c>
      <c r="E60" s="58" t="str">
        <f>'Initial MDL'!BE30</f>
        <v>Fill In Results</v>
      </c>
      <c r="F60" s="59" t="e">
        <f>'Ongoing Standards'!DA35</f>
        <v>#NUM!</v>
      </c>
      <c r="G60" s="137" t="e">
        <f>'Ongoing Standards'!DA39</f>
        <v>#NUM!</v>
      </c>
    </row>
    <row r="61" spans="1:7" ht="15.75" customHeight="1" x14ac:dyDescent="0.25">
      <c r="A61" s="58" t="str">
        <f>'Initial MDL'!BF4</f>
        <v>Analyte 52</v>
      </c>
      <c r="B61" s="72">
        <f>'Initial MDL'!BF17</f>
        <v>0</v>
      </c>
      <c r="C61" s="72">
        <f>'Initial MDL'!BF17</f>
        <v>0</v>
      </c>
      <c r="D61" s="141" t="e">
        <f>'Ongoing Standards'!DC38</f>
        <v>#DIV/0!</v>
      </c>
      <c r="E61" s="58" t="str">
        <f>'Initial MDL'!BF30</f>
        <v>Fill In Results</v>
      </c>
      <c r="F61" s="59" t="e">
        <f>'Ongoing Standards'!DC35</f>
        <v>#NUM!</v>
      </c>
      <c r="G61" s="137" t="e">
        <f>'Ongoing Standards'!DC39</f>
        <v>#NUM!</v>
      </c>
    </row>
    <row r="62" spans="1:7" ht="15.75" customHeight="1" x14ac:dyDescent="0.25">
      <c r="A62" s="58" t="str">
        <f>'Initial MDL'!BG4</f>
        <v>Analyte 53</v>
      </c>
      <c r="B62" s="72">
        <f>'Initial MDL'!BG17</f>
        <v>0</v>
      </c>
      <c r="C62" s="72">
        <f>'Initial MDL'!BG17</f>
        <v>0</v>
      </c>
      <c r="D62" s="141" t="e">
        <f>'Ongoing Standards'!DE38</f>
        <v>#DIV/0!</v>
      </c>
      <c r="E62" s="58" t="str">
        <f>'Initial MDL'!BG30</f>
        <v>Fill In Results</v>
      </c>
      <c r="F62" s="59" t="e">
        <f>'Ongoing Standards'!DE35</f>
        <v>#NUM!</v>
      </c>
      <c r="G62" s="137" t="e">
        <f>'Ongoing Standards'!DE39</f>
        <v>#NUM!</v>
      </c>
    </row>
    <row r="63" spans="1:7" ht="15.75" customHeight="1" x14ac:dyDescent="0.25">
      <c r="A63" s="58" t="str">
        <f>'Initial MDL'!BH4</f>
        <v>Analyte 54</v>
      </c>
      <c r="B63" s="72">
        <f>'Initial MDL'!BH17</f>
        <v>0</v>
      </c>
      <c r="C63" s="72">
        <f>'Initial MDL'!BH17</f>
        <v>0</v>
      </c>
      <c r="D63" s="141" t="e">
        <f>'Ongoing Standards'!DG38</f>
        <v>#DIV/0!</v>
      </c>
      <c r="E63" s="58" t="str">
        <f>'Initial MDL'!BH30</f>
        <v>Fill In Results</v>
      </c>
      <c r="F63" s="59" t="e">
        <f>'Ongoing Standards'!DG35</f>
        <v>#NUM!</v>
      </c>
      <c r="G63" s="137" t="e">
        <f>'Ongoing Standards'!DG39</f>
        <v>#NUM!</v>
      </c>
    </row>
    <row r="64" spans="1:7" ht="15.75" customHeight="1" x14ac:dyDescent="0.25">
      <c r="A64" s="58" t="str">
        <f>'Initial MDL'!BI4</f>
        <v>Analyte 55</v>
      </c>
      <c r="B64" s="72">
        <f>'Initial MDL'!BI17</f>
        <v>0</v>
      </c>
      <c r="C64" s="72">
        <f>'Initial MDL'!BI17</f>
        <v>0</v>
      </c>
      <c r="D64" s="141" t="e">
        <f>'Ongoing Standards'!DI38</f>
        <v>#DIV/0!</v>
      </c>
      <c r="E64" s="58" t="str">
        <f>'Initial MDL'!BI30</f>
        <v>Fill In Results</v>
      </c>
      <c r="F64" s="59" t="e">
        <f>'Ongoing Standards'!DI35</f>
        <v>#NUM!</v>
      </c>
      <c r="G64" s="137" t="e">
        <f>'Ongoing Standards'!DI39</f>
        <v>#NUM!</v>
      </c>
    </row>
    <row r="65" spans="1:7" ht="15.75" customHeight="1" x14ac:dyDescent="0.25">
      <c r="A65" s="58" t="str">
        <f>'Initial MDL'!BJ4</f>
        <v>Analyte 56</v>
      </c>
      <c r="B65" s="72">
        <f>'Initial MDL'!BJ17</f>
        <v>0</v>
      </c>
      <c r="C65" s="72">
        <f>'Initial MDL'!BJ17</f>
        <v>0</v>
      </c>
      <c r="D65" s="141" t="e">
        <f>'Ongoing Standards'!DK38</f>
        <v>#DIV/0!</v>
      </c>
      <c r="E65" s="58" t="str">
        <f>'Initial MDL'!BJ30</f>
        <v>Fill In Results</v>
      </c>
      <c r="F65" s="59" t="e">
        <f>'Ongoing Standards'!DK35</f>
        <v>#NUM!</v>
      </c>
      <c r="G65" s="137" t="e">
        <f>'Ongoing Standards'!DK39</f>
        <v>#NUM!</v>
      </c>
    </row>
    <row r="66" spans="1:7" ht="15.75" customHeight="1" x14ac:dyDescent="0.25">
      <c r="A66" s="58" t="str">
        <f>'Initial MDL'!BK4</f>
        <v>Analyte 57</v>
      </c>
      <c r="B66" s="72">
        <f>'Initial MDL'!BK17</f>
        <v>0</v>
      </c>
      <c r="C66" s="72">
        <f>'Initial MDL'!BK17</f>
        <v>0</v>
      </c>
      <c r="D66" s="141" t="e">
        <f>'Ongoing Standards'!DM38</f>
        <v>#DIV/0!</v>
      </c>
      <c r="E66" s="58" t="str">
        <f>'Initial MDL'!BK30</f>
        <v>Fill In Results</v>
      </c>
      <c r="F66" s="59" t="e">
        <f>'Ongoing Standards'!DM35</f>
        <v>#NUM!</v>
      </c>
      <c r="G66" s="137" t="e">
        <f>'Ongoing Standards'!DM39</f>
        <v>#NUM!</v>
      </c>
    </row>
    <row r="67" spans="1:7" ht="15.75" customHeight="1" x14ac:dyDescent="0.25">
      <c r="A67" s="58" t="str">
        <f>'Initial MDL'!BL4</f>
        <v>Analyte 58</v>
      </c>
      <c r="B67" s="72">
        <f>'Initial MDL'!BL17</f>
        <v>0</v>
      </c>
      <c r="C67" s="72">
        <f>'Initial MDL'!BL17</f>
        <v>0</v>
      </c>
      <c r="D67" s="141" t="e">
        <f>'Ongoing Standards'!DO38</f>
        <v>#DIV/0!</v>
      </c>
      <c r="E67" s="58" t="str">
        <f>'Initial MDL'!BL30</f>
        <v>Fill In Results</v>
      </c>
      <c r="F67" s="59" t="e">
        <f>'Ongoing Standards'!DO35</f>
        <v>#NUM!</v>
      </c>
      <c r="G67" s="137" t="e">
        <f>'Ongoing Standards'!DO39</f>
        <v>#NUM!</v>
      </c>
    </row>
    <row r="68" spans="1:7" ht="15.75" customHeight="1" x14ac:dyDescent="0.25">
      <c r="A68" s="58" t="str">
        <f>'Initial MDL'!BM4</f>
        <v>Analyte 59</v>
      </c>
      <c r="B68" s="72">
        <f>'Initial MDL'!BM17</f>
        <v>0</v>
      </c>
      <c r="C68" s="72">
        <f>'Initial MDL'!BM17</f>
        <v>0</v>
      </c>
      <c r="D68" s="141" t="e">
        <f>'Ongoing Standards'!DQ38</f>
        <v>#DIV/0!</v>
      </c>
      <c r="E68" s="58" t="str">
        <f>'Initial MDL'!BM30</f>
        <v>Fill In Results</v>
      </c>
      <c r="F68" s="59" t="e">
        <f>'Ongoing Standards'!DQ35</f>
        <v>#NUM!</v>
      </c>
      <c r="G68" s="137" t="e">
        <f>'Ongoing Standards'!DQ39</f>
        <v>#NUM!</v>
      </c>
    </row>
    <row r="69" spans="1:7" ht="15.75" customHeight="1" x14ac:dyDescent="0.25">
      <c r="A69" s="58" t="str">
        <f>'Initial MDL'!BN4</f>
        <v>Analyte 60</v>
      </c>
      <c r="B69" s="72">
        <f>'Initial MDL'!BN17</f>
        <v>0</v>
      </c>
      <c r="C69" s="72">
        <f>'Initial MDL'!BN17</f>
        <v>0</v>
      </c>
      <c r="D69" s="141" t="e">
        <f>'Ongoing Standards'!DS38</f>
        <v>#DIV/0!</v>
      </c>
      <c r="E69" s="58" t="str">
        <f>'Initial MDL'!BN30</f>
        <v>Fill In Results</v>
      </c>
      <c r="F69" s="59" t="e">
        <f>'Ongoing Standards'!DS35</f>
        <v>#NUM!</v>
      </c>
      <c r="G69" s="137" t="e">
        <f>'Ongoing Standards'!DS39</f>
        <v>#NUM!</v>
      </c>
    </row>
    <row r="70" spans="1:7" ht="15.75" customHeight="1" x14ac:dyDescent="0.25">
      <c r="A70" s="58" t="str">
        <f>'Initial MDL'!BO4</f>
        <v>Analyte 61</v>
      </c>
      <c r="B70" s="72">
        <f>'Initial MDL'!BO17</f>
        <v>0</v>
      </c>
      <c r="C70" s="72">
        <f>'Initial MDL'!BO17</f>
        <v>0</v>
      </c>
      <c r="D70" s="141" t="e">
        <f>'Ongoing Standards'!DU38</f>
        <v>#DIV/0!</v>
      </c>
      <c r="E70" s="58" t="str">
        <f>'Initial MDL'!BO30</f>
        <v>Fill In Results</v>
      </c>
      <c r="F70" s="59" t="e">
        <f>'Ongoing Standards'!DU35</f>
        <v>#NUM!</v>
      </c>
      <c r="G70" s="137" t="e">
        <f>'Ongoing Standards'!DU39</f>
        <v>#NUM!</v>
      </c>
    </row>
    <row r="71" spans="1:7" ht="15.75" customHeight="1" x14ac:dyDescent="0.25">
      <c r="A71" s="58" t="str">
        <f>'Initial MDL'!BP4</f>
        <v>Analyte 62</v>
      </c>
      <c r="B71" s="72">
        <f>'Initial MDL'!BP17</f>
        <v>0</v>
      </c>
      <c r="C71" s="72">
        <f>'Initial MDL'!BP17</f>
        <v>0</v>
      </c>
      <c r="D71" s="141" t="e">
        <f>'Ongoing Standards'!DW38</f>
        <v>#DIV/0!</v>
      </c>
      <c r="E71" s="58" t="str">
        <f>'Initial MDL'!BP30</f>
        <v>Fill In Results</v>
      </c>
      <c r="F71" s="59" t="e">
        <f>'Ongoing Standards'!DW35</f>
        <v>#NUM!</v>
      </c>
      <c r="G71" s="137" t="e">
        <f>'Ongoing Standards'!DW39</f>
        <v>#NUM!</v>
      </c>
    </row>
    <row r="72" spans="1:7" ht="15.75" customHeight="1" x14ac:dyDescent="0.25">
      <c r="A72" s="58" t="str">
        <f>'Initial MDL'!BQ4</f>
        <v>Analyte 63</v>
      </c>
      <c r="B72" s="72">
        <f>'Initial MDL'!BQ17</f>
        <v>0</v>
      </c>
      <c r="C72" s="72">
        <f>'Initial MDL'!BQ17</f>
        <v>0</v>
      </c>
      <c r="D72" s="141" t="e">
        <f>'Ongoing Standards'!DY38</f>
        <v>#DIV/0!</v>
      </c>
      <c r="E72" s="58" t="str">
        <f>'Initial MDL'!BQ30</f>
        <v>Fill In Results</v>
      </c>
      <c r="F72" s="59" t="e">
        <f>'Ongoing Standards'!DY35</f>
        <v>#NUM!</v>
      </c>
      <c r="G72" s="137" t="e">
        <f>'Ongoing Standards'!DY39</f>
        <v>#NUM!</v>
      </c>
    </row>
    <row r="73" spans="1:7" ht="15.75" customHeight="1" x14ac:dyDescent="0.25">
      <c r="A73" s="58" t="str">
        <f>'Initial MDL'!BR4</f>
        <v>Analyte 64</v>
      </c>
      <c r="B73" s="72">
        <f>'Initial MDL'!BR17</f>
        <v>0</v>
      </c>
      <c r="C73" s="72">
        <f>'Initial MDL'!BR17</f>
        <v>0</v>
      </c>
      <c r="D73" s="141" t="e">
        <f>'Ongoing Standards'!EA38</f>
        <v>#DIV/0!</v>
      </c>
      <c r="E73" s="58" t="str">
        <f>'Initial MDL'!BR30</f>
        <v>Fill In Results</v>
      </c>
      <c r="F73" s="59" t="e">
        <f>'Ongoing Standards'!EA35</f>
        <v>#NUM!</v>
      </c>
      <c r="G73" s="137" t="e">
        <f>'Ongoing Standards'!EA39</f>
        <v>#NUM!</v>
      </c>
    </row>
    <row r="74" spans="1:7" ht="15.75" customHeight="1" x14ac:dyDescent="0.25">
      <c r="A74" s="58" t="str">
        <f>'Initial MDL'!BS4</f>
        <v>Analyte 65</v>
      </c>
      <c r="B74" s="72">
        <f>'Initial MDL'!BS17</f>
        <v>0</v>
      </c>
      <c r="C74" s="72">
        <f>'Initial MDL'!BS17</f>
        <v>0</v>
      </c>
      <c r="D74" s="141" t="e">
        <f>'Ongoing Standards'!EC38</f>
        <v>#DIV/0!</v>
      </c>
      <c r="E74" s="58" t="str">
        <f>'Initial MDL'!BS30</f>
        <v>Fill In Results</v>
      </c>
      <c r="F74" s="59" t="e">
        <f>'Ongoing Standards'!EC35</f>
        <v>#NUM!</v>
      </c>
      <c r="G74" s="137" t="e">
        <f>'Ongoing Standards'!EC39</f>
        <v>#NUM!</v>
      </c>
    </row>
    <row r="75" spans="1:7" ht="15.75" customHeight="1" x14ac:dyDescent="0.25">
      <c r="A75" s="58" t="str">
        <f>'Initial MDL'!BT4</f>
        <v>Analyte 66</v>
      </c>
      <c r="B75" s="72">
        <f>'Initial MDL'!BT17</f>
        <v>0</v>
      </c>
      <c r="C75" s="72">
        <f>'Initial MDL'!BT17</f>
        <v>0</v>
      </c>
      <c r="D75" s="141" t="e">
        <f>'Ongoing Standards'!EE38</f>
        <v>#DIV/0!</v>
      </c>
      <c r="E75" s="58" t="str">
        <f>'Initial MDL'!BT30</f>
        <v>Fill In Results</v>
      </c>
      <c r="F75" s="59" t="e">
        <f>'Ongoing Standards'!EE35</f>
        <v>#NUM!</v>
      </c>
      <c r="G75" s="137" t="e">
        <f>'Ongoing Standards'!EE39</f>
        <v>#NUM!</v>
      </c>
    </row>
    <row r="76" spans="1:7" ht="15.75" customHeight="1" x14ac:dyDescent="0.25">
      <c r="A76" s="58" t="str">
        <f>'Initial MDL'!BU4</f>
        <v>Analyte 67</v>
      </c>
      <c r="B76" s="72">
        <f>'Initial MDL'!BU17</f>
        <v>0</v>
      </c>
      <c r="C76" s="72">
        <f>'Initial MDL'!BU17</f>
        <v>0</v>
      </c>
      <c r="D76" s="141" t="e">
        <f>'Ongoing Standards'!EG38</f>
        <v>#DIV/0!</v>
      </c>
      <c r="E76" s="58" t="str">
        <f>'Initial MDL'!BU30</f>
        <v>Fill In Results</v>
      </c>
      <c r="F76" s="59" t="e">
        <f>'Ongoing Standards'!EG35</f>
        <v>#NUM!</v>
      </c>
      <c r="G76" s="137" t="e">
        <f>'Ongoing Standards'!EG39</f>
        <v>#NUM!</v>
      </c>
    </row>
    <row r="77" spans="1:7" ht="15.75" customHeight="1" x14ac:dyDescent="0.25">
      <c r="A77" s="58" t="str">
        <f>'Initial MDL'!BV4</f>
        <v>Analyte 68</v>
      </c>
      <c r="B77" s="72">
        <f>'Initial MDL'!BV17</f>
        <v>0</v>
      </c>
      <c r="C77" s="72">
        <f>'Initial MDL'!BV17</f>
        <v>0</v>
      </c>
      <c r="D77" s="141" t="e">
        <f>'Ongoing Standards'!EI38</f>
        <v>#DIV/0!</v>
      </c>
      <c r="E77" s="58" t="str">
        <f>'Initial MDL'!BV30</f>
        <v>Fill In Results</v>
      </c>
      <c r="F77" s="59" t="e">
        <f>'Ongoing Standards'!EI35</f>
        <v>#NUM!</v>
      </c>
      <c r="G77" s="137" t="e">
        <f>'Ongoing Standards'!EI39</f>
        <v>#NUM!</v>
      </c>
    </row>
    <row r="78" spans="1:7" ht="15.75" customHeight="1" x14ac:dyDescent="0.25">
      <c r="A78" s="58" t="str">
        <f>'Initial MDL'!BW4</f>
        <v>Analyte 69</v>
      </c>
      <c r="B78" s="72">
        <f>'Initial MDL'!BW17</f>
        <v>0</v>
      </c>
      <c r="C78" s="72">
        <f>'Initial MDL'!BW17</f>
        <v>0</v>
      </c>
      <c r="D78" s="141" t="e">
        <f>'Ongoing Standards'!EK38</f>
        <v>#DIV/0!</v>
      </c>
      <c r="E78" s="58" t="str">
        <f>'Initial MDL'!BW30</f>
        <v>Fill In Results</v>
      </c>
      <c r="F78" s="59" t="e">
        <f>'Ongoing Standards'!EK35</f>
        <v>#NUM!</v>
      </c>
      <c r="G78" s="137" t="e">
        <f>'Ongoing Standards'!EK39</f>
        <v>#NUM!</v>
      </c>
    </row>
    <row r="79" spans="1:7" ht="15.75" customHeight="1" x14ac:dyDescent="0.25">
      <c r="A79" s="58" t="str">
        <f>'Initial MDL'!BX4</f>
        <v>Analyte 70</v>
      </c>
      <c r="B79" s="65">
        <f>'Initial MDL'!BX17</f>
        <v>0</v>
      </c>
      <c r="C79" s="72">
        <f>'Initial MDL'!BX17</f>
        <v>0</v>
      </c>
      <c r="D79" s="141" t="e">
        <f>'Ongoing Standards'!EM38</f>
        <v>#DIV/0!</v>
      </c>
      <c r="E79" s="58" t="str">
        <f>'Initial MDL'!BX30</f>
        <v>Fill In Results</v>
      </c>
      <c r="F79" s="59" t="e">
        <f>'Ongoing Standards'!EM35</f>
        <v>#NUM!</v>
      </c>
      <c r="G79" s="137" t="e">
        <f>'Ongoing Standards'!EM39</f>
        <v>#NUM!</v>
      </c>
    </row>
    <row r="80" spans="1:7" x14ac:dyDescent="0.25">
      <c r="A80" s="64" t="str">
        <f>'Initial MDL'!BY4</f>
        <v>Analyte 71</v>
      </c>
      <c r="B80" s="2">
        <f>'Initial MDL'!BY17</f>
        <v>0</v>
      </c>
      <c r="C80" s="65">
        <f>'Initial MDL'!BY17</f>
        <v>0</v>
      </c>
      <c r="D80" s="142" t="e">
        <f>'Ongoing Standards'!EO38</f>
        <v>#DIV/0!</v>
      </c>
      <c r="E80" s="64" t="str">
        <f>'Initial MDL'!BY30</f>
        <v>Fill In Results</v>
      </c>
      <c r="F80" s="68" t="e">
        <f>'Ongoing Standards'!EO35</f>
        <v>#NUM!</v>
      </c>
      <c r="G80" s="138" t="e">
        <f>'Ongoing Standards'!EO39</f>
        <v>#NUM!</v>
      </c>
    </row>
    <row r="81" spans="1:7" x14ac:dyDescent="0.25">
      <c r="A81" s="66" t="str">
        <f>'Initial MDL'!BZ4</f>
        <v>Analyte 72</v>
      </c>
      <c r="B81" s="2">
        <f>'Initial MDL'!BZ17</f>
        <v>0</v>
      </c>
      <c r="C81" s="2">
        <f>'Initial MDL'!BZ17</f>
        <v>0</v>
      </c>
      <c r="D81" s="143" t="e">
        <f>'Ongoing Standards'!EQ38</f>
        <v>#DIV/0!</v>
      </c>
      <c r="E81" s="66" t="str">
        <f>'Initial MDL'!BZ30</f>
        <v>Fill In Results</v>
      </c>
      <c r="F81" s="69" t="e">
        <f>'Ongoing Standards'!EQ35</f>
        <v>#NUM!</v>
      </c>
      <c r="G81" s="134" t="e">
        <f>'Ongoing Standards'!EQ39</f>
        <v>#NUM!</v>
      </c>
    </row>
    <row r="82" spans="1:7" x14ac:dyDescent="0.25">
      <c r="A82" s="66" t="str">
        <f>'Initial MDL'!CA4</f>
        <v>Analyte 73</v>
      </c>
      <c r="B82" s="2">
        <f>'Initial MDL'!CA17</f>
        <v>0</v>
      </c>
      <c r="C82" s="2">
        <f>'Initial MDL'!CA17</f>
        <v>0</v>
      </c>
      <c r="D82" s="143" t="e">
        <f>'Ongoing Standards'!ES38</f>
        <v>#DIV/0!</v>
      </c>
      <c r="E82" s="66" t="str">
        <f>'Initial MDL'!CA30</f>
        <v>Fill In Results</v>
      </c>
      <c r="F82" s="69" t="e">
        <f>'Ongoing Standards'!ES35</f>
        <v>#NUM!</v>
      </c>
      <c r="G82" s="134" t="e">
        <f>'Ongoing Standards'!ES39</f>
        <v>#NUM!</v>
      </c>
    </row>
    <row r="83" spans="1:7" x14ac:dyDescent="0.25">
      <c r="A83" s="66" t="str">
        <f>'Initial MDL'!CB4</f>
        <v>Analyte 74</v>
      </c>
      <c r="B83" s="2">
        <f>'Initial MDL'!CB17</f>
        <v>0</v>
      </c>
      <c r="C83" s="2">
        <f>'Initial MDL'!CB17</f>
        <v>0</v>
      </c>
      <c r="D83" s="143" t="e">
        <f>'Ongoing Standards'!EU38</f>
        <v>#DIV/0!</v>
      </c>
      <c r="E83" s="66" t="str">
        <f>'Initial MDL'!CB30</f>
        <v>Fill In Results</v>
      </c>
      <c r="F83" s="69" t="e">
        <f>'Ongoing Standards'!EU35</f>
        <v>#NUM!</v>
      </c>
      <c r="G83" s="134" t="e">
        <f>'Ongoing Standards'!EU39</f>
        <v>#NUM!</v>
      </c>
    </row>
    <row r="84" spans="1:7" x14ac:dyDescent="0.25">
      <c r="A84" s="66" t="str">
        <f>'Initial MDL'!CC4</f>
        <v>Analyte 75</v>
      </c>
      <c r="B84" s="2">
        <f>'Initial MDL'!CC17</f>
        <v>0</v>
      </c>
      <c r="C84" s="2">
        <f>'Initial MDL'!CC17</f>
        <v>0</v>
      </c>
      <c r="D84" s="143" t="e">
        <f>'Ongoing Standards'!EW38</f>
        <v>#DIV/0!</v>
      </c>
      <c r="E84" s="66" t="str">
        <f>'Initial MDL'!CC30</f>
        <v>Fill In Results</v>
      </c>
      <c r="F84" s="69" t="e">
        <f>'Ongoing Standards'!EW35</f>
        <v>#NUM!</v>
      </c>
      <c r="G84" s="134" t="e">
        <f>'Ongoing Standards'!EW39</f>
        <v>#NUM!</v>
      </c>
    </row>
    <row r="85" spans="1:7" x14ac:dyDescent="0.25">
      <c r="A85" s="66" t="str">
        <f>'Initial MDL'!CD4</f>
        <v>Analyte 76</v>
      </c>
      <c r="B85" s="2">
        <f>'Initial MDL'!CD17</f>
        <v>0</v>
      </c>
      <c r="C85" s="2">
        <f>'Initial MDL'!CD17</f>
        <v>0</v>
      </c>
      <c r="D85" s="143" t="e">
        <f>'Ongoing Standards'!EY38</f>
        <v>#DIV/0!</v>
      </c>
      <c r="E85" s="66" t="str">
        <f>'Initial MDL'!CD30</f>
        <v>Fill In Results</v>
      </c>
      <c r="F85" s="69" t="e">
        <f>'Ongoing Standards'!EY35</f>
        <v>#NUM!</v>
      </c>
      <c r="G85" s="134" t="e">
        <f>'Ongoing Standards'!EY39</f>
        <v>#NUM!</v>
      </c>
    </row>
    <row r="86" spans="1:7" x14ac:dyDescent="0.25">
      <c r="A86" s="66" t="str">
        <f>'Initial MDL'!CE4</f>
        <v>Analyte 77</v>
      </c>
      <c r="B86" s="2">
        <f>'Initial MDL'!CE17</f>
        <v>0</v>
      </c>
      <c r="C86" s="2">
        <f>'Initial MDL'!CE17</f>
        <v>0</v>
      </c>
      <c r="D86" s="143" t="e">
        <f>'Ongoing Standards'!FA38</f>
        <v>#DIV/0!</v>
      </c>
      <c r="E86" s="66" t="str">
        <f>'Initial MDL'!CE30</f>
        <v>Fill In Results</v>
      </c>
      <c r="F86" s="69" t="e">
        <f>'Ongoing Standards'!FA35</f>
        <v>#NUM!</v>
      </c>
      <c r="G86" s="134" t="e">
        <f>'Ongoing Standards'!FA39</f>
        <v>#NUM!</v>
      </c>
    </row>
    <row r="87" spans="1:7" x14ac:dyDescent="0.25">
      <c r="A87" s="66" t="str">
        <f>'Initial MDL'!CF4</f>
        <v>Analyte 78</v>
      </c>
      <c r="B87" s="2">
        <f>'Initial MDL'!CF17</f>
        <v>0</v>
      </c>
      <c r="C87" s="2">
        <f>'Initial MDL'!CF17</f>
        <v>0</v>
      </c>
      <c r="D87" s="143" t="e">
        <f>'Ongoing Standards'!FC38</f>
        <v>#DIV/0!</v>
      </c>
      <c r="E87" s="66" t="str">
        <f>'Initial MDL'!CF30</f>
        <v>Fill In Results</v>
      </c>
      <c r="F87" s="69" t="e">
        <f>'Ongoing Standards'!FC35</f>
        <v>#NUM!</v>
      </c>
      <c r="G87" s="134" t="e">
        <f>'Ongoing Standards'!FC39</f>
        <v>#NUM!</v>
      </c>
    </row>
    <row r="88" spans="1:7" x14ac:dyDescent="0.25">
      <c r="A88" s="66" t="str">
        <f>'Initial MDL'!CG4</f>
        <v>Analyte 79</v>
      </c>
      <c r="B88" s="2">
        <f>'Initial MDL'!CG17</f>
        <v>0</v>
      </c>
      <c r="C88" s="2">
        <f>'Initial MDL'!CG17</f>
        <v>0</v>
      </c>
      <c r="D88" s="143" t="e">
        <f>'Ongoing Standards'!FE38</f>
        <v>#DIV/0!</v>
      </c>
      <c r="E88" s="66" t="str">
        <f>'Initial MDL'!CG30</f>
        <v>Fill In Results</v>
      </c>
      <c r="F88" s="69" t="e">
        <f>'Ongoing Standards'!FE35</f>
        <v>#NUM!</v>
      </c>
      <c r="G88" s="134" t="e">
        <f>'Ongoing Standards'!FE39</f>
        <v>#NUM!</v>
      </c>
    </row>
    <row r="89" spans="1:7" ht="15.75" thickBot="1" x14ac:dyDescent="0.3">
      <c r="A89" s="67" t="str">
        <f>'Initial MDL'!CH4</f>
        <v>Analyte 80</v>
      </c>
      <c r="B89" s="2">
        <f>'Initial MDL'!CH17</f>
        <v>0</v>
      </c>
      <c r="C89" s="3">
        <f>'Initial MDL'!CH17</f>
        <v>0</v>
      </c>
      <c r="D89" s="135" t="e">
        <f>'Ongoing Standards'!FG38</f>
        <v>#DIV/0!</v>
      </c>
      <c r="E89" s="67" t="str">
        <f>'Initial MDL'!CH30</f>
        <v>Fill In Results</v>
      </c>
      <c r="F89" s="70" t="e">
        <f>'Ongoing Standards'!FG35</f>
        <v>#NUM!</v>
      </c>
      <c r="G89" s="133" t="e">
        <f>'Ongoing Standards'!FG39</f>
        <v>#NUM!</v>
      </c>
    </row>
  </sheetData>
  <sheetProtection algorithmName="SHA-512" hashValue="OIVeXSSo/nGrT7dVDJwc7c5Yrd+I7oTnFGZlztbOS6+/UdczPTCVavIHByceRd74JVbZvn+DQSbIkzBrkeyGVw==" saltValue="KDfMHXhRAynDC2CMhJaAEg==" spinCount="100000" sheet="1" objects="1" scenarios="1"/>
  <mergeCells count="9">
    <mergeCell ref="E1:G1"/>
    <mergeCell ref="E3:G3"/>
    <mergeCell ref="E5:G5"/>
    <mergeCell ref="C8:C9"/>
    <mergeCell ref="A8:A9"/>
    <mergeCell ref="E8:F8"/>
    <mergeCell ref="G8:G9"/>
    <mergeCell ref="D8:D9"/>
    <mergeCell ref="B8:B9"/>
  </mergeCells>
  <conditionalFormatting sqref="D10:D79">
    <cfRule type="cellIs" dxfId="180" priority="1" operator="equal">
      <formula>"May Lower PQL"</formula>
    </cfRule>
    <cfRule type="cellIs" dxfId="179" priority="2" operator="equal">
      <formula>"PQL OK"</formula>
    </cfRule>
    <cfRule type="cellIs" dxfId="178" priority="3" operator="equal">
      <formula>"Must Raise PQL"</formula>
    </cfRule>
  </conditionalFormatting>
  <conditionalFormatting sqref="G10:G79">
    <cfRule type="cellIs" dxfId="177" priority="7" operator="equal">
      <formula>"May Lower PQL"</formula>
    </cfRule>
    <cfRule type="cellIs" dxfId="176" priority="8" operator="equal">
      <formula>"PQL OK"</formula>
    </cfRule>
    <cfRule type="cellIs" dxfId="175" priority="9" operator="equal">
      <formula>"Must Raise PQL"</formula>
    </cfRule>
  </conditionalFormatting>
  <printOptions horizontalCentered="1"/>
  <pageMargins left="0.7" right="0.7" top="1" bottom="0.75" header="0.3" footer="0.3"/>
  <pageSetup scale="58" orientation="portrait" r:id="rId1"/>
  <headerFooter>
    <oddHeader>&amp;C&amp;"-,Bold"&amp;16DWR Chemistry Lab
MDL Calculator Summary</oddHeader>
    <oddFooter>&amp;LFile Path - &amp;Z
FileName - &amp;F
Tab Name - &amp;A&amp;RRev. 5/8/2026 - NJ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AEB2-A77B-4035-A059-25D7755C57DD}">
  <dimension ref="A1:CH57"/>
  <sheetViews>
    <sheetView topLeftCell="B4" zoomScaleNormal="100" workbookViewId="0">
      <selection activeCell="G19" sqref="G19"/>
    </sheetView>
  </sheetViews>
  <sheetFormatPr defaultColWidth="85.140625" defaultRowHeight="15" x14ac:dyDescent="0.25"/>
  <cols>
    <col min="1" max="1" width="14.5703125" style="1" hidden="1" customWidth="1"/>
    <col min="2" max="2" width="18.28515625" style="1" customWidth="1"/>
    <col min="3" max="3" width="10.7109375" style="1" bestFit="1" customWidth="1"/>
    <col min="4" max="4" width="12.140625" style="1" bestFit="1" customWidth="1"/>
    <col min="5" max="5" width="14.42578125" style="1" customWidth="1"/>
    <col min="6" max="6" width="18.42578125" style="1" bestFit="1" customWidth="1"/>
    <col min="7" max="86" width="42.42578125" style="1" customWidth="1"/>
    <col min="87" max="16384" width="85.140625" style="1"/>
  </cols>
  <sheetData>
    <row r="1" spans="1:86" ht="28.9" customHeight="1" x14ac:dyDescent="0.25">
      <c r="A1" s="1" t="s">
        <v>106</v>
      </c>
      <c r="B1" s="161" t="s">
        <v>102</v>
      </c>
      <c r="C1" s="162"/>
      <c r="D1" s="162"/>
      <c r="E1" s="162"/>
      <c r="F1" s="162"/>
      <c r="G1" s="162" t="s">
        <v>105</v>
      </c>
      <c r="H1" s="162"/>
      <c r="I1" s="36" t="s">
        <v>103</v>
      </c>
    </row>
    <row r="2" spans="1:86" ht="15.75" thickBot="1" x14ac:dyDescent="0.3">
      <c r="B2" s="163"/>
      <c r="C2" s="164"/>
      <c r="D2" s="164"/>
      <c r="E2" s="164"/>
      <c r="F2" s="164"/>
      <c r="G2" s="164"/>
      <c r="H2" s="164"/>
      <c r="I2" s="24"/>
    </row>
    <row r="3" spans="1:86" ht="15.75" thickBot="1" x14ac:dyDescent="0.3"/>
    <row r="4" spans="1:86" ht="135.75" thickBot="1" x14ac:dyDescent="0.3">
      <c r="B4" s="35" t="s">
        <v>4</v>
      </c>
      <c r="C4" s="33" t="s">
        <v>5</v>
      </c>
      <c r="D4" s="34" t="s">
        <v>6</v>
      </c>
      <c r="E4" s="33" t="s">
        <v>115</v>
      </c>
      <c r="F4" s="33" t="s">
        <v>7</v>
      </c>
      <c r="G4" s="113" t="s">
        <v>8</v>
      </c>
      <c r="H4" s="113" t="s">
        <v>9</v>
      </c>
      <c r="I4" s="113" t="s">
        <v>10</v>
      </c>
      <c r="J4" s="113" t="s">
        <v>11</v>
      </c>
      <c r="K4" s="113" t="s">
        <v>12</v>
      </c>
      <c r="L4" s="113" t="s">
        <v>13</v>
      </c>
      <c r="M4" s="113" t="s">
        <v>14</v>
      </c>
      <c r="N4" s="113" t="s">
        <v>15</v>
      </c>
      <c r="O4" s="113" t="s">
        <v>16</v>
      </c>
      <c r="P4" s="113" t="s">
        <v>17</v>
      </c>
      <c r="Q4" s="113" t="s">
        <v>18</v>
      </c>
      <c r="R4" s="113" t="s">
        <v>19</v>
      </c>
      <c r="S4" s="113" t="s">
        <v>20</v>
      </c>
      <c r="T4" s="113" t="s">
        <v>21</v>
      </c>
      <c r="U4" s="113" t="s">
        <v>22</v>
      </c>
      <c r="V4" s="113" t="s">
        <v>23</v>
      </c>
      <c r="W4" s="113" t="s">
        <v>24</v>
      </c>
      <c r="X4" s="113" t="s">
        <v>25</v>
      </c>
      <c r="Y4" s="113" t="s">
        <v>26</v>
      </c>
      <c r="Z4" s="113" t="s">
        <v>27</v>
      </c>
      <c r="AA4" s="113" t="s">
        <v>28</v>
      </c>
      <c r="AB4" s="113" t="s">
        <v>29</v>
      </c>
      <c r="AC4" s="113" t="s">
        <v>30</v>
      </c>
      <c r="AD4" s="113" t="s">
        <v>31</v>
      </c>
      <c r="AE4" s="113" t="s">
        <v>32</v>
      </c>
      <c r="AF4" s="113" t="s">
        <v>33</v>
      </c>
      <c r="AG4" s="113" t="s">
        <v>34</v>
      </c>
      <c r="AH4" s="113" t="s">
        <v>35</v>
      </c>
      <c r="AI4" s="113" t="s">
        <v>36</v>
      </c>
      <c r="AJ4" s="113" t="s">
        <v>37</v>
      </c>
      <c r="AK4" s="113" t="s">
        <v>38</v>
      </c>
      <c r="AL4" s="113" t="s">
        <v>39</v>
      </c>
      <c r="AM4" s="113" t="s">
        <v>40</v>
      </c>
      <c r="AN4" s="113" t="s">
        <v>41</v>
      </c>
      <c r="AO4" s="113" t="s">
        <v>42</v>
      </c>
      <c r="AP4" s="113" t="s">
        <v>43</v>
      </c>
      <c r="AQ4" s="113" t="s">
        <v>44</v>
      </c>
      <c r="AR4" s="113" t="s">
        <v>45</v>
      </c>
      <c r="AS4" s="113" t="s">
        <v>46</v>
      </c>
      <c r="AT4" s="113" t="s">
        <v>47</v>
      </c>
      <c r="AU4" s="113" t="s">
        <v>48</v>
      </c>
      <c r="AV4" s="113" t="s">
        <v>49</v>
      </c>
      <c r="AW4" s="113" t="s">
        <v>50</v>
      </c>
      <c r="AX4" s="113" t="s">
        <v>51</v>
      </c>
      <c r="AY4" s="113" t="s">
        <v>52</v>
      </c>
      <c r="AZ4" s="113" t="s">
        <v>53</v>
      </c>
      <c r="BA4" s="113" t="s">
        <v>54</v>
      </c>
      <c r="BB4" s="113" t="s">
        <v>55</v>
      </c>
      <c r="BC4" s="113" t="s">
        <v>56</v>
      </c>
      <c r="BD4" s="113" t="s">
        <v>57</v>
      </c>
      <c r="BE4" s="113" t="s">
        <v>58</v>
      </c>
      <c r="BF4" s="113" t="s">
        <v>59</v>
      </c>
      <c r="BG4" s="113" t="s">
        <v>60</v>
      </c>
      <c r="BH4" s="113" t="s">
        <v>61</v>
      </c>
      <c r="BI4" s="113" t="s">
        <v>62</v>
      </c>
      <c r="BJ4" s="113" t="s">
        <v>63</v>
      </c>
      <c r="BK4" s="113" t="s">
        <v>64</v>
      </c>
      <c r="BL4" s="113" t="s">
        <v>65</v>
      </c>
      <c r="BM4" s="113" t="s">
        <v>66</v>
      </c>
      <c r="BN4" s="113" t="s">
        <v>67</v>
      </c>
      <c r="BO4" s="113" t="s">
        <v>68</v>
      </c>
      <c r="BP4" s="113" t="s">
        <v>69</v>
      </c>
      <c r="BQ4" s="113" t="s">
        <v>70</v>
      </c>
      <c r="BR4" s="113" t="s">
        <v>71</v>
      </c>
      <c r="BS4" s="113" t="s">
        <v>72</v>
      </c>
      <c r="BT4" s="113" t="s">
        <v>73</v>
      </c>
      <c r="BU4" s="113" t="s">
        <v>74</v>
      </c>
      <c r="BV4" s="113" t="s">
        <v>75</v>
      </c>
      <c r="BW4" s="113" t="s">
        <v>76</v>
      </c>
      <c r="BX4" s="113" t="s">
        <v>77</v>
      </c>
      <c r="BY4" s="113" t="s">
        <v>150</v>
      </c>
      <c r="BZ4" s="113" t="s">
        <v>151</v>
      </c>
      <c r="CA4" s="113" t="s">
        <v>152</v>
      </c>
      <c r="CB4" s="113" t="s">
        <v>153</v>
      </c>
      <c r="CC4" s="113" t="s">
        <v>154</v>
      </c>
      <c r="CD4" s="113" t="s">
        <v>155</v>
      </c>
      <c r="CE4" s="113" t="s">
        <v>156</v>
      </c>
      <c r="CF4" s="113" t="s">
        <v>157</v>
      </c>
      <c r="CG4" s="113" t="s">
        <v>158</v>
      </c>
      <c r="CH4" s="113" t="s">
        <v>159</v>
      </c>
    </row>
    <row r="5" spans="1:86" x14ac:dyDescent="0.25">
      <c r="B5" s="32" t="s">
        <v>78</v>
      </c>
      <c r="C5" s="15"/>
      <c r="D5" s="77"/>
      <c r="E5" s="15"/>
      <c r="F5" s="15"/>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row>
    <row r="6" spans="1:86" x14ac:dyDescent="0.25">
      <c r="B6" s="37" t="s">
        <v>79</v>
      </c>
      <c r="C6" s="10"/>
      <c r="D6" s="61"/>
      <c r="E6" s="10"/>
      <c r="F6" s="9"/>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row>
    <row r="7" spans="1:86" x14ac:dyDescent="0.25">
      <c r="B7" s="37" t="s">
        <v>80</v>
      </c>
      <c r="C7" s="10"/>
      <c r="D7" s="61"/>
      <c r="E7" s="10"/>
      <c r="F7" s="9"/>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row>
    <row r="8" spans="1:86" x14ac:dyDescent="0.25">
      <c r="B8" s="37" t="s">
        <v>81</v>
      </c>
      <c r="C8" s="10"/>
      <c r="D8" s="61"/>
      <c r="E8" s="10"/>
      <c r="F8" s="9"/>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row>
    <row r="9" spans="1:86" x14ac:dyDescent="0.25">
      <c r="B9" s="37" t="s">
        <v>82</v>
      </c>
      <c r="C9" s="10"/>
      <c r="D9" s="61"/>
      <c r="E9" s="10"/>
      <c r="F9" s="9"/>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row>
    <row r="10" spans="1:86" x14ac:dyDescent="0.25">
      <c r="B10" s="37" t="s">
        <v>83</v>
      </c>
      <c r="C10" s="10"/>
      <c r="D10" s="61"/>
      <c r="E10" s="10"/>
      <c r="F10" s="9"/>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row>
    <row r="11" spans="1:86" ht="15.75" thickBot="1" x14ac:dyDescent="0.3">
      <c r="B11" s="38" t="s">
        <v>84</v>
      </c>
      <c r="C11" s="11"/>
      <c r="D11" s="78"/>
      <c r="E11" s="11"/>
      <c r="F11" s="11"/>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row>
    <row r="12" spans="1:86" x14ac:dyDescent="0.25">
      <c r="D12" s="175" t="s">
        <v>86</v>
      </c>
      <c r="E12" s="176"/>
      <c r="F12" s="177"/>
      <c r="G12" s="108" t="e">
        <f>AVERAGE(G5:G11)</f>
        <v>#DIV/0!</v>
      </c>
      <c r="H12" s="108" t="e">
        <f t="shared" ref="H12:BS12" si="0">AVERAGE(H5:H11)</f>
        <v>#DIV/0!</v>
      </c>
      <c r="I12" s="108" t="e">
        <f t="shared" si="0"/>
        <v>#DIV/0!</v>
      </c>
      <c r="J12" s="108" t="e">
        <f t="shared" si="0"/>
        <v>#DIV/0!</v>
      </c>
      <c r="K12" s="108" t="e">
        <f t="shared" si="0"/>
        <v>#DIV/0!</v>
      </c>
      <c r="L12" s="108" t="e">
        <f t="shared" si="0"/>
        <v>#DIV/0!</v>
      </c>
      <c r="M12" s="108" t="e">
        <f t="shared" si="0"/>
        <v>#DIV/0!</v>
      </c>
      <c r="N12" s="108" t="e">
        <f t="shared" si="0"/>
        <v>#DIV/0!</v>
      </c>
      <c r="O12" s="108" t="e">
        <f t="shared" si="0"/>
        <v>#DIV/0!</v>
      </c>
      <c r="P12" s="108" t="e">
        <f t="shared" si="0"/>
        <v>#DIV/0!</v>
      </c>
      <c r="Q12" s="108" t="e">
        <f t="shared" si="0"/>
        <v>#DIV/0!</v>
      </c>
      <c r="R12" s="108" t="e">
        <f t="shared" si="0"/>
        <v>#DIV/0!</v>
      </c>
      <c r="S12" s="108" t="e">
        <f t="shared" si="0"/>
        <v>#DIV/0!</v>
      </c>
      <c r="T12" s="108" t="e">
        <f t="shared" si="0"/>
        <v>#DIV/0!</v>
      </c>
      <c r="U12" s="108" t="e">
        <f t="shared" si="0"/>
        <v>#DIV/0!</v>
      </c>
      <c r="V12" s="108" t="e">
        <f t="shared" si="0"/>
        <v>#DIV/0!</v>
      </c>
      <c r="W12" s="108" t="e">
        <f t="shared" si="0"/>
        <v>#DIV/0!</v>
      </c>
      <c r="X12" s="108" t="e">
        <f t="shared" si="0"/>
        <v>#DIV/0!</v>
      </c>
      <c r="Y12" s="108" t="e">
        <f t="shared" si="0"/>
        <v>#DIV/0!</v>
      </c>
      <c r="Z12" s="108" t="e">
        <f t="shared" si="0"/>
        <v>#DIV/0!</v>
      </c>
      <c r="AA12" s="108" t="e">
        <f t="shared" si="0"/>
        <v>#DIV/0!</v>
      </c>
      <c r="AB12" s="108" t="e">
        <f t="shared" si="0"/>
        <v>#DIV/0!</v>
      </c>
      <c r="AC12" s="108" t="e">
        <f t="shared" si="0"/>
        <v>#DIV/0!</v>
      </c>
      <c r="AD12" s="108" t="e">
        <f t="shared" si="0"/>
        <v>#DIV/0!</v>
      </c>
      <c r="AE12" s="108" t="e">
        <f t="shared" si="0"/>
        <v>#DIV/0!</v>
      </c>
      <c r="AF12" s="108" t="e">
        <f t="shared" si="0"/>
        <v>#DIV/0!</v>
      </c>
      <c r="AG12" s="108" t="e">
        <f t="shared" si="0"/>
        <v>#DIV/0!</v>
      </c>
      <c r="AH12" s="108" t="e">
        <f t="shared" si="0"/>
        <v>#DIV/0!</v>
      </c>
      <c r="AI12" s="108" t="e">
        <f t="shared" si="0"/>
        <v>#DIV/0!</v>
      </c>
      <c r="AJ12" s="108" t="e">
        <f t="shared" si="0"/>
        <v>#DIV/0!</v>
      </c>
      <c r="AK12" s="108" t="e">
        <f t="shared" si="0"/>
        <v>#DIV/0!</v>
      </c>
      <c r="AL12" s="108" t="e">
        <f t="shared" si="0"/>
        <v>#DIV/0!</v>
      </c>
      <c r="AM12" s="108" t="e">
        <f t="shared" si="0"/>
        <v>#DIV/0!</v>
      </c>
      <c r="AN12" s="108" t="e">
        <f t="shared" si="0"/>
        <v>#DIV/0!</v>
      </c>
      <c r="AO12" s="108" t="e">
        <f t="shared" si="0"/>
        <v>#DIV/0!</v>
      </c>
      <c r="AP12" s="108" t="e">
        <f t="shared" si="0"/>
        <v>#DIV/0!</v>
      </c>
      <c r="AQ12" s="108" t="e">
        <f t="shared" si="0"/>
        <v>#DIV/0!</v>
      </c>
      <c r="AR12" s="108" t="e">
        <f t="shared" si="0"/>
        <v>#DIV/0!</v>
      </c>
      <c r="AS12" s="108" t="e">
        <f t="shared" si="0"/>
        <v>#DIV/0!</v>
      </c>
      <c r="AT12" s="108" t="e">
        <f t="shared" si="0"/>
        <v>#DIV/0!</v>
      </c>
      <c r="AU12" s="108" t="e">
        <f t="shared" si="0"/>
        <v>#DIV/0!</v>
      </c>
      <c r="AV12" s="108" t="e">
        <f t="shared" si="0"/>
        <v>#DIV/0!</v>
      </c>
      <c r="AW12" s="108" t="e">
        <f t="shared" si="0"/>
        <v>#DIV/0!</v>
      </c>
      <c r="AX12" s="108" t="e">
        <f t="shared" si="0"/>
        <v>#DIV/0!</v>
      </c>
      <c r="AY12" s="108" t="e">
        <f t="shared" si="0"/>
        <v>#DIV/0!</v>
      </c>
      <c r="AZ12" s="108" t="e">
        <f t="shared" si="0"/>
        <v>#DIV/0!</v>
      </c>
      <c r="BA12" s="108" t="e">
        <f t="shared" si="0"/>
        <v>#DIV/0!</v>
      </c>
      <c r="BB12" s="108" t="e">
        <f t="shared" si="0"/>
        <v>#DIV/0!</v>
      </c>
      <c r="BC12" s="108" t="e">
        <f t="shared" si="0"/>
        <v>#DIV/0!</v>
      </c>
      <c r="BD12" s="108" t="e">
        <f t="shared" si="0"/>
        <v>#DIV/0!</v>
      </c>
      <c r="BE12" s="108" t="e">
        <f t="shared" si="0"/>
        <v>#DIV/0!</v>
      </c>
      <c r="BF12" s="108" t="e">
        <f t="shared" si="0"/>
        <v>#DIV/0!</v>
      </c>
      <c r="BG12" s="108" t="e">
        <f t="shared" si="0"/>
        <v>#DIV/0!</v>
      </c>
      <c r="BH12" s="108" t="e">
        <f t="shared" si="0"/>
        <v>#DIV/0!</v>
      </c>
      <c r="BI12" s="108" t="e">
        <f t="shared" si="0"/>
        <v>#DIV/0!</v>
      </c>
      <c r="BJ12" s="108" t="e">
        <f t="shared" si="0"/>
        <v>#DIV/0!</v>
      </c>
      <c r="BK12" s="108" t="e">
        <f t="shared" si="0"/>
        <v>#DIV/0!</v>
      </c>
      <c r="BL12" s="108" t="e">
        <f t="shared" si="0"/>
        <v>#DIV/0!</v>
      </c>
      <c r="BM12" s="108" t="e">
        <f t="shared" si="0"/>
        <v>#DIV/0!</v>
      </c>
      <c r="BN12" s="108" t="e">
        <f t="shared" si="0"/>
        <v>#DIV/0!</v>
      </c>
      <c r="BO12" s="108" t="e">
        <f t="shared" si="0"/>
        <v>#DIV/0!</v>
      </c>
      <c r="BP12" s="108" t="e">
        <f t="shared" si="0"/>
        <v>#DIV/0!</v>
      </c>
      <c r="BQ12" s="108" t="e">
        <f t="shared" si="0"/>
        <v>#DIV/0!</v>
      </c>
      <c r="BR12" s="108" t="e">
        <f t="shared" si="0"/>
        <v>#DIV/0!</v>
      </c>
      <c r="BS12" s="108" t="e">
        <f t="shared" si="0"/>
        <v>#DIV/0!</v>
      </c>
      <c r="BT12" s="108" t="e">
        <f t="shared" ref="BT12:CH12" si="1">AVERAGE(BT5:BT11)</f>
        <v>#DIV/0!</v>
      </c>
      <c r="BU12" s="108" t="e">
        <f t="shared" si="1"/>
        <v>#DIV/0!</v>
      </c>
      <c r="BV12" s="108" t="e">
        <f t="shared" si="1"/>
        <v>#DIV/0!</v>
      </c>
      <c r="BW12" s="108" t="e">
        <f t="shared" si="1"/>
        <v>#DIV/0!</v>
      </c>
      <c r="BX12" s="108" t="e">
        <f t="shared" si="1"/>
        <v>#DIV/0!</v>
      </c>
      <c r="BY12" s="108" t="e">
        <f t="shared" si="1"/>
        <v>#DIV/0!</v>
      </c>
      <c r="BZ12" s="108" t="e">
        <f t="shared" si="1"/>
        <v>#DIV/0!</v>
      </c>
      <c r="CA12" s="108" t="e">
        <f t="shared" si="1"/>
        <v>#DIV/0!</v>
      </c>
      <c r="CB12" s="108" t="e">
        <f t="shared" si="1"/>
        <v>#DIV/0!</v>
      </c>
      <c r="CC12" s="108" t="e">
        <f t="shared" si="1"/>
        <v>#DIV/0!</v>
      </c>
      <c r="CD12" s="108" t="e">
        <f t="shared" si="1"/>
        <v>#DIV/0!</v>
      </c>
      <c r="CE12" s="108" t="e">
        <f t="shared" si="1"/>
        <v>#DIV/0!</v>
      </c>
      <c r="CF12" s="108" t="e">
        <f t="shared" si="1"/>
        <v>#DIV/0!</v>
      </c>
      <c r="CG12" s="108" t="e">
        <f t="shared" si="1"/>
        <v>#DIV/0!</v>
      </c>
      <c r="CH12" s="108" t="e">
        <f t="shared" si="1"/>
        <v>#DIV/0!</v>
      </c>
    </row>
    <row r="13" spans="1:86" x14ac:dyDescent="0.25">
      <c r="D13" s="175" t="s">
        <v>87</v>
      </c>
      <c r="E13" s="176"/>
      <c r="F13" s="177"/>
      <c r="G13" s="108" t="e">
        <f>_xlfn.STDEV.S(G5:G11)</f>
        <v>#DIV/0!</v>
      </c>
      <c r="H13" s="108" t="e">
        <f t="shared" ref="H13:BS13" si="2">_xlfn.STDEV.S(H5:H11)</f>
        <v>#DIV/0!</v>
      </c>
      <c r="I13" s="108" t="e">
        <f t="shared" si="2"/>
        <v>#DIV/0!</v>
      </c>
      <c r="J13" s="108" t="e">
        <f t="shared" si="2"/>
        <v>#DIV/0!</v>
      </c>
      <c r="K13" s="108" t="e">
        <f t="shared" si="2"/>
        <v>#DIV/0!</v>
      </c>
      <c r="L13" s="108" t="e">
        <f t="shared" si="2"/>
        <v>#DIV/0!</v>
      </c>
      <c r="M13" s="108" t="e">
        <f t="shared" si="2"/>
        <v>#DIV/0!</v>
      </c>
      <c r="N13" s="108" t="e">
        <f t="shared" si="2"/>
        <v>#DIV/0!</v>
      </c>
      <c r="O13" s="108" t="e">
        <f t="shared" si="2"/>
        <v>#DIV/0!</v>
      </c>
      <c r="P13" s="108" t="e">
        <f t="shared" si="2"/>
        <v>#DIV/0!</v>
      </c>
      <c r="Q13" s="108" t="e">
        <f t="shared" si="2"/>
        <v>#DIV/0!</v>
      </c>
      <c r="R13" s="108" t="e">
        <f t="shared" si="2"/>
        <v>#DIV/0!</v>
      </c>
      <c r="S13" s="108" t="e">
        <f t="shared" si="2"/>
        <v>#DIV/0!</v>
      </c>
      <c r="T13" s="108" t="e">
        <f t="shared" si="2"/>
        <v>#DIV/0!</v>
      </c>
      <c r="U13" s="108" t="e">
        <f t="shared" si="2"/>
        <v>#DIV/0!</v>
      </c>
      <c r="V13" s="108" t="e">
        <f t="shared" si="2"/>
        <v>#DIV/0!</v>
      </c>
      <c r="W13" s="108" t="e">
        <f t="shared" si="2"/>
        <v>#DIV/0!</v>
      </c>
      <c r="X13" s="108" t="e">
        <f t="shared" si="2"/>
        <v>#DIV/0!</v>
      </c>
      <c r="Y13" s="108" t="e">
        <f t="shared" si="2"/>
        <v>#DIV/0!</v>
      </c>
      <c r="Z13" s="108" t="e">
        <f t="shared" si="2"/>
        <v>#DIV/0!</v>
      </c>
      <c r="AA13" s="108" t="e">
        <f t="shared" si="2"/>
        <v>#DIV/0!</v>
      </c>
      <c r="AB13" s="108" t="e">
        <f t="shared" si="2"/>
        <v>#DIV/0!</v>
      </c>
      <c r="AC13" s="108" t="e">
        <f t="shared" si="2"/>
        <v>#DIV/0!</v>
      </c>
      <c r="AD13" s="108" t="e">
        <f t="shared" si="2"/>
        <v>#DIV/0!</v>
      </c>
      <c r="AE13" s="108" t="e">
        <f t="shared" si="2"/>
        <v>#DIV/0!</v>
      </c>
      <c r="AF13" s="108" t="e">
        <f t="shared" si="2"/>
        <v>#DIV/0!</v>
      </c>
      <c r="AG13" s="108" t="e">
        <f t="shared" si="2"/>
        <v>#DIV/0!</v>
      </c>
      <c r="AH13" s="108" t="e">
        <f t="shared" si="2"/>
        <v>#DIV/0!</v>
      </c>
      <c r="AI13" s="108" t="e">
        <f t="shared" si="2"/>
        <v>#DIV/0!</v>
      </c>
      <c r="AJ13" s="108" t="e">
        <f t="shared" si="2"/>
        <v>#DIV/0!</v>
      </c>
      <c r="AK13" s="108" t="e">
        <f t="shared" si="2"/>
        <v>#DIV/0!</v>
      </c>
      <c r="AL13" s="108" t="e">
        <f t="shared" si="2"/>
        <v>#DIV/0!</v>
      </c>
      <c r="AM13" s="108" t="e">
        <f t="shared" si="2"/>
        <v>#DIV/0!</v>
      </c>
      <c r="AN13" s="108" t="e">
        <f t="shared" si="2"/>
        <v>#DIV/0!</v>
      </c>
      <c r="AO13" s="108" t="e">
        <f t="shared" si="2"/>
        <v>#DIV/0!</v>
      </c>
      <c r="AP13" s="108" t="e">
        <f t="shared" si="2"/>
        <v>#DIV/0!</v>
      </c>
      <c r="AQ13" s="108" t="e">
        <f t="shared" si="2"/>
        <v>#DIV/0!</v>
      </c>
      <c r="AR13" s="108" t="e">
        <f t="shared" si="2"/>
        <v>#DIV/0!</v>
      </c>
      <c r="AS13" s="108" t="e">
        <f t="shared" si="2"/>
        <v>#DIV/0!</v>
      </c>
      <c r="AT13" s="108" t="e">
        <f t="shared" si="2"/>
        <v>#DIV/0!</v>
      </c>
      <c r="AU13" s="108" t="e">
        <f t="shared" si="2"/>
        <v>#DIV/0!</v>
      </c>
      <c r="AV13" s="108" t="e">
        <f t="shared" si="2"/>
        <v>#DIV/0!</v>
      </c>
      <c r="AW13" s="108" t="e">
        <f t="shared" si="2"/>
        <v>#DIV/0!</v>
      </c>
      <c r="AX13" s="108" t="e">
        <f t="shared" si="2"/>
        <v>#DIV/0!</v>
      </c>
      <c r="AY13" s="108" t="e">
        <f t="shared" si="2"/>
        <v>#DIV/0!</v>
      </c>
      <c r="AZ13" s="108" t="e">
        <f t="shared" si="2"/>
        <v>#DIV/0!</v>
      </c>
      <c r="BA13" s="108" t="e">
        <f t="shared" si="2"/>
        <v>#DIV/0!</v>
      </c>
      <c r="BB13" s="108" t="e">
        <f t="shared" si="2"/>
        <v>#DIV/0!</v>
      </c>
      <c r="BC13" s="108" t="e">
        <f t="shared" si="2"/>
        <v>#DIV/0!</v>
      </c>
      <c r="BD13" s="108" t="e">
        <f t="shared" si="2"/>
        <v>#DIV/0!</v>
      </c>
      <c r="BE13" s="108" t="e">
        <f t="shared" si="2"/>
        <v>#DIV/0!</v>
      </c>
      <c r="BF13" s="108" t="e">
        <f t="shared" si="2"/>
        <v>#DIV/0!</v>
      </c>
      <c r="BG13" s="108" t="e">
        <f t="shared" si="2"/>
        <v>#DIV/0!</v>
      </c>
      <c r="BH13" s="108" t="e">
        <f t="shared" si="2"/>
        <v>#DIV/0!</v>
      </c>
      <c r="BI13" s="108" t="e">
        <f t="shared" si="2"/>
        <v>#DIV/0!</v>
      </c>
      <c r="BJ13" s="108" t="e">
        <f t="shared" si="2"/>
        <v>#DIV/0!</v>
      </c>
      <c r="BK13" s="108" t="e">
        <f t="shared" si="2"/>
        <v>#DIV/0!</v>
      </c>
      <c r="BL13" s="108" t="e">
        <f t="shared" si="2"/>
        <v>#DIV/0!</v>
      </c>
      <c r="BM13" s="108" t="e">
        <f t="shared" si="2"/>
        <v>#DIV/0!</v>
      </c>
      <c r="BN13" s="108" t="e">
        <f t="shared" si="2"/>
        <v>#DIV/0!</v>
      </c>
      <c r="BO13" s="108" t="e">
        <f t="shared" si="2"/>
        <v>#DIV/0!</v>
      </c>
      <c r="BP13" s="108" t="e">
        <f t="shared" si="2"/>
        <v>#DIV/0!</v>
      </c>
      <c r="BQ13" s="108" t="e">
        <f t="shared" si="2"/>
        <v>#DIV/0!</v>
      </c>
      <c r="BR13" s="108" t="e">
        <f t="shared" si="2"/>
        <v>#DIV/0!</v>
      </c>
      <c r="BS13" s="108" t="e">
        <f t="shared" si="2"/>
        <v>#DIV/0!</v>
      </c>
      <c r="BT13" s="108" t="e">
        <f t="shared" ref="BT13:CH13" si="3">_xlfn.STDEV.S(BT5:BT11)</f>
        <v>#DIV/0!</v>
      </c>
      <c r="BU13" s="108" t="e">
        <f t="shared" si="3"/>
        <v>#DIV/0!</v>
      </c>
      <c r="BV13" s="108" t="e">
        <f t="shared" si="3"/>
        <v>#DIV/0!</v>
      </c>
      <c r="BW13" s="108" t="e">
        <f t="shared" si="3"/>
        <v>#DIV/0!</v>
      </c>
      <c r="BX13" s="108" t="e">
        <f t="shared" si="3"/>
        <v>#DIV/0!</v>
      </c>
      <c r="BY13" s="108" t="e">
        <f t="shared" si="3"/>
        <v>#DIV/0!</v>
      </c>
      <c r="BZ13" s="108" t="e">
        <f t="shared" si="3"/>
        <v>#DIV/0!</v>
      </c>
      <c r="CA13" s="108" t="e">
        <f t="shared" si="3"/>
        <v>#DIV/0!</v>
      </c>
      <c r="CB13" s="108" t="e">
        <f t="shared" si="3"/>
        <v>#DIV/0!</v>
      </c>
      <c r="CC13" s="108" t="e">
        <f t="shared" si="3"/>
        <v>#DIV/0!</v>
      </c>
      <c r="CD13" s="108" t="e">
        <f t="shared" si="3"/>
        <v>#DIV/0!</v>
      </c>
      <c r="CE13" s="108" t="e">
        <f t="shared" si="3"/>
        <v>#DIV/0!</v>
      </c>
      <c r="CF13" s="108" t="e">
        <f t="shared" si="3"/>
        <v>#DIV/0!</v>
      </c>
      <c r="CG13" s="108" t="e">
        <f t="shared" si="3"/>
        <v>#DIV/0!</v>
      </c>
      <c r="CH13" s="108" t="e">
        <f t="shared" si="3"/>
        <v>#DIV/0!</v>
      </c>
    </row>
    <row r="14" spans="1:86" ht="15" customHeight="1" thickBot="1" x14ac:dyDescent="0.3">
      <c r="D14" s="178" t="s">
        <v>164</v>
      </c>
      <c r="E14" s="179"/>
      <c r="F14" s="180"/>
      <c r="G14" s="109" t="str">
        <f>G45</f>
        <v>Fill In Results</v>
      </c>
      <c r="H14" s="109" t="str">
        <f t="shared" ref="H14:BS14" si="4">H45</f>
        <v>Fill In Results</v>
      </c>
      <c r="I14" s="109" t="str">
        <f t="shared" si="4"/>
        <v>Fill In Results</v>
      </c>
      <c r="J14" s="109" t="str">
        <f t="shared" si="4"/>
        <v>Fill In Results</v>
      </c>
      <c r="K14" s="109" t="str">
        <f t="shared" si="4"/>
        <v>Fill In Results</v>
      </c>
      <c r="L14" s="109" t="str">
        <f t="shared" si="4"/>
        <v>Fill In Results</v>
      </c>
      <c r="M14" s="109" t="str">
        <f t="shared" si="4"/>
        <v>Fill In Results</v>
      </c>
      <c r="N14" s="109" t="str">
        <f t="shared" si="4"/>
        <v>Fill In Results</v>
      </c>
      <c r="O14" s="109" t="str">
        <f t="shared" si="4"/>
        <v>Fill In Results</v>
      </c>
      <c r="P14" s="109" t="str">
        <f t="shared" si="4"/>
        <v>Fill In Results</v>
      </c>
      <c r="Q14" s="109" t="str">
        <f t="shared" si="4"/>
        <v>Fill In Results</v>
      </c>
      <c r="R14" s="109" t="str">
        <f t="shared" si="4"/>
        <v>Fill In Results</v>
      </c>
      <c r="S14" s="109" t="str">
        <f t="shared" si="4"/>
        <v>Fill In Results</v>
      </c>
      <c r="T14" s="109" t="str">
        <f t="shared" si="4"/>
        <v>Fill In Results</v>
      </c>
      <c r="U14" s="109" t="str">
        <f t="shared" si="4"/>
        <v>Fill In Results</v>
      </c>
      <c r="V14" s="109" t="str">
        <f t="shared" si="4"/>
        <v>Fill In Results</v>
      </c>
      <c r="W14" s="109" t="str">
        <f t="shared" si="4"/>
        <v>Fill In Results</v>
      </c>
      <c r="X14" s="109" t="str">
        <f t="shared" si="4"/>
        <v>Fill In Results</v>
      </c>
      <c r="Y14" s="109" t="str">
        <f t="shared" si="4"/>
        <v>Fill In Results</v>
      </c>
      <c r="Z14" s="109" t="str">
        <f t="shared" si="4"/>
        <v>Fill In Results</v>
      </c>
      <c r="AA14" s="109" t="str">
        <f t="shared" si="4"/>
        <v>Fill In Results</v>
      </c>
      <c r="AB14" s="109" t="str">
        <f t="shared" si="4"/>
        <v>Fill In Results</v>
      </c>
      <c r="AC14" s="109" t="str">
        <f t="shared" si="4"/>
        <v>Fill In Results</v>
      </c>
      <c r="AD14" s="109" t="str">
        <f t="shared" si="4"/>
        <v>Fill In Results</v>
      </c>
      <c r="AE14" s="109" t="str">
        <f t="shared" si="4"/>
        <v>Fill In Results</v>
      </c>
      <c r="AF14" s="109" t="str">
        <f t="shared" si="4"/>
        <v>Fill In Results</v>
      </c>
      <c r="AG14" s="109" t="str">
        <f t="shared" si="4"/>
        <v>Fill In Results</v>
      </c>
      <c r="AH14" s="109" t="str">
        <f t="shared" si="4"/>
        <v>Fill In Results</v>
      </c>
      <c r="AI14" s="109" t="str">
        <f t="shared" si="4"/>
        <v>Fill In Results</v>
      </c>
      <c r="AJ14" s="109" t="str">
        <f t="shared" si="4"/>
        <v>Fill In Results</v>
      </c>
      <c r="AK14" s="109" t="str">
        <f t="shared" si="4"/>
        <v>Fill In Results</v>
      </c>
      <c r="AL14" s="109" t="str">
        <f t="shared" si="4"/>
        <v>Fill In Results</v>
      </c>
      <c r="AM14" s="109" t="str">
        <f t="shared" si="4"/>
        <v>Fill In Results</v>
      </c>
      <c r="AN14" s="109" t="str">
        <f t="shared" si="4"/>
        <v>Fill In Results</v>
      </c>
      <c r="AO14" s="109" t="str">
        <f t="shared" si="4"/>
        <v>Fill In Results</v>
      </c>
      <c r="AP14" s="109" t="str">
        <f t="shared" si="4"/>
        <v>Fill In Results</v>
      </c>
      <c r="AQ14" s="109" t="str">
        <f t="shared" si="4"/>
        <v>Fill In Results</v>
      </c>
      <c r="AR14" s="109" t="str">
        <f t="shared" si="4"/>
        <v>Fill In Results</v>
      </c>
      <c r="AS14" s="109" t="str">
        <f t="shared" si="4"/>
        <v>Fill In Results</v>
      </c>
      <c r="AT14" s="109" t="str">
        <f t="shared" si="4"/>
        <v>Fill In Results</v>
      </c>
      <c r="AU14" s="109" t="str">
        <f t="shared" si="4"/>
        <v>Fill In Results</v>
      </c>
      <c r="AV14" s="109" t="str">
        <f t="shared" si="4"/>
        <v>Fill In Results</v>
      </c>
      <c r="AW14" s="109" t="str">
        <f t="shared" si="4"/>
        <v>Fill In Results</v>
      </c>
      <c r="AX14" s="109" t="str">
        <f t="shared" si="4"/>
        <v>Fill In Results</v>
      </c>
      <c r="AY14" s="109" t="str">
        <f t="shared" si="4"/>
        <v>Fill In Results</v>
      </c>
      <c r="AZ14" s="109" t="str">
        <f t="shared" si="4"/>
        <v>Fill In Results</v>
      </c>
      <c r="BA14" s="109" t="str">
        <f t="shared" si="4"/>
        <v>Fill In Results</v>
      </c>
      <c r="BB14" s="109" t="str">
        <f t="shared" si="4"/>
        <v>Fill In Results</v>
      </c>
      <c r="BC14" s="109" t="str">
        <f t="shared" si="4"/>
        <v>Fill In Results</v>
      </c>
      <c r="BD14" s="109" t="str">
        <f t="shared" si="4"/>
        <v>Fill In Results</v>
      </c>
      <c r="BE14" s="109" t="str">
        <f t="shared" si="4"/>
        <v>Fill In Results</v>
      </c>
      <c r="BF14" s="109" t="str">
        <f t="shared" si="4"/>
        <v>Fill In Results</v>
      </c>
      <c r="BG14" s="109" t="str">
        <f t="shared" si="4"/>
        <v>Fill In Results</v>
      </c>
      <c r="BH14" s="109" t="str">
        <f t="shared" si="4"/>
        <v>Fill In Results</v>
      </c>
      <c r="BI14" s="109" t="str">
        <f t="shared" si="4"/>
        <v>Fill In Results</v>
      </c>
      <c r="BJ14" s="109" t="str">
        <f t="shared" si="4"/>
        <v>Fill In Results</v>
      </c>
      <c r="BK14" s="109" t="str">
        <f t="shared" si="4"/>
        <v>Fill In Results</v>
      </c>
      <c r="BL14" s="109" t="str">
        <f t="shared" si="4"/>
        <v>Fill In Results</v>
      </c>
      <c r="BM14" s="109" t="str">
        <f t="shared" si="4"/>
        <v>Fill In Results</v>
      </c>
      <c r="BN14" s="109" t="str">
        <f t="shared" si="4"/>
        <v>Fill In Results</v>
      </c>
      <c r="BO14" s="109" t="str">
        <f t="shared" si="4"/>
        <v>Fill In Results</v>
      </c>
      <c r="BP14" s="109" t="str">
        <f t="shared" si="4"/>
        <v>Fill In Results</v>
      </c>
      <c r="BQ14" s="109" t="str">
        <f t="shared" si="4"/>
        <v>Fill In Results</v>
      </c>
      <c r="BR14" s="109" t="str">
        <f t="shared" si="4"/>
        <v>Fill In Results</v>
      </c>
      <c r="BS14" s="109" t="str">
        <f t="shared" si="4"/>
        <v>Fill In Results</v>
      </c>
      <c r="BT14" s="109" t="str">
        <f t="shared" ref="BT14:CH14" si="5">BT45</f>
        <v>Fill In Results</v>
      </c>
      <c r="BU14" s="109" t="str">
        <f t="shared" si="5"/>
        <v>Fill In Results</v>
      </c>
      <c r="BV14" s="109" t="str">
        <f t="shared" si="5"/>
        <v>Fill In Results</v>
      </c>
      <c r="BW14" s="109" t="str">
        <f t="shared" si="5"/>
        <v>Fill In Results</v>
      </c>
      <c r="BX14" s="109" t="str">
        <f t="shared" si="5"/>
        <v>Fill In Results</v>
      </c>
      <c r="BY14" s="109" t="str">
        <f t="shared" si="5"/>
        <v>Fill In Results</v>
      </c>
      <c r="BZ14" s="109" t="str">
        <f t="shared" si="5"/>
        <v>Fill In Results</v>
      </c>
      <c r="CA14" s="109" t="str">
        <f t="shared" si="5"/>
        <v>Fill In Results</v>
      </c>
      <c r="CB14" s="109" t="str">
        <f t="shared" si="5"/>
        <v>Fill In Results</v>
      </c>
      <c r="CC14" s="109" t="str">
        <f t="shared" si="5"/>
        <v>Fill In Results</v>
      </c>
      <c r="CD14" s="109" t="str">
        <f t="shared" si="5"/>
        <v>Fill In Results</v>
      </c>
      <c r="CE14" s="109" t="str">
        <f t="shared" si="5"/>
        <v>Fill In Results</v>
      </c>
      <c r="CF14" s="109" t="str">
        <f t="shared" si="5"/>
        <v>Fill In Results</v>
      </c>
      <c r="CG14" s="109" t="str">
        <f t="shared" si="5"/>
        <v>Fill In Results</v>
      </c>
      <c r="CH14" s="109" t="str">
        <f t="shared" si="5"/>
        <v>Fill In Results</v>
      </c>
    </row>
    <row r="15" spans="1:86" ht="15.75" thickBot="1" x14ac:dyDescent="0.3">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row>
    <row r="16" spans="1:86" ht="32.450000000000003" customHeight="1" thickBot="1" x14ac:dyDescent="0.3">
      <c r="B16" s="181" t="s">
        <v>210</v>
      </c>
      <c r="C16" s="182"/>
      <c r="D16" s="182"/>
      <c r="E16" s="182"/>
      <c r="F16" s="183"/>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row>
    <row r="17" spans="1:86" ht="32.450000000000003" customHeight="1" thickBot="1" x14ac:dyDescent="0.3">
      <c r="B17" s="181" t="s">
        <v>219</v>
      </c>
      <c r="C17" s="182"/>
      <c r="D17" s="182"/>
      <c r="E17" s="182"/>
      <c r="F17" s="183"/>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row>
    <row r="18" spans="1:86" ht="32.450000000000003" customHeight="1" thickBot="1" x14ac:dyDescent="0.3">
      <c r="B18" s="181" t="s">
        <v>217</v>
      </c>
      <c r="C18" s="182"/>
      <c r="D18" s="182"/>
      <c r="E18" s="182"/>
      <c r="F18" s="183"/>
      <c r="G18" s="144" t="e">
        <f>IF(OR(G17&lt;2*G30,G17&gt;10*G30),"No","Yes")</f>
        <v>#VALUE!</v>
      </c>
      <c r="H18" s="144" t="e">
        <f>IF(OR(H17&lt;2*H30,H17&gt;10*H30),"No","Yes")</f>
        <v>#VALUE!</v>
      </c>
      <c r="I18" s="144" t="e">
        <f t="shared" ref="I18:BT18" si="6">IF(OR(I17&lt;2*I30,I17&gt;10*I30),"No","Yes")</f>
        <v>#VALUE!</v>
      </c>
      <c r="J18" s="144" t="e">
        <f t="shared" si="6"/>
        <v>#VALUE!</v>
      </c>
      <c r="K18" s="144" t="e">
        <f t="shared" si="6"/>
        <v>#VALUE!</v>
      </c>
      <c r="L18" s="144" t="e">
        <f t="shared" si="6"/>
        <v>#VALUE!</v>
      </c>
      <c r="M18" s="144" t="e">
        <f t="shared" si="6"/>
        <v>#VALUE!</v>
      </c>
      <c r="N18" s="144" t="e">
        <f t="shared" si="6"/>
        <v>#VALUE!</v>
      </c>
      <c r="O18" s="144" t="e">
        <f t="shared" si="6"/>
        <v>#VALUE!</v>
      </c>
      <c r="P18" s="144" t="e">
        <f t="shared" si="6"/>
        <v>#VALUE!</v>
      </c>
      <c r="Q18" s="144" t="e">
        <f t="shared" si="6"/>
        <v>#VALUE!</v>
      </c>
      <c r="R18" s="144" t="e">
        <f t="shared" si="6"/>
        <v>#VALUE!</v>
      </c>
      <c r="S18" s="144" t="e">
        <f t="shared" si="6"/>
        <v>#VALUE!</v>
      </c>
      <c r="T18" s="144" t="e">
        <f t="shared" si="6"/>
        <v>#VALUE!</v>
      </c>
      <c r="U18" s="144" t="e">
        <f t="shared" si="6"/>
        <v>#VALUE!</v>
      </c>
      <c r="V18" s="144" t="e">
        <f t="shared" si="6"/>
        <v>#VALUE!</v>
      </c>
      <c r="W18" s="144" t="e">
        <f t="shared" si="6"/>
        <v>#VALUE!</v>
      </c>
      <c r="X18" s="144" t="e">
        <f t="shared" si="6"/>
        <v>#VALUE!</v>
      </c>
      <c r="Y18" s="144" t="e">
        <f t="shared" si="6"/>
        <v>#VALUE!</v>
      </c>
      <c r="Z18" s="144" t="e">
        <f t="shared" si="6"/>
        <v>#VALUE!</v>
      </c>
      <c r="AA18" s="144" t="e">
        <f t="shared" si="6"/>
        <v>#VALUE!</v>
      </c>
      <c r="AB18" s="144" t="e">
        <f t="shared" si="6"/>
        <v>#VALUE!</v>
      </c>
      <c r="AC18" s="144" t="e">
        <f t="shared" si="6"/>
        <v>#VALUE!</v>
      </c>
      <c r="AD18" s="144" t="e">
        <f t="shared" si="6"/>
        <v>#VALUE!</v>
      </c>
      <c r="AE18" s="144" t="e">
        <f t="shared" si="6"/>
        <v>#VALUE!</v>
      </c>
      <c r="AF18" s="144" t="e">
        <f t="shared" si="6"/>
        <v>#VALUE!</v>
      </c>
      <c r="AG18" s="144" t="e">
        <f t="shared" si="6"/>
        <v>#VALUE!</v>
      </c>
      <c r="AH18" s="144" t="e">
        <f t="shared" si="6"/>
        <v>#VALUE!</v>
      </c>
      <c r="AI18" s="144" t="e">
        <f t="shared" si="6"/>
        <v>#VALUE!</v>
      </c>
      <c r="AJ18" s="144" t="e">
        <f t="shared" si="6"/>
        <v>#VALUE!</v>
      </c>
      <c r="AK18" s="144" t="e">
        <f t="shared" si="6"/>
        <v>#VALUE!</v>
      </c>
      <c r="AL18" s="144" t="e">
        <f t="shared" si="6"/>
        <v>#VALUE!</v>
      </c>
      <c r="AM18" s="144" t="e">
        <f t="shared" si="6"/>
        <v>#VALUE!</v>
      </c>
      <c r="AN18" s="144" t="e">
        <f t="shared" si="6"/>
        <v>#VALUE!</v>
      </c>
      <c r="AO18" s="144" t="e">
        <f t="shared" si="6"/>
        <v>#VALUE!</v>
      </c>
      <c r="AP18" s="144" t="e">
        <f t="shared" si="6"/>
        <v>#VALUE!</v>
      </c>
      <c r="AQ18" s="144" t="e">
        <f t="shared" si="6"/>
        <v>#VALUE!</v>
      </c>
      <c r="AR18" s="144" t="e">
        <f t="shared" si="6"/>
        <v>#VALUE!</v>
      </c>
      <c r="AS18" s="144" t="e">
        <f t="shared" si="6"/>
        <v>#VALUE!</v>
      </c>
      <c r="AT18" s="144" t="e">
        <f t="shared" si="6"/>
        <v>#VALUE!</v>
      </c>
      <c r="AU18" s="144" t="e">
        <f t="shared" si="6"/>
        <v>#VALUE!</v>
      </c>
      <c r="AV18" s="144" t="e">
        <f t="shared" si="6"/>
        <v>#VALUE!</v>
      </c>
      <c r="AW18" s="144" t="e">
        <f t="shared" si="6"/>
        <v>#VALUE!</v>
      </c>
      <c r="AX18" s="144" t="e">
        <f t="shared" si="6"/>
        <v>#VALUE!</v>
      </c>
      <c r="AY18" s="144" t="e">
        <f t="shared" si="6"/>
        <v>#VALUE!</v>
      </c>
      <c r="AZ18" s="144" t="e">
        <f t="shared" si="6"/>
        <v>#VALUE!</v>
      </c>
      <c r="BA18" s="144" t="e">
        <f t="shared" si="6"/>
        <v>#VALUE!</v>
      </c>
      <c r="BB18" s="144" t="e">
        <f t="shared" si="6"/>
        <v>#VALUE!</v>
      </c>
      <c r="BC18" s="144" t="e">
        <f t="shared" si="6"/>
        <v>#VALUE!</v>
      </c>
      <c r="BD18" s="144" t="e">
        <f t="shared" si="6"/>
        <v>#VALUE!</v>
      </c>
      <c r="BE18" s="144" t="e">
        <f t="shared" si="6"/>
        <v>#VALUE!</v>
      </c>
      <c r="BF18" s="144" t="e">
        <f t="shared" si="6"/>
        <v>#VALUE!</v>
      </c>
      <c r="BG18" s="144" t="e">
        <f t="shared" si="6"/>
        <v>#VALUE!</v>
      </c>
      <c r="BH18" s="144" t="e">
        <f t="shared" si="6"/>
        <v>#VALUE!</v>
      </c>
      <c r="BI18" s="144" t="e">
        <f t="shared" si="6"/>
        <v>#VALUE!</v>
      </c>
      <c r="BJ18" s="144" t="e">
        <f t="shared" si="6"/>
        <v>#VALUE!</v>
      </c>
      <c r="BK18" s="144" t="e">
        <f t="shared" si="6"/>
        <v>#VALUE!</v>
      </c>
      <c r="BL18" s="144" t="e">
        <f t="shared" si="6"/>
        <v>#VALUE!</v>
      </c>
      <c r="BM18" s="144" t="e">
        <f t="shared" si="6"/>
        <v>#VALUE!</v>
      </c>
      <c r="BN18" s="144" t="e">
        <f t="shared" si="6"/>
        <v>#VALUE!</v>
      </c>
      <c r="BO18" s="144" t="e">
        <f t="shared" si="6"/>
        <v>#VALUE!</v>
      </c>
      <c r="BP18" s="144" t="e">
        <f t="shared" si="6"/>
        <v>#VALUE!</v>
      </c>
      <c r="BQ18" s="144" t="e">
        <f t="shared" si="6"/>
        <v>#VALUE!</v>
      </c>
      <c r="BR18" s="144" t="e">
        <f t="shared" si="6"/>
        <v>#VALUE!</v>
      </c>
      <c r="BS18" s="144" t="e">
        <f t="shared" si="6"/>
        <v>#VALUE!</v>
      </c>
      <c r="BT18" s="144" t="e">
        <f t="shared" si="6"/>
        <v>#VALUE!</v>
      </c>
      <c r="BU18" s="144" t="e">
        <f t="shared" ref="BU18:CH18" si="7">IF(OR(BU17&lt;2*BU30,BU17&gt;10*BU30),"No","Yes")</f>
        <v>#VALUE!</v>
      </c>
      <c r="BV18" s="144" t="e">
        <f t="shared" si="7"/>
        <v>#VALUE!</v>
      </c>
      <c r="BW18" s="144" t="e">
        <f t="shared" si="7"/>
        <v>#VALUE!</v>
      </c>
      <c r="BX18" s="144" t="e">
        <f t="shared" si="7"/>
        <v>#VALUE!</v>
      </c>
      <c r="BY18" s="144" t="e">
        <f t="shared" si="7"/>
        <v>#VALUE!</v>
      </c>
      <c r="BZ18" s="144" t="e">
        <f t="shared" si="7"/>
        <v>#VALUE!</v>
      </c>
      <c r="CA18" s="144" t="e">
        <f t="shared" si="7"/>
        <v>#VALUE!</v>
      </c>
      <c r="CB18" s="144" t="e">
        <f t="shared" si="7"/>
        <v>#VALUE!</v>
      </c>
      <c r="CC18" s="144" t="e">
        <f t="shared" si="7"/>
        <v>#VALUE!</v>
      </c>
      <c r="CD18" s="144" t="e">
        <f t="shared" si="7"/>
        <v>#VALUE!</v>
      </c>
      <c r="CE18" s="144" t="e">
        <f t="shared" si="7"/>
        <v>#VALUE!</v>
      </c>
      <c r="CF18" s="144" t="e">
        <f t="shared" si="7"/>
        <v>#VALUE!</v>
      </c>
      <c r="CG18" s="144" t="e">
        <f t="shared" si="7"/>
        <v>#VALUE!</v>
      </c>
      <c r="CH18" s="144" t="e">
        <f t="shared" si="7"/>
        <v>#VALUE!</v>
      </c>
    </row>
    <row r="19" spans="1:86" ht="135.75" thickBot="1" x14ac:dyDescent="0.3">
      <c r="B19" s="35" t="s">
        <v>89</v>
      </c>
      <c r="C19" s="35" t="str">
        <f>C4</f>
        <v>Inst Analyst</v>
      </c>
      <c r="D19" s="94" t="str">
        <f>D4</f>
        <v>Analysis Date</v>
      </c>
      <c r="E19" s="35" t="str">
        <f>E4</f>
        <v>Instrument ID</v>
      </c>
      <c r="F19" s="33" t="str">
        <f>F4</f>
        <v xml:space="preserve">
Analyte Name
(to the right)
Blank/Sample
Data File ID
(below)
</v>
      </c>
      <c r="G19" s="115" t="str">
        <f>G4</f>
        <v>Analyte 1</v>
      </c>
      <c r="H19" s="115" t="str">
        <f t="shared" ref="H19:BS19" si="8">H4</f>
        <v>Analyte 2</v>
      </c>
      <c r="I19" s="115" t="str">
        <f t="shared" si="8"/>
        <v>Analyte 3</v>
      </c>
      <c r="J19" s="115" t="str">
        <f t="shared" si="8"/>
        <v>Analyte 4</v>
      </c>
      <c r="K19" s="115" t="str">
        <f t="shared" si="8"/>
        <v>Analyte 5</v>
      </c>
      <c r="L19" s="115" t="str">
        <f t="shared" si="8"/>
        <v>Analyte 6</v>
      </c>
      <c r="M19" s="115" t="str">
        <f t="shared" si="8"/>
        <v>Analyte 7</v>
      </c>
      <c r="N19" s="115" t="str">
        <f t="shared" si="8"/>
        <v>Analyte 8</v>
      </c>
      <c r="O19" s="115" t="str">
        <f t="shared" si="8"/>
        <v>Analyte 9</v>
      </c>
      <c r="P19" s="115" t="str">
        <f t="shared" si="8"/>
        <v>Analyte 10</v>
      </c>
      <c r="Q19" s="115" t="str">
        <f t="shared" si="8"/>
        <v>Analyte 11</v>
      </c>
      <c r="R19" s="115" t="str">
        <f t="shared" si="8"/>
        <v>Analyte 12</v>
      </c>
      <c r="S19" s="115" t="str">
        <f t="shared" si="8"/>
        <v>Analyte 13</v>
      </c>
      <c r="T19" s="115" t="str">
        <f t="shared" si="8"/>
        <v>Analyte 14</v>
      </c>
      <c r="U19" s="115" t="str">
        <f t="shared" si="8"/>
        <v>Analyte 15</v>
      </c>
      <c r="V19" s="115" t="str">
        <f t="shared" si="8"/>
        <v>Analyte 16</v>
      </c>
      <c r="W19" s="115" t="str">
        <f t="shared" si="8"/>
        <v>Analyte 17</v>
      </c>
      <c r="X19" s="115" t="str">
        <f t="shared" si="8"/>
        <v>Analyte 18</v>
      </c>
      <c r="Y19" s="115" t="str">
        <f t="shared" si="8"/>
        <v>Analyte 19</v>
      </c>
      <c r="Z19" s="115" t="str">
        <f t="shared" si="8"/>
        <v>Analyte 20</v>
      </c>
      <c r="AA19" s="115" t="str">
        <f t="shared" si="8"/>
        <v>Analyte 21</v>
      </c>
      <c r="AB19" s="115" t="str">
        <f t="shared" si="8"/>
        <v>Analyte 22</v>
      </c>
      <c r="AC19" s="115" t="str">
        <f t="shared" si="8"/>
        <v>Analyte 23</v>
      </c>
      <c r="AD19" s="115" t="str">
        <f t="shared" si="8"/>
        <v>Analyte 24</v>
      </c>
      <c r="AE19" s="115" t="str">
        <f t="shared" si="8"/>
        <v>Analyte 25</v>
      </c>
      <c r="AF19" s="115" t="str">
        <f t="shared" si="8"/>
        <v>Analyte 26</v>
      </c>
      <c r="AG19" s="115" t="str">
        <f t="shared" si="8"/>
        <v>Analyte 27</v>
      </c>
      <c r="AH19" s="115" t="str">
        <f t="shared" si="8"/>
        <v>Analyte 28</v>
      </c>
      <c r="AI19" s="115" t="str">
        <f t="shared" si="8"/>
        <v>Analyte 29</v>
      </c>
      <c r="AJ19" s="115" t="str">
        <f t="shared" si="8"/>
        <v>Analyte 30</v>
      </c>
      <c r="AK19" s="115" t="str">
        <f t="shared" si="8"/>
        <v>Analyte 31</v>
      </c>
      <c r="AL19" s="115" t="str">
        <f t="shared" si="8"/>
        <v>Analyte 32</v>
      </c>
      <c r="AM19" s="115" t="str">
        <f t="shared" si="8"/>
        <v>Analyte 33</v>
      </c>
      <c r="AN19" s="115" t="str">
        <f t="shared" si="8"/>
        <v>Analyte 34</v>
      </c>
      <c r="AO19" s="115" t="str">
        <f t="shared" si="8"/>
        <v>Analyte 35</v>
      </c>
      <c r="AP19" s="115" t="str">
        <f t="shared" si="8"/>
        <v>Analyte 36</v>
      </c>
      <c r="AQ19" s="115" t="str">
        <f t="shared" si="8"/>
        <v>Analyte 37</v>
      </c>
      <c r="AR19" s="115" t="str">
        <f t="shared" si="8"/>
        <v>Analyte 38</v>
      </c>
      <c r="AS19" s="115" t="str">
        <f t="shared" si="8"/>
        <v>Analyte 39</v>
      </c>
      <c r="AT19" s="115" t="str">
        <f t="shared" si="8"/>
        <v>Analyte 40</v>
      </c>
      <c r="AU19" s="115" t="str">
        <f t="shared" si="8"/>
        <v>Analyte 41</v>
      </c>
      <c r="AV19" s="115" t="str">
        <f t="shared" si="8"/>
        <v>Analyte 42</v>
      </c>
      <c r="AW19" s="115" t="str">
        <f t="shared" si="8"/>
        <v>Analyte 43</v>
      </c>
      <c r="AX19" s="115" t="str">
        <f t="shared" si="8"/>
        <v>Analyte 44</v>
      </c>
      <c r="AY19" s="115" t="str">
        <f t="shared" si="8"/>
        <v>Analyte 45</v>
      </c>
      <c r="AZ19" s="115" t="str">
        <f t="shared" si="8"/>
        <v>Analyte 46</v>
      </c>
      <c r="BA19" s="115" t="str">
        <f t="shared" si="8"/>
        <v>Analyte 47</v>
      </c>
      <c r="BB19" s="115" t="str">
        <f t="shared" si="8"/>
        <v>Analyte 48</v>
      </c>
      <c r="BC19" s="115" t="str">
        <f t="shared" si="8"/>
        <v>Analyte 49</v>
      </c>
      <c r="BD19" s="115" t="str">
        <f t="shared" si="8"/>
        <v>Analyte 50</v>
      </c>
      <c r="BE19" s="115" t="str">
        <f t="shared" si="8"/>
        <v>Analyte 51</v>
      </c>
      <c r="BF19" s="115" t="str">
        <f t="shared" si="8"/>
        <v>Analyte 52</v>
      </c>
      <c r="BG19" s="115" t="str">
        <f t="shared" si="8"/>
        <v>Analyte 53</v>
      </c>
      <c r="BH19" s="115" t="str">
        <f t="shared" si="8"/>
        <v>Analyte 54</v>
      </c>
      <c r="BI19" s="115" t="str">
        <f t="shared" si="8"/>
        <v>Analyte 55</v>
      </c>
      <c r="BJ19" s="115" t="str">
        <f t="shared" si="8"/>
        <v>Analyte 56</v>
      </c>
      <c r="BK19" s="115" t="str">
        <f t="shared" si="8"/>
        <v>Analyte 57</v>
      </c>
      <c r="BL19" s="115" t="str">
        <f t="shared" si="8"/>
        <v>Analyte 58</v>
      </c>
      <c r="BM19" s="115" t="str">
        <f t="shared" si="8"/>
        <v>Analyte 59</v>
      </c>
      <c r="BN19" s="115" t="str">
        <f t="shared" si="8"/>
        <v>Analyte 60</v>
      </c>
      <c r="BO19" s="115" t="str">
        <f t="shared" si="8"/>
        <v>Analyte 61</v>
      </c>
      <c r="BP19" s="115" t="str">
        <f t="shared" si="8"/>
        <v>Analyte 62</v>
      </c>
      <c r="BQ19" s="115" t="str">
        <f t="shared" si="8"/>
        <v>Analyte 63</v>
      </c>
      <c r="BR19" s="115" t="str">
        <f t="shared" si="8"/>
        <v>Analyte 64</v>
      </c>
      <c r="BS19" s="115" t="str">
        <f t="shared" si="8"/>
        <v>Analyte 65</v>
      </c>
      <c r="BT19" s="115" t="str">
        <f t="shared" ref="BT19:CH19" si="9">BT4</f>
        <v>Analyte 66</v>
      </c>
      <c r="BU19" s="115" t="str">
        <f t="shared" si="9"/>
        <v>Analyte 67</v>
      </c>
      <c r="BV19" s="115" t="str">
        <f t="shared" si="9"/>
        <v>Analyte 68</v>
      </c>
      <c r="BW19" s="115" t="str">
        <f t="shared" si="9"/>
        <v>Analyte 69</v>
      </c>
      <c r="BX19" s="115" t="str">
        <f t="shared" si="9"/>
        <v>Analyte 70</v>
      </c>
      <c r="BY19" s="115" t="str">
        <f t="shared" si="9"/>
        <v>Analyte 71</v>
      </c>
      <c r="BZ19" s="115" t="str">
        <f t="shared" si="9"/>
        <v>Analyte 72</v>
      </c>
      <c r="CA19" s="115" t="str">
        <f t="shared" si="9"/>
        <v>Analyte 73</v>
      </c>
      <c r="CB19" s="115" t="str">
        <f t="shared" si="9"/>
        <v>Analyte 74</v>
      </c>
      <c r="CC19" s="115" t="str">
        <f t="shared" si="9"/>
        <v>Analyte 75</v>
      </c>
      <c r="CD19" s="115" t="str">
        <f t="shared" si="9"/>
        <v>Analyte 76</v>
      </c>
      <c r="CE19" s="115" t="str">
        <f t="shared" si="9"/>
        <v>Analyte 77</v>
      </c>
      <c r="CF19" s="115" t="str">
        <f t="shared" si="9"/>
        <v>Analyte 78</v>
      </c>
      <c r="CG19" s="115" t="str">
        <f t="shared" si="9"/>
        <v>Analyte 79</v>
      </c>
      <c r="CH19" s="115" t="str">
        <f t="shared" si="9"/>
        <v>Analyte 80</v>
      </c>
    </row>
    <row r="20" spans="1:86" x14ac:dyDescent="0.25">
      <c r="B20" s="32" t="s">
        <v>90</v>
      </c>
      <c r="C20" s="117"/>
      <c r="D20" s="77"/>
      <c r="E20" s="20"/>
      <c r="F20" s="15"/>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row>
    <row r="21" spans="1:86" x14ac:dyDescent="0.25">
      <c r="B21" s="37" t="s">
        <v>91</v>
      </c>
      <c r="C21" s="118"/>
      <c r="D21" s="61"/>
      <c r="E21" s="14"/>
      <c r="F21" s="10"/>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row>
    <row r="22" spans="1:86" x14ac:dyDescent="0.25">
      <c r="B22" s="37" t="s">
        <v>92</v>
      </c>
      <c r="C22" s="118"/>
      <c r="D22" s="61"/>
      <c r="E22" s="14"/>
      <c r="F22" s="10"/>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row>
    <row r="23" spans="1:86" x14ac:dyDescent="0.25">
      <c r="B23" s="37" t="s">
        <v>93</v>
      </c>
      <c r="C23" s="118"/>
      <c r="D23" s="61"/>
      <c r="E23" s="14"/>
      <c r="F23" s="10"/>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row>
    <row r="24" spans="1:86" x14ac:dyDescent="0.25">
      <c r="B24" s="37" t="s">
        <v>94</v>
      </c>
      <c r="C24" s="118"/>
      <c r="D24" s="61"/>
      <c r="E24" s="14"/>
      <c r="F24" s="10"/>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row>
    <row r="25" spans="1:86" x14ac:dyDescent="0.25">
      <c r="B25" s="37" t="s">
        <v>95</v>
      </c>
      <c r="C25" s="118"/>
      <c r="D25" s="61"/>
      <c r="E25" s="14"/>
      <c r="F25" s="10"/>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row>
    <row r="26" spans="1:86" ht="15.75" thickBot="1" x14ac:dyDescent="0.3">
      <c r="B26" s="38" t="s">
        <v>96</v>
      </c>
      <c r="C26" s="119"/>
      <c r="D26" s="78"/>
      <c r="E26" s="4"/>
      <c r="F26" s="11"/>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row>
    <row r="27" spans="1:86" x14ac:dyDescent="0.25">
      <c r="D27" s="166" t="s">
        <v>86</v>
      </c>
      <c r="E27" s="167"/>
      <c r="F27" s="168"/>
      <c r="G27" s="110" t="e">
        <f>AVERAGE(G20:G26)</f>
        <v>#DIV/0!</v>
      </c>
      <c r="H27" s="110" t="e">
        <f t="shared" ref="H27:BS27" si="10">AVERAGE(H20:H26)</f>
        <v>#DIV/0!</v>
      </c>
      <c r="I27" s="110" t="e">
        <f t="shared" si="10"/>
        <v>#DIV/0!</v>
      </c>
      <c r="J27" s="110" t="e">
        <f t="shared" si="10"/>
        <v>#DIV/0!</v>
      </c>
      <c r="K27" s="110" t="e">
        <f t="shared" si="10"/>
        <v>#DIV/0!</v>
      </c>
      <c r="L27" s="110" t="e">
        <f t="shared" si="10"/>
        <v>#DIV/0!</v>
      </c>
      <c r="M27" s="110" t="e">
        <f t="shared" si="10"/>
        <v>#DIV/0!</v>
      </c>
      <c r="N27" s="110" t="e">
        <f t="shared" si="10"/>
        <v>#DIV/0!</v>
      </c>
      <c r="O27" s="110" t="e">
        <f t="shared" si="10"/>
        <v>#DIV/0!</v>
      </c>
      <c r="P27" s="110" t="e">
        <f t="shared" si="10"/>
        <v>#DIV/0!</v>
      </c>
      <c r="Q27" s="110" t="e">
        <f t="shared" si="10"/>
        <v>#DIV/0!</v>
      </c>
      <c r="R27" s="110" t="e">
        <f t="shared" si="10"/>
        <v>#DIV/0!</v>
      </c>
      <c r="S27" s="110" t="e">
        <f t="shared" si="10"/>
        <v>#DIV/0!</v>
      </c>
      <c r="T27" s="110" t="e">
        <f t="shared" si="10"/>
        <v>#DIV/0!</v>
      </c>
      <c r="U27" s="110" t="e">
        <f t="shared" si="10"/>
        <v>#DIV/0!</v>
      </c>
      <c r="V27" s="110" t="e">
        <f t="shared" si="10"/>
        <v>#DIV/0!</v>
      </c>
      <c r="W27" s="110" t="e">
        <f t="shared" si="10"/>
        <v>#DIV/0!</v>
      </c>
      <c r="X27" s="110" t="e">
        <f t="shared" si="10"/>
        <v>#DIV/0!</v>
      </c>
      <c r="Y27" s="110" t="e">
        <f t="shared" si="10"/>
        <v>#DIV/0!</v>
      </c>
      <c r="Z27" s="110" t="e">
        <f t="shared" si="10"/>
        <v>#DIV/0!</v>
      </c>
      <c r="AA27" s="110" t="e">
        <f t="shared" si="10"/>
        <v>#DIV/0!</v>
      </c>
      <c r="AB27" s="110" t="e">
        <f t="shared" si="10"/>
        <v>#DIV/0!</v>
      </c>
      <c r="AC27" s="110" t="e">
        <f t="shared" si="10"/>
        <v>#DIV/0!</v>
      </c>
      <c r="AD27" s="110" t="e">
        <f t="shared" si="10"/>
        <v>#DIV/0!</v>
      </c>
      <c r="AE27" s="110" t="e">
        <f t="shared" si="10"/>
        <v>#DIV/0!</v>
      </c>
      <c r="AF27" s="110" t="e">
        <f t="shared" si="10"/>
        <v>#DIV/0!</v>
      </c>
      <c r="AG27" s="110" t="e">
        <f t="shared" si="10"/>
        <v>#DIV/0!</v>
      </c>
      <c r="AH27" s="110" t="e">
        <f t="shared" si="10"/>
        <v>#DIV/0!</v>
      </c>
      <c r="AI27" s="110" t="e">
        <f t="shared" si="10"/>
        <v>#DIV/0!</v>
      </c>
      <c r="AJ27" s="110" t="e">
        <f t="shared" si="10"/>
        <v>#DIV/0!</v>
      </c>
      <c r="AK27" s="110" t="e">
        <f t="shared" si="10"/>
        <v>#DIV/0!</v>
      </c>
      <c r="AL27" s="110" t="e">
        <f t="shared" si="10"/>
        <v>#DIV/0!</v>
      </c>
      <c r="AM27" s="110" t="e">
        <f t="shared" si="10"/>
        <v>#DIV/0!</v>
      </c>
      <c r="AN27" s="110" t="e">
        <f t="shared" si="10"/>
        <v>#DIV/0!</v>
      </c>
      <c r="AO27" s="110" t="e">
        <f t="shared" si="10"/>
        <v>#DIV/0!</v>
      </c>
      <c r="AP27" s="110" t="e">
        <f t="shared" si="10"/>
        <v>#DIV/0!</v>
      </c>
      <c r="AQ27" s="110" t="e">
        <f t="shared" si="10"/>
        <v>#DIV/0!</v>
      </c>
      <c r="AR27" s="110" t="e">
        <f t="shared" si="10"/>
        <v>#DIV/0!</v>
      </c>
      <c r="AS27" s="110" t="e">
        <f t="shared" si="10"/>
        <v>#DIV/0!</v>
      </c>
      <c r="AT27" s="110" t="e">
        <f t="shared" si="10"/>
        <v>#DIV/0!</v>
      </c>
      <c r="AU27" s="110" t="e">
        <f t="shared" si="10"/>
        <v>#DIV/0!</v>
      </c>
      <c r="AV27" s="110" t="e">
        <f t="shared" si="10"/>
        <v>#DIV/0!</v>
      </c>
      <c r="AW27" s="110" t="e">
        <f t="shared" si="10"/>
        <v>#DIV/0!</v>
      </c>
      <c r="AX27" s="110" t="e">
        <f t="shared" si="10"/>
        <v>#DIV/0!</v>
      </c>
      <c r="AY27" s="110" t="e">
        <f t="shared" si="10"/>
        <v>#DIV/0!</v>
      </c>
      <c r="AZ27" s="110" t="e">
        <f t="shared" si="10"/>
        <v>#DIV/0!</v>
      </c>
      <c r="BA27" s="110" t="e">
        <f t="shared" si="10"/>
        <v>#DIV/0!</v>
      </c>
      <c r="BB27" s="110" t="e">
        <f t="shared" si="10"/>
        <v>#DIV/0!</v>
      </c>
      <c r="BC27" s="110" t="e">
        <f t="shared" si="10"/>
        <v>#DIV/0!</v>
      </c>
      <c r="BD27" s="110" t="e">
        <f t="shared" si="10"/>
        <v>#DIV/0!</v>
      </c>
      <c r="BE27" s="110" t="e">
        <f t="shared" si="10"/>
        <v>#DIV/0!</v>
      </c>
      <c r="BF27" s="110" t="e">
        <f t="shared" si="10"/>
        <v>#DIV/0!</v>
      </c>
      <c r="BG27" s="110" t="e">
        <f t="shared" si="10"/>
        <v>#DIV/0!</v>
      </c>
      <c r="BH27" s="110" t="e">
        <f t="shared" si="10"/>
        <v>#DIV/0!</v>
      </c>
      <c r="BI27" s="110" t="e">
        <f t="shared" si="10"/>
        <v>#DIV/0!</v>
      </c>
      <c r="BJ27" s="110" t="e">
        <f t="shared" si="10"/>
        <v>#DIV/0!</v>
      </c>
      <c r="BK27" s="110" t="e">
        <f t="shared" si="10"/>
        <v>#DIV/0!</v>
      </c>
      <c r="BL27" s="110" t="e">
        <f t="shared" si="10"/>
        <v>#DIV/0!</v>
      </c>
      <c r="BM27" s="110" t="e">
        <f t="shared" si="10"/>
        <v>#DIV/0!</v>
      </c>
      <c r="BN27" s="110" t="e">
        <f t="shared" si="10"/>
        <v>#DIV/0!</v>
      </c>
      <c r="BO27" s="110" t="e">
        <f t="shared" si="10"/>
        <v>#DIV/0!</v>
      </c>
      <c r="BP27" s="110" t="e">
        <f t="shared" si="10"/>
        <v>#DIV/0!</v>
      </c>
      <c r="BQ27" s="110" t="e">
        <f t="shared" si="10"/>
        <v>#DIV/0!</v>
      </c>
      <c r="BR27" s="110" t="e">
        <f t="shared" si="10"/>
        <v>#DIV/0!</v>
      </c>
      <c r="BS27" s="110" t="e">
        <f t="shared" si="10"/>
        <v>#DIV/0!</v>
      </c>
      <c r="BT27" s="110" t="e">
        <f t="shared" ref="BT27:CH27" si="11">AVERAGE(BT20:BT26)</f>
        <v>#DIV/0!</v>
      </c>
      <c r="BU27" s="110" t="e">
        <f t="shared" si="11"/>
        <v>#DIV/0!</v>
      </c>
      <c r="BV27" s="110" t="e">
        <f t="shared" si="11"/>
        <v>#DIV/0!</v>
      </c>
      <c r="BW27" s="110" t="e">
        <f t="shared" si="11"/>
        <v>#DIV/0!</v>
      </c>
      <c r="BX27" s="110" t="e">
        <f t="shared" si="11"/>
        <v>#DIV/0!</v>
      </c>
      <c r="BY27" s="110" t="e">
        <f t="shared" si="11"/>
        <v>#DIV/0!</v>
      </c>
      <c r="BZ27" s="110" t="e">
        <f t="shared" si="11"/>
        <v>#DIV/0!</v>
      </c>
      <c r="CA27" s="110" t="e">
        <f t="shared" si="11"/>
        <v>#DIV/0!</v>
      </c>
      <c r="CB27" s="110" t="e">
        <f t="shared" si="11"/>
        <v>#DIV/0!</v>
      </c>
      <c r="CC27" s="110" t="e">
        <f t="shared" si="11"/>
        <v>#DIV/0!</v>
      </c>
      <c r="CD27" s="110" t="e">
        <f t="shared" si="11"/>
        <v>#DIV/0!</v>
      </c>
      <c r="CE27" s="110" t="e">
        <f t="shared" si="11"/>
        <v>#DIV/0!</v>
      </c>
      <c r="CF27" s="110" t="e">
        <f t="shared" si="11"/>
        <v>#DIV/0!</v>
      </c>
      <c r="CG27" s="110" t="e">
        <f t="shared" si="11"/>
        <v>#DIV/0!</v>
      </c>
      <c r="CH27" s="110" t="e">
        <f t="shared" si="11"/>
        <v>#DIV/0!</v>
      </c>
    </row>
    <row r="28" spans="1:86" x14ac:dyDescent="0.25">
      <c r="D28" s="169" t="s">
        <v>87</v>
      </c>
      <c r="E28" s="170"/>
      <c r="F28" s="171"/>
      <c r="G28" s="108" t="e">
        <f>_xlfn.STDEV.S(G20:G26)</f>
        <v>#DIV/0!</v>
      </c>
      <c r="H28" s="108" t="e">
        <f t="shared" ref="H28:BS28" si="12">_xlfn.STDEV.S(H20:H26)</f>
        <v>#DIV/0!</v>
      </c>
      <c r="I28" s="108" t="e">
        <f t="shared" si="12"/>
        <v>#DIV/0!</v>
      </c>
      <c r="J28" s="108" t="e">
        <f t="shared" si="12"/>
        <v>#DIV/0!</v>
      </c>
      <c r="K28" s="108" t="e">
        <f t="shared" si="12"/>
        <v>#DIV/0!</v>
      </c>
      <c r="L28" s="108" t="e">
        <f t="shared" si="12"/>
        <v>#DIV/0!</v>
      </c>
      <c r="M28" s="108" t="e">
        <f t="shared" si="12"/>
        <v>#DIV/0!</v>
      </c>
      <c r="N28" s="108" t="e">
        <f t="shared" si="12"/>
        <v>#DIV/0!</v>
      </c>
      <c r="O28" s="108" t="e">
        <f t="shared" si="12"/>
        <v>#DIV/0!</v>
      </c>
      <c r="P28" s="108" t="e">
        <f t="shared" si="12"/>
        <v>#DIV/0!</v>
      </c>
      <c r="Q28" s="108" t="e">
        <f t="shared" si="12"/>
        <v>#DIV/0!</v>
      </c>
      <c r="R28" s="108" t="e">
        <f t="shared" si="12"/>
        <v>#DIV/0!</v>
      </c>
      <c r="S28" s="108" t="e">
        <f t="shared" si="12"/>
        <v>#DIV/0!</v>
      </c>
      <c r="T28" s="108" t="e">
        <f t="shared" si="12"/>
        <v>#DIV/0!</v>
      </c>
      <c r="U28" s="108" t="e">
        <f t="shared" si="12"/>
        <v>#DIV/0!</v>
      </c>
      <c r="V28" s="108" t="e">
        <f t="shared" si="12"/>
        <v>#DIV/0!</v>
      </c>
      <c r="W28" s="108" t="e">
        <f t="shared" si="12"/>
        <v>#DIV/0!</v>
      </c>
      <c r="X28" s="108" t="e">
        <f t="shared" si="12"/>
        <v>#DIV/0!</v>
      </c>
      <c r="Y28" s="108" t="e">
        <f t="shared" si="12"/>
        <v>#DIV/0!</v>
      </c>
      <c r="Z28" s="108" t="e">
        <f t="shared" si="12"/>
        <v>#DIV/0!</v>
      </c>
      <c r="AA28" s="108" t="e">
        <f t="shared" si="12"/>
        <v>#DIV/0!</v>
      </c>
      <c r="AB28" s="108" t="e">
        <f t="shared" si="12"/>
        <v>#DIV/0!</v>
      </c>
      <c r="AC28" s="108" t="e">
        <f t="shared" si="12"/>
        <v>#DIV/0!</v>
      </c>
      <c r="AD28" s="108" t="e">
        <f t="shared" si="12"/>
        <v>#DIV/0!</v>
      </c>
      <c r="AE28" s="108" t="e">
        <f t="shared" si="12"/>
        <v>#DIV/0!</v>
      </c>
      <c r="AF28" s="108" t="e">
        <f t="shared" si="12"/>
        <v>#DIV/0!</v>
      </c>
      <c r="AG28" s="108" t="e">
        <f t="shared" si="12"/>
        <v>#DIV/0!</v>
      </c>
      <c r="AH28" s="108" t="e">
        <f t="shared" si="12"/>
        <v>#DIV/0!</v>
      </c>
      <c r="AI28" s="108" t="e">
        <f t="shared" si="12"/>
        <v>#DIV/0!</v>
      </c>
      <c r="AJ28" s="108" t="e">
        <f t="shared" si="12"/>
        <v>#DIV/0!</v>
      </c>
      <c r="AK28" s="108" t="e">
        <f t="shared" si="12"/>
        <v>#DIV/0!</v>
      </c>
      <c r="AL28" s="108" t="e">
        <f t="shared" si="12"/>
        <v>#DIV/0!</v>
      </c>
      <c r="AM28" s="108" t="e">
        <f t="shared" si="12"/>
        <v>#DIV/0!</v>
      </c>
      <c r="AN28" s="108" t="e">
        <f t="shared" si="12"/>
        <v>#DIV/0!</v>
      </c>
      <c r="AO28" s="108" t="e">
        <f t="shared" si="12"/>
        <v>#DIV/0!</v>
      </c>
      <c r="AP28" s="108" t="e">
        <f t="shared" si="12"/>
        <v>#DIV/0!</v>
      </c>
      <c r="AQ28" s="108" t="e">
        <f t="shared" si="12"/>
        <v>#DIV/0!</v>
      </c>
      <c r="AR28" s="108" t="e">
        <f t="shared" si="12"/>
        <v>#DIV/0!</v>
      </c>
      <c r="AS28" s="108" t="e">
        <f t="shared" si="12"/>
        <v>#DIV/0!</v>
      </c>
      <c r="AT28" s="108" t="e">
        <f t="shared" si="12"/>
        <v>#DIV/0!</v>
      </c>
      <c r="AU28" s="108" t="e">
        <f t="shared" si="12"/>
        <v>#DIV/0!</v>
      </c>
      <c r="AV28" s="108" t="e">
        <f t="shared" si="12"/>
        <v>#DIV/0!</v>
      </c>
      <c r="AW28" s="108" t="e">
        <f t="shared" si="12"/>
        <v>#DIV/0!</v>
      </c>
      <c r="AX28" s="108" t="e">
        <f t="shared" si="12"/>
        <v>#DIV/0!</v>
      </c>
      <c r="AY28" s="108" t="e">
        <f t="shared" si="12"/>
        <v>#DIV/0!</v>
      </c>
      <c r="AZ28" s="108" t="e">
        <f t="shared" si="12"/>
        <v>#DIV/0!</v>
      </c>
      <c r="BA28" s="108" t="e">
        <f t="shared" si="12"/>
        <v>#DIV/0!</v>
      </c>
      <c r="BB28" s="108" t="e">
        <f t="shared" si="12"/>
        <v>#DIV/0!</v>
      </c>
      <c r="BC28" s="108" t="e">
        <f t="shared" si="12"/>
        <v>#DIV/0!</v>
      </c>
      <c r="BD28" s="108" t="e">
        <f t="shared" si="12"/>
        <v>#DIV/0!</v>
      </c>
      <c r="BE28" s="108" t="e">
        <f t="shared" si="12"/>
        <v>#DIV/0!</v>
      </c>
      <c r="BF28" s="108" t="e">
        <f t="shared" si="12"/>
        <v>#DIV/0!</v>
      </c>
      <c r="BG28" s="108" t="e">
        <f t="shared" si="12"/>
        <v>#DIV/0!</v>
      </c>
      <c r="BH28" s="108" t="e">
        <f t="shared" si="12"/>
        <v>#DIV/0!</v>
      </c>
      <c r="BI28" s="108" t="e">
        <f t="shared" si="12"/>
        <v>#DIV/0!</v>
      </c>
      <c r="BJ28" s="108" t="e">
        <f t="shared" si="12"/>
        <v>#DIV/0!</v>
      </c>
      <c r="BK28" s="108" t="e">
        <f t="shared" si="12"/>
        <v>#DIV/0!</v>
      </c>
      <c r="BL28" s="108" t="e">
        <f t="shared" si="12"/>
        <v>#DIV/0!</v>
      </c>
      <c r="BM28" s="108" t="e">
        <f t="shared" si="12"/>
        <v>#DIV/0!</v>
      </c>
      <c r="BN28" s="108" t="e">
        <f t="shared" si="12"/>
        <v>#DIV/0!</v>
      </c>
      <c r="BO28" s="108" t="e">
        <f t="shared" si="12"/>
        <v>#DIV/0!</v>
      </c>
      <c r="BP28" s="108" t="e">
        <f t="shared" si="12"/>
        <v>#DIV/0!</v>
      </c>
      <c r="BQ28" s="108" t="e">
        <f t="shared" si="12"/>
        <v>#DIV/0!</v>
      </c>
      <c r="BR28" s="108" t="e">
        <f t="shared" si="12"/>
        <v>#DIV/0!</v>
      </c>
      <c r="BS28" s="108" t="e">
        <f t="shared" si="12"/>
        <v>#DIV/0!</v>
      </c>
      <c r="BT28" s="108" t="e">
        <f t="shared" ref="BT28:CH28" si="13">_xlfn.STDEV.S(BT20:BT26)</f>
        <v>#DIV/0!</v>
      </c>
      <c r="BU28" s="108" t="e">
        <f t="shared" si="13"/>
        <v>#DIV/0!</v>
      </c>
      <c r="BV28" s="108" t="e">
        <f t="shared" si="13"/>
        <v>#DIV/0!</v>
      </c>
      <c r="BW28" s="108" t="e">
        <f t="shared" si="13"/>
        <v>#DIV/0!</v>
      </c>
      <c r="BX28" s="108" t="e">
        <f t="shared" si="13"/>
        <v>#DIV/0!</v>
      </c>
      <c r="BY28" s="108" t="e">
        <f t="shared" si="13"/>
        <v>#DIV/0!</v>
      </c>
      <c r="BZ28" s="108" t="e">
        <f t="shared" si="13"/>
        <v>#DIV/0!</v>
      </c>
      <c r="CA28" s="108" t="e">
        <f t="shared" si="13"/>
        <v>#DIV/0!</v>
      </c>
      <c r="CB28" s="108" t="e">
        <f t="shared" si="13"/>
        <v>#DIV/0!</v>
      </c>
      <c r="CC28" s="108" t="e">
        <f t="shared" si="13"/>
        <v>#DIV/0!</v>
      </c>
      <c r="CD28" s="108" t="e">
        <f t="shared" si="13"/>
        <v>#DIV/0!</v>
      </c>
      <c r="CE28" s="108" t="e">
        <f t="shared" si="13"/>
        <v>#DIV/0!</v>
      </c>
      <c r="CF28" s="108" t="e">
        <f t="shared" si="13"/>
        <v>#DIV/0!</v>
      </c>
      <c r="CG28" s="108" t="e">
        <f t="shared" si="13"/>
        <v>#DIV/0!</v>
      </c>
      <c r="CH28" s="108" t="e">
        <f t="shared" si="13"/>
        <v>#DIV/0!</v>
      </c>
    </row>
    <row r="29" spans="1:86" ht="15" customHeight="1" thickBot="1" x14ac:dyDescent="0.3">
      <c r="D29" s="169" t="s">
        <v>165</v>
      </c>
      <c r="E29" s="170"/>
      <c r="F29" s="171"/>
      <c r="G29" s="111" t="str">
        <f>G56</f>
        <v>Fill In Results</v>
      </c>
      <c r="H29" s="111" t="str">
        <f t="shared" ref="H29:BS29" si="14">H56</f>
        <v>Fill In Results</v>
      </c>
      <c r="I29" s="111" t="str">
        <f t="shared" si="14"/>
        <v>Fill In Results</v>
      </c>
      <c r="J29" s="111" t="str">
        <f t="shared" si="14"/>
        <v>Fill In Results</v>
      </c>
      <c r="K29" s="111" t="str">
        <f t="shared" si="14"/>
        <v>Fill In Results</v>
      </c>
      <c r="L29" s="111" t="str">
        <f t="shared" si="14"/>
        <v>Fill In Results</v>
      </c>
      <c r="M29" s="111" t="str">
        <f t="shared" si="14"/>
        <v>Fill In Results</v>
      </c>
      <c r="N29" s="111" t="str">
        <f t="shared" si="14"/>
        <v>Fill In Results</v>
      </c>
      <c r="O29" s="111" t="str">
        <f t="shared" si="14"/>
        <v>Fill In Results</v>
      </c>
      <c r="P29" s="111" t="str">
        <f t="shared" si="14"/>
        <v>Fill In Results</v>
      </c>
      <c r="Q29" s="111" t="str">
        <f t="shared" si="14"/>
        <v>Fill In Results</v>
      </c>
      <c r="R29" s="111" t="str">
        <f t="shared" si="14"/>
        <v>Fill In Results</v>
      </c>
      <c r="S29" s="111" t="str">
        <f t="shared" si="14"/>
        <v>Fill In Results</v>
      </c>
      <c r="T29" s="111" t="str">
        <f t="shared" si="14"/>
        <v>Fill In Results</v>
      </c>
      <c r="U29" s="111" t="str">
        <f t="shared" si="14"/>
        <v>Fill In Results</v>
      </c>
      <c r="V29" s="111" t="str">
        <f t="shared" si="14"/>
        <v>Fill In Results</v>
      </c>
      <c r="W29" s="111" t="str">
        <f t="shared" si="14"/>
        <v>Fill In Results</v>
      </c>
      <c r="X29" s="111" t="str">
        <f t="shared" si="14"/>
        <v>Fill In Results</v>
      </c>
      <c r="Y29" s="111" t="str">
        <f t="shared" si="14"/>
        <v>Fill In Results</v>
      </c>
      <c r="Z29" s="111" t="str">
        <f t="shared" si="14"/>
        <v>Fill In Results</v>
      </c>
      <c r="AA29" s="111" t="str">
        <f t="shared" si="14"/>
        <v>Fill In Results</v>
      </c>
      <c r="AB29" s="111" t="str">
        <f t="shared" si="14"/>
        <v>Fill In Results</v>
      </c>
      <c r="AC29" s="111" t="str">
        <f t="shared" si="14"/>
        <v>Fill In Results</v>
      </c>
      <c r="AD29" s="111" t="str">
        <f t="shared" si="14"/>
        <v>Fill In Results</v>
      </c>
      <c r="AE29" s="111" t="str">
        <f t="shared" si="14"/>
        <v>Fill In Results</v>
      </c>
      <c r="AF29" s="111" t="str">
        <f t="shared" si="14"/>
        <v>Fill In Results</v>
      </c>
      <c r="AG29" s="111" t="str">
        <f t="shared" si="14"/>
        <v>Fill In Results</v>
      </c>
      <c r="AH29" s="111" t="str">
        <f t="shared" si="14"/>
        <v>Fill In Results</v>
      </c>
      <c r="AI29" s="111" t="str">
        <f t="shared" si="14"/>
        <v>Fill In Results</v>
      </c>
      <c r="AJ29" s="111" t="str">
        <f t="shared" si="14"/>
        <v>Fill In Results</v>
      </c>
      <c r="AK29" s="111" t="str">
        <f t="shared" si="14"/>
        <v>Fill In Results</v>
      </c>
      <c r="AL29" s="111" t="str">
        <f t="shared" si="14"/>
        <v>Fill In Results</v>
      </c>
      <c r="AM29" s="111" t="str">
        <f t="shared" si="14"/>
        <v>Fill In Results</v>
      </c>
      <c r="AN29" s="111" t="str">
        <f t="shared" si="14"/>
        <v>Fill In Results</v>
      </c>
      <c r="AO29" s="111" t="str">
        <f t="shared" si="14"/>
        <v>Fill In Results</v>
      </c>
      <c r="AP29" s="111" t="str">
        <f t="shared" si="14"/>
        <v>Fill In Results</v>
      </c>
      <c r="AQ29" s="111" t="str">
        <f t="shared" si="14"/>
        <v>Fill In Results</v>
      </c>
      <c r="AR29" s="111" t="str">
        <f t="shared" si="14"/>
        <v>Fill In Results</v>
      </c>
      <c r="AS29" s="111" t="str">
        <f t="shared" si="14"/>
        <v>Fill In Results</v>
      </c>
      <c r="AT29" s="111" t="str">
        <f t="shared" si="14"/>
        <v>Fill In Results</v>
      </c>
      <c r="AU29" s="111" t="str">
        <f t="shared" si="14"/>
        <v>Fill In Results</v>
      </c>
      <c r="AV29" s="111" t="str">
        <f t="shared" si="14"/>
        <v>Fill In Results</v>
      </c>
      <c r="AW29" s="111" t="str">
        <f t="shared" si="14"/>
        <v>Fill In Results</v>
      </c>
      <c r="AX29" s="111" t="str">
        <f t="shared" si="14"/>
        <v>Fill In Results</v>
      </c>
      <c r="AY29" s="111" t="str">
        <f t="shared" si="14"/>
        <v>Fill In Results</v>
      </c>
      <c r="AZ29" s="111" t="str">
        <f t="shared" si="14"/>
        <v>Fill In Results</v>
      </c>
      <c r="BA29" s="111" t="str">
        <f t="shared" si="14"/>
        <v>Fill In Results</v>
      </c>
      <c r="BB29" s="111" t="str">
        <f t="shared" si="14"/>
        <v>Fill In Results</v>
      </c>
      <c r="BC29" s="111" t="str">
        <f t="shared" si="14"/>
        <v>Fill In Results</v>
      </c>
      <c r="BD29" s="111" t="str">
        <f t="shared" si="14"/>
        <v>Fill In Results</v>
      </c>
      <c r="BE29" s="111" t="str">
        <f t="shared" si="14"/>
        <v>Fill In Results</v>
      </c>
      <c r="BF29" s="111" t="str">
        <f t="shared" si="14"/>
        <v>Fill In Results</v>
      </c>
      <c r="BG29" s="111" t="str">
        <f t="shared" si="14"/>
        <v>Fill In Results</v>
      </c>
      <c r="BH29" s="111" t="str">
        <f t="shared" si="14"/>
        <v>Fill In Results</v>
      </c>
      <c r="BI29" s="111" t="str">
        <f t="shared" si="14"/>
        <v>Fill In Results</v>
      </c>
      <c r="BJ29" s="111" t="str">
        <f t="shared" si="14"/>
        <v>Fill In Results</v>
      </c>
      <c r="BK29" s="111" t="str">
        <f t="shared" si="14"/>
        <v>Fill In Results</v>
      </c>
      <c r="BL29" s="111" t="str">
        <f t="shared" si="14"/>
        <v>Fill In Results</v>
      </c>
      <c r="BM29" s="111" t="str">
        <f t="shared" si="14"/>
        <v>Fill In Results</v>
      </c>
      <c r="BN29" s="111" t="str">
        <f t="shared" si="14"/>
        <v>Fill In Results</v>
      </c>
      <c r="BO29" s="111" t="str">
        <f t="shared" si="14"/>
        <v>Fill In Results</v>
      </c>
      <c r="BP29" s="111" t="str">
        <f t="shared" si="14"/>
        <v>Fill In Results</v>
      </c>
      <c r="BQ29" s="111" t="str">
        <f t="shared" si="14"/>
        <v>Fill In Results</v>
      </c>
      <c r="BR29" s="111" t="str">
        <f t="shared" si="14"/>
        <v>Fill In Results</v>
      </c>
      <c r="BS29" s="111" t="str">
        <f t="shared" si="14"/>
        <v>Fill In Results</v>
      </c>
      <c r="BT29" s="111" t="str">
        <f t="shared" ref="BT29:CH29" si="15">BT56</f>
        <v>Fill In Results</v>
      </c>
      <c r="BU29" s="111" t="str">
        <f t="shared" si="15"/>
        <v>Fill In Results</v>
      </c>
      <c r="BV29" s="111" t="str">
        <f t="shared" si="15"/>
        <v>Fill In Results</v>
      </c>
      <c r="BW29" s="111" t="str">
        <f t="shared" si="15"/>
        <v>Fill In Results</v>
      </c>
      <c r="BX29" s="111" t="str">
        <f t="shared" si="15"/>
        <v>Fill In Results</v>
      </c>
      <c r="BY29" s="111" t="str">
        <f t="shared" si="15"/>
        <v>Fill In Results</v>
      </c>
      <c r="BZ29" s="111" t="str">
        <f t="shared" si="15"/>
        <v>Fill In Results</v>
      </c>
      <c r="CA29" s="111" t="str">
        <f t="shared" si="15"/>
        <v>Fill In Results</v>
      </c>
      <c r="CB29" s="111" t="str">
        <f t="shared" si="15"/>
        <v>Fill In Results</v>
      </c>
      <c r="CC29" s="111" t="str">
        <f t="shared" si="15"/>
        <v>Fill In Results</v>
      </c>
      <c r="CD29" s="111" t="str">
        <f t="shared" si="15"/>
        <v>Fill In Results</v>
      </c>
      <c r="CE29" s="111" t="str">
        <f t="shared" si="15"/>
        <v>Fill In Results</v>
      </c>
      <c r="CF29" s="111" t="str">
        <f t="shared" si="15"/>
        <v>Fill In Results</v>
      </c>
      <c r="CG29" s="111" t="str">
        <f t="shared" si="15"/>
        <v>Fill In Results</v>
      </c>
      <c r="CH29" s="111" t="str">
        <f t="shared" si="15"/>
        <v>Fill In Results</v>
      </c>
    </row>
    <row r="30" spans="1:86" s="39" customFormat="1" ht="26.45" customHeight="1" thickBot="1" x14ac:dyDescent="0.3">
      <c r="D30" s="172" t="s">
        <v>162</v>
      </c>
      <c r="E30" s="173"/>
      <c r="F30" s="174"/>
      <c r="G30" s="112" t="str">
        <f>IF(OR(G29="Fill In Results",G14="Not Applicable",G29&gt;G14),G29,G14)</f>
        <v>Fill In Results</v>
      </c>
      <c r="H30" s="112" t="str">
        <f t="shared" ref="H30:BS30" si="16">IF(OR(H29="Fill In Results",H14="Not Applicable",H29&gt;H14),H29,H14)</f>
        <v>Fill In Results</v>
      </c>
      <c r="I30" s="112" t="str">
        <f t="shared" si="16"/>
        <v>Fill In Results</v>
      </c>
      <c r="J30" s="112" t="str">
        <f t="shared" si="16"/>
        <v>Fill In Results</v>
      </c>
      <c r="K30" s="112" t="str">
        <f t="shared" si="16"/>
        <v>Fill In Results</v>
      </c>
      <c r="L30" s="112" t="str">
        <f t="shared" si="16"/>
        <v>Fill In Results</v>
      </c>
      <c r="M30" s="112" t="str">
        <f t="shared" si="16"/>
        <v>Fill In Results</v>
      </c>
      <c r="N30" s="112" t="str">
        <f t="shared" si="16"/>
        <v>Fill In Results</v>
      </c>
      <c r="O30" s="112" t="str">
        <f t="shared" si="16"/>
        <v>Fill In Results</v>
      </c>
      <c r="P30" s="112" t="str">
        <f t="shared" si="16"/>
        <v>Fill In Results</v>
      </c>
      <c r="Q30" s="112" t="str">
        <f t="shared" si="16"/>
        <v>Fill In Results</v>
      </c>
      <c r="R30" s="112" t="str">
        <f t="shared" si="16"/>
        <v>Fill In Results</v>
      </c>
      <c r="S30" s="112" t="str">
        <f t="shared" si="16"/>
        <v>Fill In Results</v>
      </c>
      <c r="T30" s="112" t="str">
        <f t="shared" si="16"/>
        <v>Fill In Results</v>
      </c>
      <c r="U30" s="112" t="str">
        <f t="shared" si="16"/>
        <v>Fill In Results</v>
      </c>
      <c r="V30" s="112" t="str">
        <f t="shared" si="16"/>
        <v>Fill In Results</v>
      </c>
      <c r="W30" s="112" t="str">
        <f t="shared" si="16"/>
        <v>Fill In Results</v>
      </c>
      <c r="X30" s="112" t="str">
        <f t="shared" si="16"/>
        <v>Fill In Results</v>
      </c>
      <c r="Y30" s="112" t="str">
        <f t="shared" si="16"/>
        <v>Fill In Results</v>
      </c>
      <c r="Z30" s="112" t="str">
        <f t="shared" si="16"/>
        <v>Fill In Results</v>
      </c>
      <c r="AA30" s="112" t="str">
        <f t="shared" si="16"/>
        <v>Fill In Results</v>
      </c>
      <c r="AB30" s="112" t="str">
        <f t="shared" si="16"/>
        <v>Fill In Results</v>
      </c>
      <c r="AC30" s="112" t="str">
        <f t="shared" si="16"/>
        <v>Fill In Results</v>
      </c>
      <c r="AD30" s="112" t="str">
        <f t="shared" si="16"/>
        <v>Fill In Results</v>
      </c>
      <c r="AE30" s="112" t="str">
        <f t="shared" si="16"/>
        <v>Fill In Results</v>
      </c>
      <c r="AF30" s="112" t="str">
        <f t="shared" si="16"/>
        <v>Fill In Results</v>
      </c>
      <c r="AG30" s="112" t="str">
        <f t="shared" si="16"/>
        <v>Fill In Results</v>
      </c>
      <c r="AH30" s="112" t="str">
        <f t="shared" si="16"/>
        <v>Fill In Results</v>
      </c>
      <c r="AI30" s="112" t="str">
        <f t="shared" si="16"/>
        <v>Fill In Results</v>
      </c>
      <c r="AJ30" s="112" t="str">
        <f t="shared" si="16"/>
        <v>Fill In Results</v>
      </c>
      <c r="AK30" s="112" t="str">
        <f t="shared" si="16"/>
        <v>Fill In Results</v>
      </c>
      <c r="AL30" s="112" t="str">
        <f t="shared" si="16"/>
        <v>Fill In Results</v>
      </c>
      <c r="AM30" s="112" t="str">
        <f t="shared" si="16"/>
        <v>Fill In Results</v>
      </c>
      <c r="AN30" s="112" t="str">
        <f t="shared" si="16"/>
        <v>Fill In Results</v>
      </c>
      <c r="AO30" s="112" t="str">
        <f t="shared" si="16"/>
        <v>Fill In Results</v>
      </c>
      <c r="AP30" s="112" t="str">
        <f t="shared" si="16"/>
        <v>Fill In Results</v>
      </c>
      <c r="AQ30" s="112" t="str">
        <f t="shared" si="16"/>
        <v>Fill In Results</v>
      </c>
      <c r="AR30" s="112" t="str">
        <f t="shared" si="16"/>
        <v>Fill In Results</v>
      </c>
      <c r="AS30" s="112" t="str">
        <f t="shared" si="16"/>
        <v>Fill In Results</v>
      </c>
      <c r="AT30" s="112" t="str">
        <f t="shared" si="16"/>
        <v>Fill In Results</v>
      </c>
      <c r="AU30" s="112" t="str">
        <f t="shared" si="16"/>
        <v>Fill In Results</v>
      </c>
      <c r="AV30" s="112" t="str">
        <f t="shared" si="16"/>
        <v>Fill In Results</v>
      </c>
      <c r="AW30" s="112" t="str">
        <f t="shared" si="16"/>
        <v>Fill In Results</v>
      </c>
      <c r="AX30" s="112" t="str">
        <f t="shared" si="16"/>
        <v>Fill In Results</v>
      </c>
      <c r="AY30" s="112" t="str">
        <f t="shared" si="16"/>
        <v>Fill In Results</v>
      </c>
      <c r="AZ30" s="112" t="str">
        <f t="shared" si="16"/>
        <v>Fill In Results</v>
      </c>
      <c r="BA30" s="112" t="str">
        <f t="shared" si="16"/>
        <v>Fill In Results</v>
      </c>
      <c r="BB30" s="112" t="str">
        <f t="shared" si="16"/>
        <v>Fill In Results</v>
      </c>
      <c r="BC30" s="112" t="str">
        <f t="shared" si="16"/>
        <v>Fill In Results</v>
      </c>
      <c r="BD30" s="112" t="str">
        <f t="shared" si="16"/>
        <v>Fill In Results</v>
      </c>
      <c r="BE30" s="112" t="str">
        <f t="shared" si="16"/>
        <v>Fill In Results</v>
      </c>
      <c r="BF30" s="112" t="str">
        <f t="shared" si="16"/>
        <v>Fill In Results</v>
      </c>
      <c r="BG30" s="112" t="str">
        <f t="shared" si="16"/>
        <v>Fill In Results</v>
      </c>
      <c r="BH30" s="112" t="str">
        <f t="shared" si="16"/>
        <v>Fill In Results</v>
      </c>
      <c r="BI30" s="112" t="str">
        <f t="shared" si="16"/>
        <v>Fill In Results</v>
      </c>
      <c r="BJ30" s="112" t="str">
        <f t="shared" si="16"/>
        <v>Fill In Results</v>
      </c>
      <c r="BK30" s="112" t="str">
        <f t="shared" si="16"/>
        <v>Fill In Results</v>
      </c>
      <c r="BL30" s="112" t="str">
        <f t="shared" si="16"/>
        <v>Fill In Results</v>
      </c>
      <c r="BM30" s="112" t="str">
        <f t="shared" si="16"/>
        <v>Fill In Results</v>
      </c>
      <c r="BN30" s="112" t="str">
        <f t="shared" si="16"/>
        <v>Fill In Results</v>
      </c>
      <c r="BO30" s="112" t="str">
        <f t="shared" si="16"/>
        <v>Fill In Results</v>
      </c>
      <c r="BP30" s="112" t="str">
        <f t="shared" si="16"/>
        <v>Fill In Results</v>
      </c>
      <c r="BQ30" s="112" t="str">
        <f t="shared" si="16"/>
        <v>Fill In Results</v>
      </c>
      <c r="BR30" s="112" t="str">
        <f t="shared" si="16"/>
        <v>Fill In Results</v>
      </c>
      <c r="BS30" s="112" t="str">
        <f t="shared" si="16"/>
        <v>Fill In Results</v>
      </c>
      <c r="BT30" s="112" t="str">
        <f t="shared" ref="BT30:CH30" si="17">IF(OR(BT29="Fill In Results",BT14="Not Applicable",BT29&gt;BT14),BT29,BT14)</f>
        <v>Fill In Results</v>
      </c>
      <c r="BU30" s="112" t="str">
        <f t="shared" si="17"/>
        <v>Fill In Results</v>
      </c>
      <c r="BV30" s="112" t="str">
        <f t="shared" si="17"/>
        <v>Fill In Results</v>
      </c>
      <c r="BW30" s="112" t="str">
        <f t="shared" si="17"/>
        <v>Fill In Results</v>
      </c>
      <c r="BX30" s="112" t="str">
        <f t="shared" si="17"/>
        <v>Fill In Results</v>
      </c>
      <c r="BY30" s="112" t="str">
        <f t="shared" si="17"/>
        <v>Fill In Results</v>
      </c>
      <c r="BZ30" s="112" t="str">
        <f t="shared" si="17"/>
        <v>Fill In Results</v>
      </c>
      <c r="CA30" s="112" t="str">
        <f t="shared" si="17"/>
        <v>Fill In Results</v>
      </c>
      <c r="CB30" s="112" t="str">
        <f t="shared" si="17"/>
        <v>Fill In Results</v>
      </c>
      <c r="CC30" s="112" t="str">
        <f t="shared" si="17"/>
        <v>Fill In Results</v>
      </c>
      <c r="CD30" s="112" t="str">
        <f t="shared" si="17"/>
        <v>Fill In Results</v>
      </c>
      <c r="CE30" s="112" t="str">
        <f t="shared" si="17"/>
        <v>Fill In Results</v>
      </c>
      <c r="CF30" s="112" t="str">
        <f t="shared" si="17"/>
        <v>Fill In Results</v>
      </c>
      <c r="CG30" s="112" t="str">
        <f t="shared" si="17"/>
        <v>Fill In Results</v>
      </c>
      <c r="CH30" s="112" t="str">
        <f t="shared" si="17"/>
        <v>Fill In Results</v>
      </c>
    </row>
    <row r="31" spans="1:86" ht="14.45" customHeight="1" x14ac:dyDescent="0.25"/>
    <row r="32" spans="1:86" ht="15" customHeight="1" thickBot="1" x14ac:dyDescent="0.3">
      <c r="A32" s="116" t="s">
        <v>175</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row>
    <row r="33" spans="1:86" hidden="1" x14ac:dyDescent="0.25">
      <c r="A33" s="157" t="s">
        <v>176</v>
      </c>
      <c r="B33" s="96"/>
      <c r="C33" s="97"/>
      <c r="D33" s="97"/>
      <c r="E33" s="97"/>
      <c r="F33" s="98" t="s">
        <v>177</v>
      </c>
      <c r="G33" s="99">
        <f>COUNTIF(G5:G11,"nd")</f>
        <v>0</v>
      </c>
      <c r="H33" s="99">
        <f t="shared" ref="H33:BS33" si="18">COUNTIF(H5:H11,"nd")</f>
        <v>0</v>
      </c>
      <c r="I33" s="99">
        <f t="shared" si="18"/>
        <v>0</v>
      </c>
      <c r="J33" s="99">
        <f t="shared" si="18"/>
        <v>0</v>
      </c>
      <c r="K33" s="99">
        <f t="shared" si="18"/>
        <v>0</v>
      </c>
      <c r="L33" s="99">
        <f t="shared" si="18"/>
        <v>0</v>
      </c>
      <c r="M33" s="99">
        <f t="shared" si="18"/>
        <v>0</v>
      </c>
      <c r="N33" s="99">
        <f t="shared" si="18"/>
        <v>0</v>
      </c>
      <c r="O33" s="99">
        <f t="shared" si="18"/>
        <v>0</v>
      </c>
      <c r="P33" s="99">
        <f t="shared" si="18"/>
        <v>0</v>
      </c>
      <c r="Q33" s="99">
        <f t="shared" si="18"/>
        <v>0</v>
      </c>
      <c r="R33" s="99">
        <f t="shared" si="18"/>
        <v>0</v>
      </c>
      <c r="S33" s="99">
        <f t="shared" si="18"/>
        <v>0</v>
      </c>
      <c r="T33" s="99">
        <f t="shared" si="18"/>
        <v>0</v>
      </c>
      <c r="U33" s="99">
        <f t="shared" si="18"/>
        <v>0</v>
      </c>
      <c r="V33" s="99">
        <f t="shared" si="18"/>
        <v>0</v>
      </c>
      <c r="W33" s="99">
        <f t="shared" si="18"/>
        <v>0</v>
      </c>
      <c r="X33" s="99">
        <f t="shared" si="18"/>
        <v>0</v>
      </c>
      <c r="Y33" s="99">
        <f t="shared" si="18"/>
        <v>0</v>
      </c>
      <c r="Z33" s="99">
        <f t="shared" si="18"/>
        <v>0</v>
      </c>
      <c r="AA33" s="99">
        <f t="shared" si="18"/>
        <v>0</v>
      </c>
      <c r="AB33" s="99">
        <f t="shared" si="18"/>
        <v>0</v>
      </c>
      <c r="AC33" s="99">
        <f t="shared" si="18"/>
        <v>0</v>
      </c>
      <c r="AD33" s="99">
        <f t="shared" si="18"/>
        <v>0</v>
      </c>
      <c r="AE33" s="99">
        <f t="shared" si="18"/>
        <v>0</v>
      </c>
      <c r="AF33" s="99">
        <f t="shared" si="18"/>
        <v>0</v>
      </c>
      <c r="AG33" s="99">
        <f t="shared" si="18"/>
        <v>0</v>
      </c>
      <c r="AH33" s="99">
        <f t="shared" si="18"/>
        <v>0</v>
      </c>
      <c r="AI33" s="99">
        <f t="shared" si="18"/>
        <v>0</v>
      </c>
      <c r="AJ33" s="99">
        <f t="shared" si="18"/>
        <v>0</v>
      </c>
      <c r="AK33" s="99">
        <f t="shared" si="18"/>
        <v>0</v>
      </c>
      <c r="AL33" s="99">
        <f t="shared" si="18"/>
        <v>0</v>
      </c>
      <c r="AM33" s="99">
        <f t="shared" si="18"/>
        <v>0</v>
      </c>
      <c r="AN33" s="99">
        <f t="shared" si="18"/>
        <v>0</v>
      </c>
      <c r="AO33" s="99">
        <f t="shared" si="18"/>
        <v>0</v>
      </c>
      <c r="AP33" s="99">
        <f t="shared" si="18"/>
        <v>0</v>
      </c>
      <c r="AQ33" s="99">
        <f t="shared" si="18"/>
        <v>0</v>
      </c>
      <c r="AR33" s="99">
        <f t="shared" si="18"/>
        <v>0</v>
      </c>
      <c r="AS33" s="99">
        <f t="shared" si="18"/>
        <v>0</v>
      </c>
      <c r="AT33" s="99">
        <f t="shared" si="18"/>
        <v>0</v>
      </c>
      <c r="AU33" s="99">
        <f t="shared" si="18"/>
        <v>0</v>
      </c>
      <c r="AV33" s="99">
        <f t="shared" si="18"/>
        <v>0</v>
      </c>
      <c r="AW33" s="99">
        <f t="shared" si="18"/>
        <v>0</v>
      </c>
      <c r="AX33" s="99">
        <f t="shared" si="18"/>
        <v>0</v>
      </c>
      <c r="AY33" s="99">
        <f t="shared" si="18"/>
        <v>0</v>
      </c>
      <c r="AZ33" s="99">
        <f t="shared" si="18"/>
        <v>0</v>
      </c>
      <c r="BA33" s="99">
        <f t="shared" si="18"/>
        <v>0</v>
      </c>
      <c r="BB33" s="99">
        <f t="shared" si="18"/>
        <v>0</v>
      </c>
      <c r="BC33" s="99">
        <f t="shared" si="18"/>
        <v>0</v>
      </c>
      <c r="BD33" s="99">
        <f t="shared" si="18"/>
        <v>0</v>
      </c>
      <c r="BE33" s="99">
        <f t="shared" si="18"/>
        <v>0</v>
      </c>
      <c r="BF33" s="99">
        <f t="shared" si="18"/>
        <v>0</v>
      </c>
      <c r="BG33" s="99">
        <f t="shared" si="18"/>
        <v>0</v>
      </c>
      <c r="BH33" s="99">
        <f t="shared" si="18"/>
        <v>0</v>
      </c>
      <c r="BI33" s="99">
        <f t="shared" si="18"/>
        <v>0</v>
      </c>
      <c r="BJ33" s="99">
        <f t="shared" si="18"/>
        <v>0</v>
      </c>
      <c r="BK33" s="99">
        <f t="shared" si="18"/>
        <v>0</v>
      </c>
      <c r="BL33" s="99">
        <f t="shared" si="18"/>
        <v>0</v>
      </c>
      <c r="BM33" s="99">
        <f t="shared" si="18"/>
        <v>0</v>
      </c>
      <c r="BN33" s="99">
        <f t="shared" si="18"/>
        <v>0</v>
      </c>
      <c r="BO33" s="99">
        <f t="shared" si="18"/>
        <v>0</v>
      </c>
      <c r="BP33" s="99">
        <f t="shared" si="18"/>
        <v>0</v>
      </c>
      <c r="BQ33" s="99">
        <f t="shared" si="18"/>
        <v>0</v>
      </c>
      <c r="BR33" s="99">
        <f t="shared" si="18"/>
        <v>0</v>
      </c>
      <c r="BS33" s="99">
        <f t="shared" si="18"/>
        <v>0</v>
      </c>
      <c r="BT33" s="99">
        <f t="shared" ref="BT33:CH33" si="19">COUNTIF(BT5:BT11,"nd")</f>
        <v>0</v>
      </c>
      <c r="BU33" s="99">
        <f t="shared" si="19"/>
        <v>0</v>
      </c>
      <c r="BV33" s="99">
        <f t="shared" si="19"/>
        <v>0</v>
      </c>
      <c r="BW33" s="99">
        <f t="shared" si="19"/>
        <v>0</v>
      </c>
      <c r="BX33" s="99">
        <f t="shared" si="19"/>
        <v>0</v>
      </c>
      <c r="BY33" s="99">
        <f t="shared" si="19"/>
        <v>0</v>
      </c>
      <c r="BZ33" s="99">
        <f t="shared" si="19"/>
        <v>0</v>
      </c>
      <c r="CA33" s="99">
        <f t="shared" si="19"/>
        <v>0</v>
      </c>
      <c r="CB33" s="99">
        <f t="shared" si="19"/>
        <v>0</v>
      </c>
      <c r="CC33" s="99">
        <f t="shared" si="19"/>
        <v>0</v>
      </c>
      <c r="CD33" s="99">
        <f t="shared" si="19"/>
        <v>0</v>
      </c>
      <c r="CE33" s="99">
        <f t="shared" si="19"/>
        <v>0</v>
      </c>
      <c r="CF33" s="99">
        <f t="shared" si="19"/>
        <v>0</v>
      </c>
      <c r="CG33" s="99">
        <f t="shared" si="19"/>
        <v>0</v>
      </c>
      <c r="CH33" s="99">
        <f t="shared" si="19"/>
        <v>0</v>
      </c>
    </row>
    <row r="34" spans="1:86" hidden="1" x14ac:dyDescent="0.25">
      <c r="A34" s="158"/>
      <c r="C34" s="40"/>
      <c r="D34" s="40"/>
      <c r="E34" s="40"/>
      <c r="F34" s="86" t="s">
        <v>178</v>
      </c>
      <c r="G34" s="76">
        <f>COUNTIF(G5:G11,"&lt;&gt;"&amp;"")</f>
        <v>0</v>
      </c>
      <c r="H34" s="76">
        <f t="shared" ref="H34:BS34" si="20">COUNTIF(H5:H11,"&lt;&gt;"&amp;"")</f>
        <v>0</v>
      </c>
      <c r="I34" s="76">
        <f t="shared" si="20"/>
        <v>0</v>
      </c>
      <c r="J34" s="76">
        <f t="shared" si="20"/>
        <v>0</v>
      </c>
      <c r="K34" s="76">
        <f t="shared" si="20"/>
        <v>0</v>
      </c>
      <c r="L34" s="76">
        <f t="shared" si="20"/>
        <v>0</v>
      </c>
      <c r="M34" s="76">
        <f t="shared" si="20"/>
        <v>0</v>
      </c>
      <c r="N34" s="76">
        <f t="shared" si="20"/>
        <v>0</v>
      </c>
      <c r="O34" s="76">
        <f t="shared" si="20"/>
        <v>0</v>
      </c>
      <c r="P34" s="76">
        <f t="shared" si="20"/>
        <v>0</v>
      </c>
      <c r="Q34" s="76">
        <f t="shared" si="20"/>
        <v>0</v>
      </c>
      <c r="R34" s="76">
        <f t="shared" si="20"/>
        <v>0</v>
      </c>
      <c r="S34" s="76">
        <f t="shared" si="20"/>
        <v>0</v>
      </c>
      <c r="T34" s="76">
        <f t="shared" si="20"/>
        <v>0</v>
      </c>
      <c r="U34" s="76">
        <f t="shared" si="20"/>
        <v>0</v>
      </c>
      <c r="V34" s="76">
        <f t="shared" si="20"/>
        <v>0</v>
      </c>
      <c r="W34" s="76">
        <f t="shared" si="20"/>
        <v>0</v>
      </c>
      <c r="X34" s="76">
        <f t="shared" si="20"/>
        <v>0</v>
      </c>
      <c r="Y34" s="76">
        <f t="shared" si="20"/>
        <v>0</v>
      </c>
      <c r="Z34" s="76">
        <f t="shared" si="20"/>
        <v>0</v>
      </c>
      <c r="AA34" s="76">
        <f t="shared" si="20"/>
        <v>0</v>
      </c>
      <c r="AB34" s="76">
        <f t="shared" si="20"/>
        <v>0</v>
      </c>
      <c r="AC34" s="76">
        <f t="shared" si="20"/>
        <v>0</v>
      </c>
      <c r="AD34" s="76">
        <f t="shared" si="20"/>
        <v>0</v>
      </c>
      <c r="AE34" s="76">
        <f t="shared" si="20"/>
        <v>0</v>
      </c>
      <c r="AF34" s="76">
        <f t="shared" si="20"/>
        <v>0</v>
      </c>
      <c r="AG34" s="76">
        <f t="shared" si="20"/>
        <v>0</v>
      </c>
      <c r="AH34" s="76">
        <f t="shared" si="20"/>
        <v>0</v>
      </c>
      <c r="AI34" s="76">
        <f t="shared" si="20"/>
        <v>0</v>
      </c>
      <c r="AJ34" s="76">
        <f t="shared" si="20"/>
        <v>0</v>
      </c>
      <c r="AK34" s="76">
        <f t="shared" si="20"/>
        <v>0</v>
      </c>
      <c r="AL34" s="76">
        <f t="shared" si="20"/>
        <v>0</v>
      </c>
      <c r="AM34" s="76">
        <f t="shared" si="20"/>
        <v>0</v>
      </c>
      <c r="AN34" s="76">
        <f t="shared" si="20"/>
        <v>0</v>
      </c>
      <c r="AO34" s="76">
        <f t="shared" si="20"/>
        <v>0</v>
      </c>
      <c r="AP34" s="76">
        <f t="shared" si="20"/>
        <v>0</v>
      </c>
      <c r="AQ34" s="76">
        <f t="shared" si="20"/>
        <v>0</v>
      </c>
      <c r="AR34" s="76">
        <f t="shared" si="20"/>
        <v>0</v>
      </c>
      <c r="AS34" s="76">
        <f t="shared" si="20"/>
        <v>0</v>
      </c>
      <c r="AT34" s="76">
        <f t="shared" si="20"/>
        <v>0</v>
      </c>
      <c r="AU34" s="76">
        <f t="shared" si="20"/>
        <v>0</v>
      </c>
      <c r="AV34" s="76">
        <f t="shared" si="20"/>
        <v>0</v>
      </c>
      <c r="AW34" s="76">
        <f t="shared" si="20"/>
        <v>0</v>
      </c>
      <c r="AX34" s="76">
        <f t="shared" si="20"/>
        <v>0</v>
      </c>
      <c r="AY34" s="76">
        <f t="shared" si="20"/>
        <v>0</v>
      </c>
      <c r="AZ34" s="76">
        <f t="shared" si="20"/>
        <v>0</v>
      </c>
      <c r="BA34" s="76">
        <f t="shared" si="20"/>
        <v>0</v>
      </c>
      <c r="BB34" s="76">
        <f t="shared" si="20"/>
        <v>0</v>
      </c>
      <c r="BC34" s="76">
        <f t="shared" si="20"/>
        <v>0</v>
      </c>
      <c r="BD34" s="76">
        <f t="shared" si="20"/>
        <v>0</v>
      </c>
      <c r="BE34" s="76">
        <f t="shared" si="20"/>
        <v>0</v>
      </c>
      <c r="BF34" s="76">
        <f t="shared" si="20"/>
        <v>0</v>
      </c>
      <c r="BG34" s="76">
        <f t="shared" si="20"/>
        <v>0</v>
      </c>
      <c r="BH34" s="76">
        <f t="shared" si="20"/>
        <v>0</v>
      </c>
      <c r="BI34" s="76">
        <f t="shared" si="20"/>
        <v>0</v>
      </c>
      <c r="BJ34" s="76">
        <f t="shared" si="20"/>
        <v>0</v>
      </c>
      <c r="BK34" s="76">
        <f t="shared" si="20"/>
        <v>0</v>
      </c>
      <c r="BL34" s="76">
        <f t="shared" si="20"/>
        <v>0</v>
      </c>
      <c r="BM34" s="76">
        <f t="shared" si="20"/>
        <v>0</v>
      </c>
      <c r="BN34" s="76">
        <f t="shared" si="20"/>
        <v>0</v>
      </c>
      <c r="BO34" s="76">
        <f t="shared" si="20"/>
        <v>0</v>
      </c>
      <c r="BP34" s="76">
        <f t="shared" si="20"/>
        <v>0</v>
      </c>
      <c r="BQ34" s="76">
        <f t="shared" si="20"/>
        <v>0</v>
      </c>
      <c r="BR34" s="76">
        <f t="shared" si="20"/>
        <v>0</v>
      </c>
      <c r="BS34" s="76">
        <f t="shared" si="20"/>
        <v>0</v>
      </c>
      <c r="BT34" s="76">
        <f t="shared" ref="BT34:CH34" si="21">COUNTIF(BT5:BT11,"&lt;&gt;"&amp;"")</f>
        <v>0</v>
      </c>
      <c r="BU34" s="76">
        <f t="shared" si="21"/>
        <v>0</v>
      </c>
      <c r="BV34" s="76">
        <f t="shared" si="21"/>
        <v>0</v>
      </c>
      <c r="BW34" s="76">
        <f t="shared" si="21"/>
        <v>0</v>
      </c>
      <c r="BX34" s="76">
        <f t="shared" si="21"/>
        <v>0</v>
      </c>
      <c r="BY34" s="76">
        <f t="shared" si="21"/>
        <v>0</v>
      </c>
      <c r="BZ34" s="76">
        <f t="shared" si="21"/>
        <v>0</v>
      </c>
      <c r="CA34" s="76">
        <f t="shared" si="21"/>
        <v>0</v>
      </c>
      <c r="CB34" s="76">
        <f t="shared" si="21"/>
        <v>0</v>
      </c>
      <c r="CC34" s="76">
        <f t="shared" si="21"/>
        <v>0</v>
      </c>
      <c r="CD34" s="76">
        <f t="shared" si="21"/>
        <v>0</v>
      </c>
      <c r="CE34" s="76">
        <f t="shared" si="21"/>
        <v>0</v>
      </c>
      <c r="CF34" s="76">
        <f t="shared" si="21"/>
        <v>0</v>
      </c>
      <c r="CG34" s="76">
        <f t="shared" si="21"/>
        <v>0</v>
      </c>
      <c r="CH34" s="76">
        <f t="shared" si="21"/>
        <v>0</v>
      </c>
    </row>
    <row r="35" spans="1:86" hidden="1" x14ac:dyDescent="0.25">
      <c r="A35" s="158"/>
      <c r="C35" s="40"/>
      <c r="D35" s="40"/>
      <c r="E35" s="40"/>
      <c r="F35" s="86" t="s">
        <v>179</v>
      </c>
      <c r="G35" s="76">
        <f>G34-G33</f>
        <v>0</v>
      </c>
      <c r="H35" s="76">
        <f t="shared" ref="H35:BS35" si="22">H34-H33</f>
        <v>0</v>
      </c>
      <c r="I35" s="76">
        <f t="shared" si="22"/>
        <v>0</v>
      </c>
      <c r="J35" s="76">
        <f t="shared" si="22"/>
        <v>0</v>
      </c>
      <c r="K35" s="76">
        <f t="shared" si="22"/>
        <v>0</v>
      </c>
      <c r="L35" s="76">
        <f t="shared" si="22"/>
        <v>0</v>
      </c>
      <c r="M35" s="76">
        <f t="shared" si="22"/>
        <v>0</v>
      </c>
      <c r="N35" s="76">
        <f t="shared" si="22"/>
        <v>0</v>
      </c>
      <c r="O35" s="76">
        <f t="shared" si="22"/>
        <v>0</v>
      </c>
      <c r="P35" s="76">
        <f t="shared" si="22"/>
        <v>0</v>
      </c>
      <c r="Q35" s="76">
        <f t="shared" si="22"/>
        <v>0</v>
      </c>
      <c r="R35" s="76">
        <f t="shared" si="22"/>
        <v>0</v>
      </c>
      <c r="S35" s="76">
        <f t="shared" si="22"/>
        <v>0</v>
      </c>
      <c r="T35" s="76">
        <f t="shared" si="22"/>
        <v>0</v>
      </c>
      <c r="U35" s="76">
        <f t="shared" si="22"/>
        <v>0</v>
      </c>
      <c r="V35" s="76">
        <f t="shared" si="22"/>
        <v>0</v>
      </c>
      <c r="W35" s="76">
        <f t="shared" si="22"/>
        <v>0</v>
      </c>
      <c r="X35" s="76">
        <f t="shared" si="22"/>
        <v>0</v>
      </c>
      <c r="Y35" s="76">
        <f t="shared" si="22"/>
        <v>0</v>
      </c>
      <c r="Z35" s="76">
        <f t="shared" si="22"/>
        <v>0</v>
      </c>
      <c r="AA35" s="76">
        <f t="shared" si="22"/>
        <v>0</v>
      </c>
      <c r="AB35" s="76">
        <f t="shared" si="22"/>
        <v>0</v>
      </c>
      <c r="AC35" s="76">
        <f t="shared" si="22"/>
        <v>0</v>
      </c>
      <c r="AD35" s="76">
        <f t="shared" si="22"/>
        <v>0</v>
      </c>
      <c r="AE35" s="76">
        <f t="shared" si="22"/>
        <v>0</v>
      </c>
      <c r="AF35" s="76">
        <f t="shared" si="22"/>
        <v>0</v>
      </c>
      <c r="AG35" s="76">
        <f t="shared" si="22"/>
        <v>0</v>
      </c>
      <c r="AH35" s="76">
        <f t="shared" si="22"/>
        <v>0</v>
      </c>
      <c r="AI35" s="76">
        <f t="shared" si="22"/>
        <v>0</v>
      </c>
      <c r="AJ35" s="76">
        <f t="shared" si="22"/>
        <v>0</v>
      </c>
      <c r="AK35" s="76">
        <f t="shared" si="22"/>
        <v>0</v>
      </c>
      <c r="AL35" s="76">
        <f t="shared" si="22"/>
        <v>0</v>
      </c>
      <c r="AM35" s="76">
        <f t="shared" si="22"/>
        <v>0</v>
      </c>
      <c r="AN35" s="76">
        <f t="shared" si="22"/>
        <v>0</v>
      </c>
      <c r="AO35" s="76">
        <f t="shared" si="22"/>
        <v>0</v>
      </c>
      <c r="AP35" s="76">
        <f t="shared" si="22"/>
        <v>0</v>
      </c>
      <c r="AQ35" s="76">
        <f t="shared" si="22"/>
        <v>0</v>
      </c>
      <c r="AR35" s="76">
        <f t="shared" si="22"/>
        <v>0</v>
      </c>
      <c r="AS35" s="76">
        <f t="shared" si="22"/>
        <v>0</v>
      </c>
      <c r="AT35" s="76">
        <f t="shared" si="22"/>
        <v>0</v>
      </c>
      <c r="AU35" s="76">
        <f t="shared" si="22"/>
        <v>0</v>
      </c>
      <c r="AV35" s="76">
        <f t="shared" si="22"/>
        <v>0</v>
      </c>
      <c r="AW35" s="76">
        <f t="shared" si="22"/>
        <v>0</v>
      </c>
      <c r="AX35" s="76">
        <f t="shared" si="22"/>
        <v>0</v>
      </c>
      <c r="AY35" s="76">
        <f t="shared" si="22"/>
        <v>0</v>
      </c>
      <c r="AZ35" s="76">
        <f t="shared" si="22"/>
        <v>0</v>
      </c>
      <c r="BA35" s="76">
        <f t="shared" si="22"/>
        <v>0</v>
      </c>
      <c r="BB35" s="76">
        <f t="shared" si="22"/>
        <v>0</v>
      </c>
      <c r="BC35" s="76">
        <f t="shared" si="22"/>
        <v>0</v>
      </c>
      <c r="BD35" s="76">
        <f t="shared" si="22"/>
        <v>0</v>
      </c>
      <c r="BE35" s="76">
        <f t="shared" si="22"/>
        <v>0</v>
      </c>
      <c r="BF35" s="76">
        <f t="shared" si="22"/>
        <v>0</v>
      </c>
      <c r="BG35" s="76">
        <f t="shared" si="22"/>
        <v>0</v>
      </c>
      <c r="BH35" s="76">
        <f t="shared" si="22"/>
        <v>0</v>
      </c>
      <c r="BI35" s="76">
        <f t="shared" si="22"/>
        <v>0</v>
      </c>
      <c r="BJ35" s="76">
        <f t="shared" si="22"/>
        <v>0</v>
      </c>
      <c r="BK35" s="76">
        <f t="shared" si="22"/>
        <v>0</v>
      </c>
      <c r="BL35" s="76">
        <f t="shared" si="22"/>
        <v>0</v>
      </c>
      <c r="BM35" s="76">
        <f t="shared" si="22"/>
        <v>0</v>
      </c>
      <c r="BN35" s="76">
        <f t="shared" si="22"/>
        <v>0</v>
      </c>
      <c r="BO35" s="76">
        <f t="shared" si="22"/>
        <v>0</v>
      </c>
      <c r="BP35" s="76">
        <f t="shared" si="22"/>
        <v>0</v>
      </c>
      <c r="BQ35" s="76">
        <f t="shared" si="22"/>
        <v>0</v>
      </c>
      <c r="BR35" s="76">
        <f t="shared" si="22"/>
        <v>0</v>
      </c>
      <c r="BS35" s="76">
        <f t="shared" si="22"/>
        <v>0</v>
      </c>
      <c r="BT35" s="76">
        <f t="shared" ref="BT35:CH35" si="23">BT34-BT33</f>
        <v>0</v>
      </c>
      <c r="BU35" s="76">
        <f t="shared" si="23"/>
        <v>0</v>
      </c>
      <c r="BV35" s="76">
        <f t="shared" si="23"/>
        <v>0</v>
      </c>
      <c r="BW35" s="76">
        <f t="shared" si="23"/>
        <v>0</v>
      </c>
      <c r="BX35" s="76">
        <f t="shared" si="23"/>
        <v>0</v>
      </c>
      <c r="BY35" s="76">
        <f t="shared" si="23"/>
        <v>0</v>
      </c>
      <c r="BZ35" s="76">
        <f t="shared" si="23"/>
        <v>0</v>
      </c>
      <c r="CA35" s="76">
        <f t="shared" si="23"/>
        <v>0</v>
      </c>
      <c r="CB35" s="76">
        <f t="shared" si="23"/>
        <v>0</v>
      </c>
      <c r="CC35" s="76">
        <f t="shared" si="23"/>
        <v>0</v>
      </c>
      <c r="CD35" s="76">
        <f t="shared" si="23"/>
        <v>0</v>
      </c>
      <c r="CE35" s="76">
        <f t="shared" si="23"/>
        <v>0</v>
      </c>
      <c r="CF35" s="76">
        <f t="shared" si="23"/>
        <v>0</v>
      </c>
      <c r="CG35" s="76">
        <f t="shared" si="23"/>
        <v>0</v>
      </c>
      <c r="CH35" s="76">
        <f t="shared" si="23"/>
        <v>0</v>
      </c>
    </row>
    <row r="36" spans="1:86" hidden="1" x14ac:dyDescent="0.25">
      <c r="A36" s="158"/>
      <c r="C36" s="88"/>
      <c r="D36" s="88"/>
      <c r="E36" s="88"/>
      <c r="F36" s="86" t="s">
        <v>85</v>
      </c>
      <c r="G36" s="100" t="e">
        <f>LARGE(G5:G11,1)</f>
        <v>#NUM!</v>
      </c>
      <c r="H36" s="100" t="e">
        <f t="shared" ref="H36:BS36" si="24">LARGE(H5:H11,1)</f>
        <v>#NUM!</v>
      </c>
      <c r="I36" s="100" t="e">
        <f t="shared" si="24"/>
        <v>#NUM!</v>
      </c>
      <c r="J36" s="100" t="e">
        <f t="shared" si="24"/>
        <v>#NUM!</v>
      </c>
      <c r="K36" s="100" t="e">
        <f t="shared" si="24"/>
        <v>#NUM!</v>
      </c>
      <c r="L36" s="100" t="e">
        <f t="shared" si="24"/>
        <v>#NUM!</v>
      </c>
      <c r="M36" s="100" t="e">
        <f t="shared" si="24"/>
        <v>#NUM!</v>
      </c>
      <c r="N36" s="100" t="e">
        <f t="shared" si="24"/>
        <v>#NUM!</v>
      </c>
      <c r="O36" s="100" t="e">
        <f t="shared" si="24"/>
        <v>#NUM!</v>
      </c>
      <c r="P36" s="100" t="e">
        <f t="shared" si="24"/>
        <v>#NUM!</v>
      </c>
      <c r="Q36" s="100" t="e">
        <f t="shared" si="24"/>
        <v>#NUM!</v>
      </c>
      <c r="R36" s="100" t="e">
        <f t="shared" si="24"/>
        <v>#NUM!</v>
      </c>
      <c r="S36" s="100" t="e">
        <f t="shared" si="24"/>
        <v>#NUM!</v>
      </c>
      <c r="T36" s="100" t="e">
        <f t="shared" si="24"/>
        <v>#NUM!</v>
      </c>
      <c r="U36" s="100" t="e">
        <f t="shared" si="24"/>
        <v>#NUM!</v>
      </c>
      <c r="V36" s="100" t="e">
        <f t="shared" si="24"/>
        <v>#NUM!</v>
      </c>
      <c r="W36" s="100" t="e">
        <f t="shared" si="24"/>
        <v>#NUM!</v>
      </c>
      <c r="X36" s="100" t="e">
        <f t="shared" si="24"/>
        <v>#NUM!</v>
      </c>
      <c r="Y36" s="100" t="e">
        <f t="shared" si="24"/>
        <v>#NUM!</v>
      </c>
      <c r="Z36" s="100" t="e">
        <f t="shared" si="24"/>
        <v>#NUM!</v>
      </c>
      <c r="AA36" s="100" t="e">
        <f t="shared" si="24"/>
        <v>#NUM!</v>
      </c>
      <c r="AB36" s="100" t="e">
        <f t="shared" si="24"/>
        <v>#NUM!</v>
      </c>
      <c r="AC36" s="100" t="e">
        <f t="shared" si="24"/>
        <v>#NUM!</v>
      </c>
      <c r="AD36" s="100" t="e">
        <f t="shared" si="24"/>
        <v>#NUM!</v>
      </c>
      <c r="AE36" s="100" t="e">
        <f t="shared" si="24"/>
        <v>#NUM!</v>
      </c>
      <c r="AF36" s="100" t="e">
        <f t="shared" si="24"/>
        <v>#NUM!</v>
      </c>
      <c r="AG36" s="100" t="e">
        <f t="shared" si="24"/>
        <v>#NUM!</v>
      </c>
      <c r="AH36" s="100" t="e">
        <f t="shared" si="24"/>
        <v>#NUM!</v>
      </c>
      <c r="AI36" s="100" t="e">
        <f t="shared" si="24"/>
        <v>#NUM!</v>
      </c>
      <c r="AJ36" s="100" t="e">
        <f t="shared" si="24"/>
        <v>#NUM!</v>
      </c>
      <c r="AK36" s="100" t="e">
        <f t="shared" si="24"/>
        <v>#NUM!</v>
      </c>
      <c r="AL36" s="100" t="e">
        <f t="shared" si="24"/>
        <v>#NUM!</v>
      </c>
      <c r="AM36" s="100" t="e">
        <f t="shared" si="24"/>
        <v>#NUM!</v>
      </c>
      <c r="AN36" s="100" t="e">
        <f t="shared" si="24"/>
        <v>#NUM!</v>
      </c>
      <c r="AO36" s="100" t="e">
        <f t="shared" si="24"/>
        <v>#NUM!</v>
      </c>
      <c r="AP36" s="100" t="e">
        <f t="shared" si="24"/>
        <v>#NUM!</v>
      </c>
      <c r="AQ36" s="100" t="e">
        <f t="shared" si="24"/>
        <v>#NUM!</v>
      </c>
      <c r="AR36" s="100" t="e">
        <f t="shared" si="24"/>
        <v>#NUM!</v>
      </c>
      <c r="AS36" s="100" t="e">
        <f t="shared" si="24"/>
        <v>#NUM!</v>
      </c>
      <c r="AT36" s="100" t="e">
        <f t="shared" si="24"/>
        <v>#NUM!</v>
      </c>
      <c r="AU36" s="100" t="e">
        <f t="shared" si="24"/>
        <v>#NUM!</v>
      </c>
      <c r="AV36" s="100" t="e">
        <f t="shared" si="24"/>
        <v>#NUM!</v>
      </c>
      <c r="AW36" s="100" t="e">
        <f t="shared" si="24"/>
        <v>#NUM!</v>
      </c>
      <c r="AX36" s="100" t="e">
        <f t="shared" si="24"/>
        <v>#NUM!</v>
      </c>
      <c r="AY36" s="100" t="e">
        <f t="shared" si="24"/>
        <v>#NUM!</v>
      </c>
      <c r="AZ36" s="100" t="e">
        <f t="shared" si="24"/>
        <v>#NUM!</v>
      </c>
      <c r="BA36" s="100" t="e">
        <f t="shared" si="24"/>
        <v>#NUM!</v>
      </c>
      <c r="BB36" s="100" t="e">
        <f t="shared" si="24"/>
        <v>#NUM!</v>
      </c>
      <c r="BC36" s="100" t="e">
        <f t="shared" si="24"/>
        <v>#NUM!</v>
      </c>
      <c r="BD36" s="100" t="e">
        <f t="shared" si="24"/>
        <v>#NUM!</v>
      </c>
      <c r="BE36" s="100" t="e">
        <f t="shared" si="24"/>
        <v>#NUM!</v>
      </c>
      <c r="BF36" s="100" t="e">
        <f t="shared" si="24"/>
        <v>#NUM!</v>
      </c>
      <c r="BG36" s="100" t="e">
        <f t="shared" si="24"/>
        <v>#NUM!</v>
      </c>
      <c r="BH36" s="100" t="e">
        <f t="shared" si="24"/>
        <v>#NUM!</v>
      </c>
      <c r="BI36" s="100" t="e">
        <f t="shared" si="24"/>
        <v>#NUM!</v>
      </c>
      <c r="BJ36" s="100" t="e">
        <f t="shared" si="24"/>
        <v>#NUM!</v>
      </c>
      <c r="BK36" s="100" t="e">
        <f t="shared" si="24"/>
        <v>#NUM!</v>
      </c>
      <c r="BL36" s="100" t="e">
        <f t="shared" si="24"/>
        <v>#NUM!</v>
      </c>
      <c r="BM36" s="100" t="e">
        <f t="shared" si="24"/>
        <v>#NUM!</v>
      </c>
      <c r="BN36" s="100" t="e">
        <f t="shared" si="24"/>
        <v>#NUM!</v>
      </c>
      <c r="BO36" s="100" t="e">
        <f t="shared" si="24"/>
        <v>#NUM!</v>
      </c>
      <c r="BP36" s="100" t="e">
        <f t="shared" si="24"/>
        <v>#NUM!</v>
      </c>
      <c r="BQ36" s="100" t="e">
        <f t="shared" si="24"/>
        <v>#NUM!</v>
      </c>
      <c r="BR36" s="100" t="e">
        <f t="shared" si="24"/>
        <v>#NUM!</v>
      </c>
      <c r="BS36" s="100" t="e">
        <f t="shared" si="24"/>
        <v>#NUM!</v>
      </c>
      <c r="BT36" s="100" t="e">
        <f t="shared" ref="BT36:CH36" si="25">LARGE(BT5:BT11,1)</f>
        <v>#NUM!</v>
      </c>
      <c r="BU36" s="100" t="e">
        <f t="shared" si="25"/>
        <v>#NUM!</v>
      </c>
      <c r="BV36" s="100" t="e">
        <f t="shared" si="25"/>
        <v>#NUM!</v>
      </c>
      <c r="BW36" s="100" t="e">
        <f t="shared" si="25"/>
        <v>#NUM!</v>
      </c>
      <c r="BX36" s="100" t="e">
        <f t="shared" si="25"/>
        <v>#NUM!</v>
      </c>
      <c r="BY36" s="100" t="e">
        <f t="shared" si="25"/>
        <v>#NUM!</v>
      </c>
      <c r="BZ36" s="100" t="e">
        <f t="shared" si="25"/>
        <v>#NUM!</v>
      </c>
      <c r="CA36" s="100" t="e">
        <f t="shared" si="25"/>
        <v>#NUM!</v>
      </c>
      <c r="CB36" s="100" t="e">
        <f t="shared" si="25"/>
        <v>#NUM!</v>
      </c>
      <c r="CC36" s="100" t="e">
        <f t="shared" si="25"/>
        <v>#NUM!</v>
      </c>
      <c r="CD36" s="100" t="e">
        <f t="shared" si="25"/>
        <v>#NUM!</v>
      </c>
      <c r="CE36" s="100" t="e">
        <f t="shared" si="25"/>
        <v>#NUM!</v>
      </c>
      <c r="CF36" s="100" t="e">
        <f t="shared" si="25"/>
        <v>#NUM!</v>
      </c>
      <c r="CG36" s="100" t="e">
        <f t="shared" si="25"/>
        <v>#NUM!</v>
      </c>
      <c r="CH36" s="100" t="e">
        <f t="shared" si="25"/>
        <v>#NUM!</v>
      </c>
    </row>
    <row r="37" spans="1:86" hidden="1" x14ac:dyDescent="0.25">
      <c r="A37" s="158"/>
      <c r="C37" s="40"/>
      <c r="D37" s="40"/>
      <c r="E37" s="40"/>
      <c r="F37" s="86" t="s">
        <v>88</v>
      </c>
      <c r="G37" s="100" t="e">
        <f>ABS(_xlfn.T.INV(0.01,G35-1))</f>
        <v>#NUM!</v>
      </c>
      <c r="H37" s="100" t="e">
        <f t="shared" ref="H37:BS37" si="26">ABS(_xlfn.T.INV(0.01,H35-1))</f>
        <v>#NUM!</v>
      </c>
      <c r="I37" s="100" t="e">
        <f t="shared" si="26"/>
        <v>#NUM!</v>
      </c>
      <c r="J37" s="100" t="e">
        <f t="shared" si="26"/>
        <v>#NUM!</v>
      </c>
      <c r="K37" s="100" t="e">
        <f t="shared" si="26"/>
        <v>#NUM!</v>
      </c>
      <c r="L37" s="100" t="e">
        <f t="shared" si="26"/>
        <v>#NUM!</v>
      </c>
      <c r="M37" s="100" t="e">
        <f t="shared" si="26"/>
        <v>#NUM!</v>
      </c>
      <c r="N37" s="100" t="e">
        <f t="shared" si="26"/>
        <v>#NUM!</v>
      </c>
      <c r="O37" s="100" t="e">
        <f t="shared" si="26"/>
        <v>#NUM!</v>
      </c>
      <c r="P37" s="100" t="e">
        <f t="shared" si="26"/>
        <v>#NUM!</v>
      </c>
      <c r="Q37" s="100" t="e">
        <f t="shared" si="26"/>
        <v>#NUM!</v>
      </c>
      <c r="R37" s="100" t="e">
        <f t="shared" si="26"/>
        <v>#NUM!</v>
      </c>
      <c r="S37" s="100" t="e">
        <f t="shared" si="26"/>
        <v>#NUM!</v>
      </c>
      <c r="T37" s="100" t="e">
        <f t="shared" si="26"/>
        <v>#NUM!</v>
      </c>
      <c r="U37" s="100" t="e">
        <f t="shared" si="26"/>
        <v>#NUM!</v>
      </c>
      <c r="V37" s="100" t="e">
        <f t="shared" si="26"/>
        <v>#NUM!</v>
      </c>
      <c r="W37" s="100" t="e">
        <f t="shared" si="26"/>
        <v>#NUM!</v>
      </c>
      <c r="X37" s="100" t="e">
        <f t="shared" si="26"/>
        <v>#NUM!</v>
      </c>
      <c r="Y37" s="100" t="e">
        <f t="shared" si="26"/>
        <v>#NUM!</v>
      </c>
      <c r="Z37" s="100" t="e">
        <f t="shared" si="26"/>
        <v>#NUM!</v>
      </c>
      <c r="AA37" s="100" t="e">
        <f t="shared" si="26"/>
        <v>#NUM!</v>
      </c>
      <c r="AB37" s="100" t="e">
        <f t="shared" si="26"/>
        <v>#NUM!</v>
      </c>
      <c r="AC37" s="100" t="e">
        <f t="shared" si="26"/>
        <v>#NUM!</v>
      </c>
      <c r="AD37" s="100" t="e">
        <f t="shared" si="26"/>
        <v>#NUM!</v>
      </c>
      <c r="AE37" s="100" t="e">
        <f t="shared" si="26"/>
        <v>#NUM!</v>
      </c>
      <c r="AF37" s="100" t="e">
        <f t="shared" si="26"/>
        <v>#NUM!</v>
      </c>
      <c r="AG37" s="100" t="e">
        <f t="shared" si="26"/>
        <v>#NUM!</v>
      </c>
      <c r="AH37" s="100" t="e">
        <f t="shared" si="26"/>
        <v>#NUM!</v>
      </c>
      <c r="AI37" s="100" t="e">
        <f t="shared" si="26"/>
        <v>#NUM!</v>
      </c>
      <c r="AJ37" s="100" t="e">
        <f t="shared" si="26"/>
        <v>#NUM!</v>
      </c>
      <c r="AK37" s="100" t="e">
        <f t="shared" si="26"/>
        <v>#NUM!</v>
      </c>
      <c r="AL37" s="100" t="e">
        <f t="shared" si="26"/>
        <v>#NUM!</v>
      </c>
      <c r="AM37" s="100" t="e">
        <f t="shared" si="26"/>
        <v>#NUM!</v>
      </c>
      <c r="AN37" s="100" t="e">
        <f t="shared" si="26"/>
        <v>#NUM!</v>
      </c>
      <c r="AO37" s="100" t="e">
        <f t="shared" si="26"/>
        <v>#NUM!</v>
      </c>
      <c r="AP37" s="100" t="e">
        <f t="shared" si="26"/>
        <v>#NUM!</v>
      </c>
      <c r="AQ37" s="100" t="e">
        <f t="shared" si="26"/>
        <v>#NUM!</v>
      </c>
      <c r="AR37" s="100" t="e">
        <f t="shared" si="26"/>
        <v>#NUM!</v>
      </c>
      <c r="AS37" s="100" t="e">
        <f t="shared" si="26"/>
        <v>#NUM!</v>
      </c>
      <c r="AT37" s="100" t="e">
        <f t="shared" si="26"/>
        <v>#NUM!</v>
      </c>
      <c r="AU37" s="100" t="e">
        <f t="shared" si="26"/>
        <v>#NUM!</v>
      </c>
      <c r="AV37" s="100" t="e">
        <f t="shared" si="26"/>
        <v>#NUM!</v>
      </c>
      <c r="AW37" s="100" t="e">
        <f t="shared" si="26"/>
        <v>#NUM!</v>
      </c>
      <c r="AX37" s="100" t="e">
        <f t="shared" si="26"/>
        <v>#NUM!</v>
      </c>
      <c r="AY37" s="100" t="e">
        <f t="shared" si="26"/>
        <v>#NUM!</v>
      </c>
      <c r="AZ37" s="100" t="e">
        <f t="shared" si="26"/>
        <v>#NUM!</v>
      </c>
      <c r="BA37" s="100" t="e">
        <f t="shared" si="26"/>
        <v>#NUM!</v>
      </c>
      <c r="BB37" s="100" t="e">
        <f t="shared" si="26"/>
        <v>#NUM!</v>
      </c>
      <c r="BC37" s="100" t="e">
        <f t="shared" si="26"/>
        <v>#NUM!</v>
      </c>
      <c r="BD37" s="100" t="e">
        <f t="shared" si="26"/>
        <v>#NUM!</v>
      </c>
      <c r="BE37" s="100" t="e">
        <f t="shared" si="26"/>
        <v>#NUM!</v>
      </c>
      <c r="BF37" s="100" t="e">
        <f t="shared" si="26"/>
        <v>#NUM!</v>
      </c>
      <c r="BG37" s="100" t="e">
        <f t="shared" si="26"/>
        <v>#NUM!</v>
      </c>
      <c r="BH37" s="100" t="e">
        <f t="shared" si="26"/>
        <v>#NUM!</v>
      </c>
      <c r="BI37" s="100" t="e">
        <f t="shared" si="26"/>
        <v>#NUM!</v>
      </c>
      <c r="BJ37" s="100" t="e">
        <f t="shared" si="26"/>
        <v>#NUM!</v>
      </c>
      <c r="BK37" s="100" t="e">
        <f t="shared" si="26"/>
        <v>#NUM!</v>
      </c>
      <c r="BL37" s="100" t="e">
        <f t="shared" si="26"/>
        <v>#NUM!</v>
      </c>
      <c r="BM37" s="100" t="e">
        <f t="shared" si="26"/>
        <v>#NUM!</v>
      </c>
      <c r="BN37" s="100" t="e">
        <f t="shared" si="26"/>
        <v>#NUM!</v>
      </c>
      <c r="BO37" s="100" t="e">
        <f t="shared" si="26"/>
        <v>#NUM!</v>
      </c>
      <c r="BP37" s="100" t="e">
        <f t="shared" si="26"/>
        <v>#NUM!</v>
      </c>
      <c r="BQ37" s="100" t="e">
        <f t="shared" si="26"/>
        <v>#NUM!</v>
      </c>
      <c r="BR37" s="100" t="e">
        <f t="shared" si="26"/>
        <v>#NUM!</v>
      </c>
      <c r="BS37" s="100" t="e">
        <f t="shared" si="26"/>
        <v>#NUM!</v>
      </c>
      <c r="BT37" s="100" t="e">
        <f t="shared" ref="BT37:CH37" si="27">ABS(_xlfn.T.INV(0.01,BT35-1))</f>
        <v>#NUM!</v>
      </c>
      <c r="BU37" s="100" t="e">
        <f t="shared" si="27"/>
        <v>#NUM!</v>
      </c>
      <c r="BV37" s="100" t="e">
        <f t="shared" si="27"/>
        <v>#NUM!</v>
      </c>
      <c r="BW37" s="100" t="e">
        <f t="shared" si="27"/>
        <v>#NUM!</v>
      </c>
      <c r="BX37" s="100" t="e">
        <f t="shared" si="27"/>
        <v>#NUM!</v>
      </c>
      <c r="BY37" s="100" t="e">
        <f t="shared" si="27"/>
        <v>#NUM!</v>
      </c>
      <c r="BZ37" s="100" t="e">
        <f t="shared" si="27"/>
        <v>#NUM!</v>
      </c>
      <c r="CA37" s="100" t="e">
        <f t="shared" si="27"/>
        <v>#NUM!</v>
      </c>
      <c r="CB37" s="100" t="e">
        <f t="shared" si="27"/>
        <v>#NUM!</v>
      </c>
      <c r="CC37" s="100" t="e">
        <f t="shared" si="27"/>
        <v>#NUM!</v>
      </c>
      <c r="CD37" s="100" t="e">
        <f t="shared" si="27"/>
        <v>#NUM!</v>
      </c>
      <c r="CE37" s="100" t="e">
        <f t="shared" si="27"/>
        <v>#NUM!</v>
      </c>
      <c r="CF37" s="100" t="e">
        <f t="shared" si="27"/>
        <v>#NUM!</v>
      </c>
      <c r="CG37" s="100" t="e">
        <f t="shared" si="27"/>
        <v>#NUM!</v>
      </c>
      <c r="CH37" s="100" t="e">
        <f t="shared" si="27"/>
        <v>#NUM!</v>
      </c>
    </row>
    <row r="38" spans="1:86" hidden="1" x14ac:dyDescent="0.25">
      <c r="A38" s="158"/>
      <c r="C38" s="40"/>
      <c r="D38" s="40"/>
      <c r="E38" s="40"/>
      <c r="F38" s="86" t="s">
        <v>180</v>
      </c>
      <c r="G38" s="100">
        <f>IF(G33&gt;0,G36,0)</f>
        <v>0</v>
      </c>
      <c r="H38" s="100">
        <f t="shared" ref="H38:BS38" si="28">IF(H33&gt;0,H36,0)</f>
        <v>0</v>
      </c>
      <c r="I38" s="100">
        <f t="shared" si="28"/>
        <v>0</v>
      </c>
      <c r="J38" s="100">
        <f t="shared" si="28"/>
        <v>0</v>
      </c>
      <c r="K38" s="100">
        <f t="shared" si="28"/>
        <v>0</v>
      </c>
      <c r="L38" s="100">
        <f t="shared" si="28"/>
        <v>0</v>
      </c>
      <c r="M38" s="100">
        <f t="shared" si="28"/>
        <v>0</v>
      </c>
      <c r="N38" s="100">
        <f t="shared" si="28"/>
        <v>0</v>
      </c>
      <c r="O38" s="100">
        <f t="shared" si="28"/>
        <v>0</v>
      </c>
      <c r="P38" s="100">
        <f t="shared" si="28"/>
        <v>0</v>
      </c>
      <c r="Q38" s="100">
        <f t="shared" si="28"/>
        <v>0</v>
      </c>
      <c r="R38" s="100">
        <f t="shared" si="28"/>
        <v>0</v>
      </c>
      <c r="S38" s="100">
        <f t="shared" si="28"/>
        <v>0</v>
      </c>
      <c r="T38" s="100">
        <f t="shared" si="28"/>
        <v>0</v>
      </c>
      <c r="U38" s="100">
        <f t="shared" si="28"/>
        <v>0</v>
      </c>
      <c r="V38" s="100">
        <f t="shared" si="28"/>
        <v>0</v>
      </c>
      <c r="W38" s="100">
        <f t="shared" si="28"/>
        <v>0</v>
      </c>
      <c r="X38" s="100">
        <f t="shared" si="28"/>
        <v>0</v>
      </c>
      <c r="Y38" s="100">
        <f t="shared" si="28"/>
        <v>0</v>
      </c>
      <c r="Z38" s="100">
        <f t="shared" si="28"/>
        <v>0</v>
      </c>
      <c r="AA38" s="100">
        <f t="shared" si="28"/>
        <v>0</v>
      </c>
      <c r="AB38" s="100">
        <f t="shared" si="28"/>
        <v>0</v>
      </c>
      <c r="AC38" s="100">
        <f t="shared" si="28"/>
        <v>0</v>
      </c>
      <c r="AD38" s="100">
        <f t="shared" si="28"/>
        <v>0</v>
      </c>
      <c r="AE38" s="100">
        <f t="shared" si="28"/>
        <v>0</v>
      </c>
      <c r="AF38" s="100">
        <f t="shared" si="28"/>
        <v>0</v>
      </c>
      <c r="AG38" s="100">
        <f t="shared" si="28"/>
        <v>0</v>
      </c>
      <c r="AH38" s="100">
        <f t="shared" si="28"/>
        <v>0</v>
      </c>
      <c r="AI38" s="100">
        <f t="shared" si="28"/>
        <v>0</v>
      </c>
      <c r="AJ38" s="100">
        <f t="shared" si="28"/>
        <v>0</v>
      </c>
      <c r="AK38" s="100">
        <f t="shared" si="28"/>
        <v>0</v>
      </c>
      <c r="AL38" s="100">
        <f t="shared" si="28"/>
        <v>0</v>
      </c>
      <c r="AM38" s="100">
        <f t="shared" si="28"/>
        <v>0</v>
      </c>
      <c r="AN38" s="100">
        <f t="shared" si="28"/>
        <v>0</v>
      </c>
      <c r="AO38" s="100">
        <f t="shared" si="28"/>
        <v>0</v>
      </c>
      <c r="AP38" s="100">
        <f t="shared" si="28"/>
        <v>0</v>
      </c>
      <c r="AQ38" s="100">
        <f t="shared" si="28"/>
        <v>0</v>
      </c>
      <c r="AR38" s="100">
        <f t="shared" si="28"/>
        <v>0</v>
      </c>
      <c r="AS38" s="100">
        <f t="shared" si="28"/>
        <v>0</v>
      </c>
      <c r="AT38" s="100">
        <f t="shared" si="28"/>
        <v>0</v>
      </c>
      <c r="AU38" s="100">
        <f t="shared" si="28"/>
        <v>0</v>
      </c>
      <c r="AV38" s="100">
        <f t="shared" si="28"/>
        <v>0</v>
      </c>
      <c r="AW38" s="100">
        <f t="shared" si="28"/>
        <v>0</v>
      </c>
      <c r="AX38" s="100">
        <f t="shared" si="28"/>
        <v>0</v>
      </c>
      <c r="AY38" s="100">
        <f t="shared" si="28"/>
        <v>0</v>
      </c>
      <c r="AZ38" s="100">
        <f t="shared" si="28"/>
        <v>0</v>
      </c>
      <c r="BA38" s="100">
        <f t="shared" si="28"/>
        <v>0</v>
      </c>
      <c r="BB38" s="100">
        <f t="shared" si="28"/>
        <v>0</v>
      </c>
      <c r="BC38" s="100">
        <f t="shared" si="28"/>
        <v>0</v>
      </c>
      <c r="BD38" s="100">
        <f t="shared" si="28"/>
        <v>0</v>
      </c>
      <c r="BE38" s="100">
        <f t="shared" si="28"/>
        <v>0</v>
      </c>
      <c r="BF38" s="100">
        <f t="shared" si="28"/>
        <v>0</v>
      </c>
      <c r="BG38" s="100">
        <f t="shared" si="28"/>
        <v>0</v>
      </c>
      <c r="BH38" s="100">
        <f t="shared" si="28"/>
        <v>0</v>
      </c>
      <c r="BI38" s="100">
        <f t="shared" si="28"/>
        <v>0</v>
      </c>
      <c r="BJ38" s="100">
        <f t="shared" si="28"/>
        <v>0</v>
      </c>
      <c r="BK38" s="100">
        <f t="shared" si="28"/>
        <v>0</v>
      </c>
      <c r="BL38" s="100">
        <f t="shared" si="28"/>
        <v>0</v>
      </c>
      <c r="BM38" s="100">
        <f t="shared" si="28"/>
        <v>0</v>
      </c>
      <c r="BN38" s="100">
        <f t="shared" si="28"/>
        <v>0</v>
      </c>
      <c r="BO38" s="100">
        <f t="shared" si="28"/>
        <v>0</v>
      </c>
      <c r="BP38" s="100">
        <f t="shared" si="28"/>
        <v>0</v>
      </c>
      <c r="BQ38" s="100">
        <f t="shared" si="28"/>
        <v>0</v>
      </c>
      <c r="BR38" s="100">
        <f t="shared" si="28"/>
        <v>0</v>
      </c>
      <c r="BS38" s="100">
        <f t="shared" si="28"/>
        <v>0</v>
      </c>
      <c r="BT38" s="100">
        <f t="shared" ref="BT38:CH38" si="29">IF(BT33&gt;0,BT36,0)</f>
        <v>0</v>
      </c>
      <c r="BU38" s="100">
        <f t="shared" si="29"/>
        <v>0</v>
      </c>
      <c r="BV38" s="100">
        <f t="shared" si="29"/>
        <v>0</v>
      </c>
      <c r="BW38" s="100">
        <f t="shared" si="29"/>
        <v>0</v>
      </c>
      <c r="BX38" s="100">
        <f t="shared" si="29"/>
        <v>0</v>
      </c>
      <c r="BY38" s="100">
        <f t="shared" si="29"/>
        <v>0</v>
      </c>
      <c r="BZ38" s="100">
        <f t="shared" si="29"/>
        <v>0</v>
      </c>
      <c r="CA38" s="100">
        <f t="shared" si="29"/>
        <v>0</v>
      </c>
      <c r="CB38" s="100">
        <f t="shared" si="29"/>
        <v>0</v>
      </c>
      <c r="CC38" s="100">
        <f t="shared" si="29"/>
        <v>0</v>
      </c>
      <c r="CD38" s="100">
        <f t="shared" si="29"/>
        <v>0</v>
      </c>
      <c r="CE38" s="100">
        <f t="shared" si="29"/>
        <v>0</v>
      </c>
      <c r="CF38" s="100">
        <f t="shared" si="29"/>
        <v>0</v>
      </c>
      <c r="CG38" s="100">
        <f t="shared" si="29"/>
        <v>0</v>
      </c>
      <c r="CH38" s="100">
        <f t="shared" si="29"/>
        <v>0</v>
      </c>
    </row>
    <row r="39" spans="1:86" ht="31.15" hidden="1" customHeight="1" x14ac:dyDescent="0.25">
      <c r="A39" s="158"/>
      <c r="B39" s="165" t="s">
        <v>181</v>
      </c>
      <c r="C39" s="165"/>
      <c r="D39" s="165"/>
      <c r="E39" s="165"/>
      <c r="F39" s="165"/>
      <c r="G39" s="101" t="e">
        <f>G12+(G37*G13)</f>
        <v>#DIV/0!</v>
      </c>
      <c r="H39" s="101" t="e">
        <f t="shared" ref="H39:BS39" si="30">H12+(H37*H13)</f>
        <v>#DIV/0!</v>
      </c>
      <c r="I39" s="101" t="e">
        <f t="shared" si="30"/>
        <v>#DIV/0!</v>
      </c>
      <c r="J39" s="101" t="e">
        <f t="shared" si="30"/>
        <v>#DIV/0!</v>
      </c>
      <c r="K39" s="101" t="e">
        <f t="shared" si="30"/>
        <v>#DIV/0!</v>
      </c>
      <c r="L39" s="101" t="e">
        <f t="shared" si="30"/>
        <v>#DIV/0!</v>
      </c>
      <c r="M39" s="101" t="e">
        <f t="shared" si="30"/>
        <v>#DIV/0!</v>
      </c>
      <c r="N39" s="101" t="e">
        <f t="shared" si="30"/>
        <v>#DIV/0!</v>
      </c>
      <c r="O39" s="101" t="e">
        <f t="shared" si="30"/>
        <v>#DIV/0!</v>
      </c>
      <c r="P39" s="101" t="e">
        <f t="shared" si="30"/>
        <v>#DIV/0!</v>
      </c>
      <c r="Q39" s="101" t="e">
        <f t="shared" si="30"/>
        <v>#DIV/0!</v>
      </c>
      <c r="R39" s="101" t="e">
        <f t="shared" si="30"/>
        <v>#DIV/0!</v>
      </c>
      <c r="S39" s="101" t="e">
        <f t="shared" si="30"/>
        <v>#DIV/0!</v>
      </c>
      <c r="T39" s="101" t="e">
        <f t="shared" si="30"/>
        <v>#DIV/0!</v>
      </c>
      <c r="U39" s="101" t="e">
        <f t="shared" si="30"/>
        <v>#DIV/0!</v>
      </c>
      <c r="V39" s="101" t="e">
        <f t="shared" si="30"/>
        <v>#DIV/0!</v>
      </c>
      <c r="W39" s="101" t="e">
        <f t="shared" si="30"/>
        <v>#DIV/0!</v>
      </c>
      <c r="X39" s="101" t="e">
        <f t="shared" si="30"/>
        <v>#DIV/0!</v>
      </c>
      <c r="Y39" s="101" t="e">
        <f t="shared" si="30"/>
        <v>#DIV/0!</v>
      </c>
      <c r="Z39" s="101" t="e">
        <f t="shared" si="30"/>
        <v>#DIV/0!</v>
      </c>
      <c r="AA39" s="101" t="e">
        <f t="shared" si="30"/>
        <v>#DIV/0!</v>
      </c>
      <c r="AB39" s="101" t="e">
        <f t="shared" si="30"/>
        <v>#DIV/0!</v>
      </c>
      <c r="AC39" s="101" t="e">
        <f t="shared" si="30"/>
        <v>#DIV/0!</v>
      </c>
      <c r="AD39" s="101" t="e">
        <f t="shared" si="30"/>
        <v>#DIV/0!</v>
      </c>
      <c r="AE39" s="101" t="e">
        <f t="shared" si="30"/>
        <v>#DIV/0!</v>
      </c>
      <c r="AF39" s="101" t="e">
        <f t="shared" si="30"/>
        <v>#DIV/0!</v>
      </c>
      <c r="AG39" s="101" t="e">
        <f t="shared" si="30"/>
        <v>#DIV/0!</v>
      </c>
      <c r="AH39" s="101" t="e">
        <f t="shared" si="30"/>
        <v>#DIV/0!</v>
      </c>
      <c r="AI39" s="101" t="e">
        <f t="shared" si="30"/>
        <v>#DIV/0!</v>
      </c>
      <c r="AJ39" s="101" t="e">
        <f t="shared" si="30"/>
        <v>#DIV/0!</v>
      </c>
      <c r="AK39" s="101" t="e">
        <f t="shared" si="30"/>
        <v>#DIV/0!</v>
      </c>
      <c r="AL39" s="101" t="e">
        <f t="shared" si="30"/>
        <v>#DIV/0!</v>
      </c>
      <c r="AM39" s="101" t="e">
        <f t="shared" si="30"/>
        <v>#DIV/0!</v>
      </c>
      <c r="AN39" s="101" t="e">
        <f t="shared" si="30"/>
        <v>#DIV/0!</v>
      </c>
      <c r="AO39" s="101" t="e">
        <f t="shared" si="30"/>
        <v>#DIV/0!</v>
      </c>
      <c r="AP39" s="101" t="e">
        <f t="shared" si="30"/>
        <v>#DIV/0!</v>
      </c>
      <c r="AQ39" s="101" t="e">
        <f t="shared" si="30"/>
        <v>#DIV/0!</v>
      </c>
      <c r="AR39" s="101" t="e">
        <f t="shared" si="30"/>
        <v>#DIV/0!</v>
      </c>
      <c r="AS39" s="101" t="e">
        <f t="shared" si="30"/>
        <v>#DIV/0!</v>
      </c>
      <c r="AT39" s="101" t="e">
        <f t="shared" si="30"/>
        <v>#DIV/0!</v>
      </c>
      <c r="AU39" s="101" t="e">
        <f t="shared" si="30"/>
        <v>#DIV/0!</v>
      </c>
      <c r="AV39" s="101" t="e">
        <f t="shared" si="30"/>
        <v>#DIV/0!</v>
      </c>
      <c r="AW39" s="101" t="e">
        <f t="shared" si="30"/>
        <v>#DIV/0!</v>
      </c>
      <c r="AX39" s="101" t="e">
        <f t="shared" si="30"/>
        <v>#DIV/0!</v>
      </c>
      <c r="AY39" s="101" t="e">
        <f t="shared" si="30"/>
        <v>#DIV/0!</v>
      </c>
      <c r="AZ39" s="101" t="e">
        <f t="shared" si="30"/>
        <v>#DIV/0!</v>
      </c>
      <c r="BA39" s="101" t="e">
        <f t="shared" si="30"/>
        <v>#DIV/0!</v>
      </c>
      <c r="BB39" s="101" t="e">
        <f t="shared" si="30"/>
        <v>#DIV/0!</v>
      </c>
      <c r="BC39" s="101" t="e">
        <f t="shared" si="30"/>
        <v>#DIV/0!</v>
      </c>
      <c r="BD39" s="101" t="e">
        <f t="shared" si="30"/>
        <v>#DIV/0!</v>
      </c>
      <c r="BE39" s="101" t="e">
        <f t="shared" si="30"/>
        <v>#DIV/0!</v>
      </c>
      <c r="BF39" s="101" t="e">
        <f t="shared" si="30"/>
        <v>#DIV/0!</v>
      </c>
      <c r="BG39" s="101" t="e">
        <f t="shared" si="30"/>
        <v>#DIV/0!</v>
      </c>
      <c r="BH39" s="101" t="e">
        <f t="shared" si="30"/>
        <v>#DIV/0!</v>
      </c>
      <c r="BI39" s="101" t="e">
        <f t="shared" si="30"/>
        <v>#DIV/0!</v>
      </c>
      <c r="BJ39" s="101" t="e">
        <f t="shared" si="30"/>
        <v>#DIV/0!</v>
      </c>
      <c r="BK39" s="101" t="e">
        <f t="shared" si="30"/>
        <v>#DIV/0!</v>
      </c>
      <c r="BL39" s="101" t="e">
        <f t="shared" si="30"/>
        <v>#DIV/0!</v>
      </c>
      <c r="BM39" s="101" t="e">
        <f t="shared" si="30"/>
        <v>#DIV/0!</v>
      </c>
      <c r="BN39" s="101" t="e">
        <f t="shared" si="30"/>
        <v>#DIV/0!</v>
      </c>
      <c r="BO39" s="101" t="e">
        <f t="shared" si="30"/>
        <v>#DIV/0!</v>
      </c>
      <c r="BP39" s="101" t="e">
        <f t="shared" si="30"/>
        <v>#DIV/0!</v>
      </c>
      <c r="BQ39" s="101" t="e">
        <f t="shared" si="30"/>
        <v>#DIV/0!</v>
      </c>
      <c r="BR39" s="101" t="e">
        <f t="shared" si="30"/>
        <v>#DIV/0!</v>
      </c>
      <c r="BS39" s="101" t="e">
        <f t="shared" si="30"/>
        <v>#DIV/0!</v>
      </c>
      <c r="BT39" s="101" t="e">
        <f t="shared" ref="BT39:CH39" si="31">BT12+(BT37*BT13)</f>
        <v>#DIV/0!</v>
      </c>
      <c r="BU39" s="101" t="e">
        <f t="shared" si="31"/>
        <v>#DIV/0!</v>
      </c>
      <c r="BV39" s="101" t="e">
        <f t="shared" si="31"/>
        <v>#DIV/0!</v>
      </c>
      <c r="BW39" s="101" t="e">
        <f t="shared" si="31"/>
        <v>#DIV/0!</v>
      </c>
      <c r="BX39" s="101" t="e">
        <f t="shared" si="31"/>
        <v>#DIV/0!</v>
      </c>
      <c r="BY39" s="101" t="e">
        <f t="shared" si="31"/>
        <v>#DIV/0!</v>
      </c>
      <c r="BZ39" s="101" t="e">
        <f t="shared" si="31"/>
        <v>#DIV/0!</v>
      </c>
      <c r="CA39" s="101" t="e">
        <f t="shared" si="31"/>
        <v>#DIV/0!</v>
      </c>
      <c r="CB39" s="101" t="e">
        <f t="shared" si="31"/>
        <v>#DIV/0!</v>
      </c>
      <c r="CC39" s="101" t="e">
        <f t="shared" si="31"/>
        <v>#DIV/0!</v>
      </c>
      <c r="CD39" s="101" t="e">
        <f t="shared" si="31"/>
        <v>#DIV/0!</v>
      </c>
      <c r="CE39" s="101" t="e">
        <f t="shared" si="31"/>
        <v>#DIV/0!</v>
      </c>
      <c r="CF39" s="101" t="e">
        <f t="shared" si="31"/>
        <v>#DIV/0!</v>
      </c>
      <c r="CG39" s="101" t="e">
        <f t="shared" si="31"/>
        <v>#DIV/0!</v>
      </c>
      <c r="CH39" s="101" t="e">
        <f t="shared" si="31"/>
        <v>#DIV/0!</v>
      </c>
    </row>
    <row r="40" spans="1:86" hidden="1" x14ac:dyDescent="0.25">
      <c r="A40" s="158"/>
      <c r="C40" s="40"/>
      <c r="D40" s="40"/>
      <c r="E40" s="40"/>
      <c r="F40" s="86" t="s">
        <v>182</v>
      </c>
      <c r="G40" s="100" t="e">
        <f>G13*G37</f>
        <v>#DIV/0!</v>
      </c>
      <c r="H40" s="100" t="e">
        <f t="shared" ref="H40:BS40" si="32">H13*H37</f>
        <v>#DIV/0!</v>
      </c>
      <c r="I40" s="100" t="e">
        <f t="shared" si="32"/>
        <v>#DIV/0!</v>
      </c>
      <c r="J40" s="100" t="e">
        <f t="shared" si="32"/>
        <v>#DIV/0!</v>
      </c>
      <c r="K40" s="100" t="e">
        <f t="shared" si="32"/>
        <v>#DIV/0!</v>
      </c>
      <c r="L40" s="100" t="e">
        <f t="shared" si="32"/>
        <v>#DIV/0!</v>
      </c>
      <c r="M40" s="100" t="e">
        <f t="shared" si="32"/>
        <v>#DIV/0!</v>
      </c>
      <c r="N40" s="100" t="e">
        <f t="shared" si="32"/>
        <v>#DIV/0!</v>
      </c>
      <c r="O40" s="100" t="e">
        <f t="shared" si="32"/>
        <v>#DIV/0!</v>
      </c>
      <c r="P40" s="100" t="e">
        <f t="shared" si="32"/>
        <v>#DIV/0!</v>
      </c>
      <c r="Q40" s="100" t="e">
        <f t="shared" si="32"/>
        <v>#DIV/0!</v>
      </c>
      <c r="R40" s="100" t="e">
        <f t="shared" si="32"/>
        <v>#DIV/0!</v>
      </c>
      <c r="S40" s="100" t="e">
        <f t="shared" si="32"/>
        <v>#DIV/0!</v>
      </c>
      <c r="T40" s="100" t="e">
        <f t="shared" si="32"/>
        <v>#DIV/0!</v>
      </c>
      <c r="U40" s="100" t="e">
        <f t="shared" si="32"/>
        <v>#DIV/0!</v>
      </c>
      <c r="V40" s="100" t="e">
        <f t="shared" si="32"/>
        <v>#DIV/0!</v>
      </c>
      <c r="W40" s="100" t="e">
        <f t="shared" si="32"/>
        <v>#DIV/0!</v>
      </c>
      <c r="X40" s="100" t="e">
        <f t="shared" si="32"/>
        <v>#DIV/0!</v>
      </c>
      <c r="Y40" s="100" t="e">
        <f t="shared" si="32"/>
        <v>#DIV/0!</v>
      </c>
      <c r="Z40" s="100" t="e">
        <f t="shared" si="32"/>
        <v>#DIV/0!</v>
      </c>
      <c r="AA40" s="100" t="e">
        <f t="shared" si="32"/>
        <v>#DIV/0!</v>
      </c>
      <c r="AB40" s="100" t="e">
        <f t="shared" si="32"/>
        <v>#DIV/0!</v>
      </c>
      <c r="AC40" s="100" t="e">
        <f t="shared" si="32"/>
        <v>#DIV/0!</v>
      </c>
      <c r="AD40" s="100" t="e">
        <f t="shared" si="32"/>
        <v>#DIV/0!</v>
      </c>
      <c r="AE40" s="100" t="e">
        <f t="shared" si="32"/>
        <v>#DIV/0!</v>
      </c>
      <c r="AF40" s="100" t="e">
        <f t="shared" si="32"/>
        <v>#DIV/0!</v>
      </c>
      <c r="AG40" s="100" t="e">
        <f t="shared" si="32"/>
        <v>#DIV/0!</v>
      </c>
      <c r="AH40" s="100" t="e">
        <f t="shared" si="32"/>
        <v>#DIV/0!</v>
      </c>
      <c r="AI40" s="100" t="e">
        <f t="shared" si="32"/>
        <v>#DIV/0!</v>
      </c>
      <c r="AJ40" s="100" t="e">
        <f t="shared" si="32"/>
        <v>#DIV/0!</v>
      </c>
      <c r="AK40" s="100" t="e">
        <f t="shared" si="32"/>
        <v>#DIV/0!</v>
      </c>
      <c r="AL40" s="100" t="e">
        <f t="shared" si="32"/>
        <v>#DIV/0!</v>
      </c>
      <c r="AM40" s="100" t="e">
        <f t="shared" si="32"/>
        <v>#DIV/0!</v>
      </c>
      <c r="AN40" s="100" t="e">
        <f t="shared" si="32"/>
        <v>#DIV/0!</v>
      </c>
      <c r="AO40" s="100" t="e">
        <f t="shared" si="32"/>
        <v>#DIV/0!</v>
      </c>
      <c r="AP40" s="100" t="e">
        <f t="shared" si="32"/>
        <v>#DIV/0!</v>
      </c>
      <c r="AQ40" s="100" t="e">
        <f t="shared" si="32"/>
        <v>#DIV/0!</v>
      </c>
      <c r="AR40" s="100" t="e">
        <f t="shared" si="32"/>
        <v>#DIV/0!</v>
      </c>
      <c r="AS40" s="100" t="e">
        <f t="shared" si="32"/>
        <v>#DIV/0!</v>
      </c>
      <c r="AT40" s="100" t="e">
        <f t="shared" si="32"/>
        <v>#DIV/0!</v>
      </c>
      <c r="AU40" s="100" t="e">
        <f t="shared" si="32"/>
        <v>#DIV/0!</v>
      </c>
      <c r="AV40" s="100" t="e">
        <f t="shared" si="32"/>
        <v>#DIV/0!</v>
      </c>
      <c r="AW40" s="100" t="e">
        <f t="shared" si="32"/>
        <v>#DIV/0!</v>
      </c>
      <c r="AX40" s="100" t="e">
        <f t="shared" si="32"/>
        <v>#DIV/0!</v>
      </c>
      <c r="AY40" s="100" t="e">
        <f t="shared" si="32"/>
        <v>#DIV/0!</v>
      </c>
      <c r="AZ40" s="100" t="e">
        <f t="shared" si="32"/>
        <v>#DIV/0!</v>
      </c>
      <c r="BA40" s="100" t="e">
        <f t="shared" si="32"/>
        <v>#DIV/0!</v>
      </c>
      <c r="BB40" s="100" t="e">
        <f t="shared" si="32"/>
        <v>#DIV/0!</v>
      </c>
      <c r="BC40" s="100" t="e">
        <f t="shared" si="32"/>
        <v>#DIV/0!</v>
      </c>
      <c r="BD40" s="100" t="e">
        <f t="shared" si="32"/>
        <v>#DIV/0!</v>
      </c>
      <c r="BE40" s="100" t="e">
        <f t="shared" si="32"/>
        <v>#DIV/0!</v>
      </c>
      <c r="BF40" s="100" t="e">
        <f t="shared" si="32"/>
        <v>#DIV/0!</v>
      </c>
      <c r="BG40" s="100" t="e">
        <f t="shared" si="32"/>
        <v>#DIV/0!</v>
      </c>
      <c r="BH40" s="100" t="e">
        <f t="shared" si="32"/>
        <v>#DIV/0!</v>
      </c>
      <c r="BI40" s="100" t="e">
        <f t="shared" si="32"/>
        <v>#DIV/0!</v>
      </c>
      <c r="BJ40" s="100" t="e">
        <f t="shared" si="32"/>
        <v>#DIV/0!</v>
      </c>
      <c r="BK40" s="100" t="e">
        <f t="shared" si="32"/>
        <v>#DIV/0!</v>
      </c>
      <c r="BL40" s="100" t="e">
        <f t="shared" si="32"/>
        <v>#DIV/0!</v>
      </c>
      <c r="BM40" s="100" t="e">
        <f t="shared" si="32"/>
        <v>#DIV/0!</v>
      </c>
      <c r="BN40" s="100" t="e">
        <f t="shared" si="32"/>
        <v>#DIV/0!</v>
      </c>
      <c r="BO40" s="100" t="e">
        <f t="shared" si="32"/>
        <v>#DIV/0!</v>
      </c>
      <c r="BP40" s="100" t="e">
        <f t="shared" si="32"/>
        <v>#DIV/0!</v>
      </c>
      <c r="BQ40" s="100" t="e">
        <f t="shared" si="32"/>
        <v>#DIV/0!</v>
      </c>
      <c r="BR40" s="100" t="e">
        <f t="shared" si="32"/>
        <v>#DIV/0!</v>
      </c>
      <c r="BS40" s="100" t="e">
        <f t="shared" si="32"/>
        <v>#DIV/0!</v>
      </c>
      <c r="BT40" s="100" t="e">
        <f t="shared" ref="BT40:CH40" si="33">BT13*BT37</f>
        <v>#DIV/0!</v>
      </c>
      <c r="BU40" s="100" t="e">
        <f t="shared" si="33"/>
        <v>#DIV/0!</v>
      </c>
      <c r="BV40" s="100" t="e">
        <f t="shared" si="33"/>
        <v>#DIV/0!</v>
      </c>
      <c r="BW40" s="100" t="e">
        <f t="shared" si="33"/>
        <v>#DIV/0!</v>
      </c>
      <c r="BX40" s="100" t="e">
        <f t="shared" si="33"/>
        <v>#DIV/0!</v>
      </c>
      <c r="BY40" s="100" t="e">
        <f t="shared" si="33"/>
        <v>#DIV/0!</v>
      </c>
      <c r="BZ40" s="100" t="e">
        <f t="shared" si="33"/>
        <v>#DIV/0!</v>
      </c>
      <c r="CA40" s="100" t="e">
        <f t="shared" si="33"/>
        <v>#DIV/0!</v>
      </c>
      <c r="CB40" s="100" t="e">
        <f t="shared" si="33"/>
        <v>#DIV/0!</v>
      </c>
      <c r="CC40" s="100" t="e">
        <f t="shared" si="33"/>
        <v>#DIV/0!</v>
      </c>
      <c r="CD40" s="100" t="e">
        <f t="shared" si="33"/>
        <v>#DIV/0!</v>
      </c>
      <c r="CE40" s="100" t="e">
        <f t="shared" si="33"/>
        <v>#DIV/0!</v>
      </c>
      <c r="CF40" s="100" t="e">
        <f t="shared" si="33"/>
        <v>#DIV/0!</v>
      </c>
      <c r="CG40" s="100" t="e">
        <f t="shared" si="33"/>
        <v>#DIV/0!</v>
      </c>
      <c r="CH40" s="100" t="e">
        <f t="shared" si="33"/>
        <v>#DIV/0!</v>
      </c>
    </row>
    <row r="41" spans="1:86" hidden="1" x14ac:dyDescent="0.25">
      <c r="A41" s="158"/>
      <c r="C41" s="40"/>
      <c r="D41" s="40"/>
      <c r="E41" s="40"/>
      <c r="F41" s="86" t="s">
        <v>183</v>
      </c>
      <c r="G41" s="100" t="e">
        <f>AND(G35=7,G12&lt;0)</f>
        <v>#DIV/0!</v>
      </c>
      <c r="H41" s="100" t="e">
        <f t="shared" ref="H41:BS41" si="34">AND(H35=7,H12&lt;0)</f>
        <v>#DIV/0!</v>
      </c>
      <c r="I41" s="100" t="e">
        <f t="shared" si="34"/>
        <v>#DIV/0!</v>
      </c>
      <c r="J41" s="100" t="e">
        <f t="shared" si="34"/>
        <v>#DIV/0!</v>
      </c>
      <c r="K41" s="100" t="e">
        <f t="shared" si="34"/>
        <v>#DIV/0!</v>
      </c>
      <c r="L41" s="100" t="e">
        <f t="shared" si="34"/>
        <v>#DIV/0!</v>
      </c>
      <c r="M41" s="100" t="e">
        <f t="shared" si="34"/>
        <v>#DIV/0!</v>
      </c>
      <c r="N41" s="100" t="e">
        <f t="shared" si="34"/>
        <v>#DIV/0!</v>
      </c>
      <c r="O41" s="100" t="e">
        <f t="shared" si="34"/>
        <v>#DIV/0!</v>
      </c>
      <c r="P41" s="100" t="e">
        <f t="shared" si="34"/>
        <v>#DIV/0!</v>
      </c>
      <c r="Q41" s="100" t="e">
        <f t="shared" si="34"/>
        <v>#DIV/0!</v>
      </c>
      <c r="R41" s="100" t="e">
        <f t="shared" si="34"/>
        <v>#DIV/0!</v>
      </c>
      <c r="S41" s="100" t="e">
        <f t="shared" si="34"/>
        <v>#DIV/0!</v>
      </c>
      <c r="T41" s="100" t="e">
        <f t="shared" si="34"/>
        <v>#DIV/0!</v>
      </c>
      <c r="U41" s="100" t="e">
        <f t="shared" si="34"/>
        <v>#DIV/0!</v>
      </c>
      <c r="V41" s="100" t="e">
        <f t="shared" si="34"/>
        <v>#DIV/0!</v>
      </c>
      <c r="W41" s="100" t="e">
        <f t="shared" si="34"/>
        <v>#DIV/0!</v>
      </c>
      <c r="X41" s="100" t="e">
        <f t="shared" si="34"/>
        <v>#DIV/0!</v>
      </c>
      <c r="Y41" s="100" t="e">
        <f t="shared" si="34"/>
        <v>#DIV/0!</v>
      </c>
      <c r="Z41" s="100" t="e">
        <f t="shared" si="34"/>
        <v>#DIV/0!</v>
      </c>
      <c r="AA41" s="100" t="e">
        <f t="shared" si="34"/>
        <v>#DIV/0!</v>
      </c>
      <c r="AB41" s="100" t="e">
        <f t="shared" si="34"/>
        <v>#DIV/0!</v>
      </c>
      <c r="AC41" s="100" t="e">
        <f t="shared" si="34"/>
        <v>#DIV/0!</v>
      </c>
      <c r="AD41" s="100" t="e">
        <f t="shared" si="34"/>
        <v>#DIV/0!</v>
      </c>
      <c r="AE41" s="100" t="e">
        <f t="shared" si="34"/>
        <v>#DIV/0!</v>
      </c>
      <c r="AF41" s="100" t="e">
        <f t="shared" si="34"/>
        <v>#DIV/0!</v>
      </c>
      <c r="AG41" s="100" t="e">
        <f t="shared" si="34"/>
        <v>#DIV/0!</v>
      </c>
      <c r="AH41" s="100" t="e">
        <f t="shared" si="34"/>
        <v>#DIV/0!</v>
      </c>
      <c r="AI41" s="100" t="e">
        <f t="shared" si="34"/>
        <v>#DIV/0!</v>
      </c>
      <c r="AJ41" s="100" t="e">
        <f t="shared" si="34"/>
        <v>#DIV/0!</v>
      </c>
      <c r="AK41" s="100" t="e">
        <f t="shared" si="34"/>
        <v>#DIV/0!</v>
      </c>
      <c r="AL41" s="100" t="e">
        <f t="shared" si="34"/>
        <v>#DIV/0!</v>
      </c>
      <c r="AM41" s="100" t="e">
        <f t="shared" si="34"/>
        <v>#DIV/0!</v>
      </c>
      <c r="AN41" s="100" t="e">
        <f t="shared" si="34"/>
        <v>#DIV/0!</v>
      </c>
      <c r="AO41" s="100" t="e">
        <f t="shared" si="34"/>
        <v>#DIV/0!</v>
      </c>
      <c r="AP41" s="100" t="e">
        <f t="shared" si="34"/>
        <v>#DIV/0!</v>
      </c>
      <c r="AQ41" s="100" t="e">
        <f t="shared" si="34"/>
        <v>#DIV/0!</v>
      </c>
      <c r="AR41" s="100" t="e">
        <f t="shared" si="34"/>
        <v>#DIV/0!</v>
      </c>
      <c r="AS41" s="100" t="e">
        <f t="shared" si="34"/>
        <v>#DIV/0!</v>
      </c>
      <c r="AT41" s="100" t="e">
        <f t="shared" si="34"/>
        <v>#DIV/0!</v>
      </c>
      <c r="AU41" s="100" t="e">
        <f t="shared" si="34"/>
        <v>#DIV/0!</v>
      </c>
      <c r="AV41" s="100" t="e">
        <f t="shared" si="34"/>
        <v>#DIV/0!</v>
      </c>
      <c r="AW41" s="100" t="e">
        <f t="shared" si="34"/>
        <v>#DIV/0!</v>
      </c>
      <c r="AX41" s="100" t="e">
        <f t="shared" si="34"/>
        <v>#DIV/0!</v>
      </c>
      <c r="AY41" s="100" t="e">
        <f t="shared" si="34"/>
        <v>#DIV/0!</v>
      </c>
      <c r="AZ41" s="100" t="e">
        <f t="shared" si="34"/>
        <v>#DIV/0!</v>
      </c>
      <c r="BA41" s="100" t="e">
        <f t="shared" si="34"/>
        <v>#DIV/0!</v>
      </c>
      <c r="BB41" s="100" t="e">
        <f t="shared" si="34"/>
        <v>#DIV/0!</v>
      </c>
      <c r="BC41" s="100" t="e">
        <f t="shared" si="34"/>
        <v>#DIV/0!</v>
      </c>
      <c r="BD41" s="100" t="e">
        <f t="shared" si="34"/>
        <v>#DIV/0!</v>
      </c>
      <c r="BE41" s="100" t="e">
        <f t="shared" si="34"/>
        <v>#DIV/0!</v>
      </c>
      <c r="BF41" s="100" t="e">
        <f t="shared" si="34"/>
        <v>#DIV/0!</v>
      </c>
      <c r="BG41" s="100" t="e">
        <f t="shared" si="34"/>
        <v>#DIV/0!</v>
      </c>
      <c r="BH41" s="100" t="e">
        <f t="shared" si="34"/>
        <v>#DIV/0!</v>
      </c>
      <c r="BI41" s="100" t="e">
        <f t="shared" si="34"/>
        <v>#DIV/0!</v>
      </c>
      <c r="BJ41" s="100" t="e">
        <f t="shared" si="34"/>
        <v>#DIV/0!</v>
      </c>
      <c r="BK41" s="100" t="e">
        <f t="shared" si="34"/>
        <v>#DIV/0!</v>
      </c>
      <c r="BL41" s="100" t="e">
        <f t="shared" si="34"/>
        <v>#DIV/0!</v>
      </c>
      <c r="BM41" s="100" t="e">
        <f t="shared" si="34"/>
        <v>#DIV/0!</v>
      </c>
      <c r="BN41" s="100" t="e">
        <f t="shared" si="34"/>
        <v>#DIV/0!</v>
      </c>
      <c r="BO41" s="100" t="e">
        <f t="shared" si="34"/>
        <v>#DIV/0!</v>
      </c>
      <c r="BP41" s="100" t="e">
        <f t="shared" si="34"/>
        <v>#DIV/0!</v>
      </c>
      <c r="BQ41" s="100" t="e">
        <f t="shared" si="34"/>
        <v>#DIV/0!</v>
      </c>
      <c r="BR41" s="100" t="e">
        <f t="shared" si="34"/>
        <v>#DIV/0!</v>
      </c>
      <c r="BS41" s="100" t="e">
        <f t="shared" si="34"/>
        <v>#DIV/0!</v>
      </c>
      <c r="BT41" s="100" t="e">
        <f t="shared" ref="BT41:CH41" si="35">AND(BT35=7,BT12&lt;0)</f>
        <v>#DIV/0!</v>
      </c>
      <c r="BU41" s="100" t="e">
        <f t="shared" si="35"/>
        <v>#DIV/0!</v>
      </c>
      <c r="BV41" s="100" t="e">
        <f t="shared" si="35"/>
        <v>#DIV/0!</v>
      </c>
      <c r="BW41" s="100" t="e">
        <f t="shared" si="35"/>
        <v>#DIV/0!</v>
      </c>
      <c r="BX41" s="100" t="e">
        <f t="shared" si="35"/>
        <v>#DIV/0!</v>
      </c>
      <c r="BY41" s="100" t="e">
        <f t="shared" si="35"/>
        <v>#DIV/0!</v>
      </c>
      <c r="BZ41" s="100" t="e">
        <f t="shared" si="35"/>
        <v>#DIV/0!</v>
      </c>
      <c r="CA41" s="100" t="e">
        <f t="shared" si="35"/>
        <v>#DIV/0!</v>
      </c>
      <c r="CB41" s="100" t="e">
        <f t="shared" si="35"/>
        <v>#DIV/0!</v>
      </c>
      <c r="CC41" s="100" t="e">
        <f t="shared" si="35"/>
        <v>#DIV/0!</v>
      </c>
      <c r="CD41" s="100" t="e">
        <f t="shared" si="35"/>
        <v>#DIV/0!</v>
      </c>
      <c r="CE41" s="100" t="e">
        <f t="shared" si="35"/>
        <v>#DIV/0!</v>
      </c>
      <c r="CF41" s="100" t="e">
        <f t="shared" si="35"/>
        <v>#DIV/0!</v>
      </c>
      <c r="CG41" s="100" t="e">
        <f t="shared" si="35"/>
        <v>#DIV/0!</v>
      </c>
      <c r="CH41" s="100" t="e">
        <f t="shared" si="35"/>
        <v>#DIV/0!</v>
      </c>
    </row>
    <row r="42" spans="1:86" hidden="1" x14ac:dyDescent="0.25">
      <c r="A42" s="158"/>
      <c r="C42" s="40"/>
      <c r="D42" s="40"/>
      <c r="E42" s="40"/>
      <c r="F42" s="86" t="s">
        <v>184</v>
      </c>
      <c r="G42" s="101" t="e">
        <f>IF(G41=TRUE,G40,G39)</f>
        <v>#DIV/0!</v>
      </c>
      <c r="H42" s="101" t="e">
        <f t="shared" ref="H42:BS42" si="36">IF(H41=TRUE,H40,H39)</f>
        <v>#DIV/0!</v>
      </c>
      <c r="I42" s="101" t="e">
        <f t="shared" si="36"/>
        <v>#DIV/0!</v>
      </c>
      <c r="J42" s="101" t="e">
        <f t="shared" si="36"/>
        <v>#DIV/0!</v>
      </c>
      <c r="K42" s="101" t="e">
        <f t="shared" si="36"/>
        <v>#DIV/0!</v>
      </c>
      <c r="L42" s="101" t="e">
        <f t="shared" si="36"/>
        <v>#DIV/0!</v>
      </c>
      <c r="M42" s="101" t="e">
        <f t="shared" si="36"/>
        <v>#DIV/0!</v>
      </c>
      <c r="N42" s="101" t="e">
        <f t="shared" si="36"/>
        <v>#DIV/0!</v>
      </c>
      <c r="O42" s="101" t="e">
        <f t="shared" si="36"/>
        <v>#DIV/0!</v>
      </c>
      <c r="P42" s="101" t="e">
        <f t="shared" si="36"/>
        <v>#DIV/0!</v>
      </c>
      <c r="Q42" s="101" t="e">
        <f t="shared" si="36"/>
        <v>#DIV/0!</v>
      </c>
      <c r="R42" s="101" t="e">
        <f t="shared" si="36"/>
        <v>#DIV/0!</v>
      </c>
      <c r="S42" s="101" t="e">
        <f t="shared" si="36"/>
        <v>#DIV/0!</v>
      </c>
      <c r="T42" s="101" t="e">
        <f t="shared" si="36"/>
        <v>#DIV/0!</v>
      </c>
      <c r="U42" s="101" t="e">
        <f t="shared" si="36"/>
        <v>#DIV/0!</v>
      </c>
      <c r="V42" s="101" t="e">
        <f t="shared" si="36"/>
        <v>#DIV/0!</v>
      </c>
      <c r="W42" s="101" t="e">
        <f t="shared" si="36"/>
        <v>#DIV/0!</v>
      </c>
      <c r="X42" s="101" t="e">
        <f t="shared" si="36"/>
        <v>#DIV/0!</v>
      </c>
      <c r="Y42" s="101" t="e">
        <f t="shared" si="36"/>
        <v>#DIV/0!</v>
      </c>
      <c r="Z42" s="101" t="e">
        <f t="shared" si="36"/>
        <v>#DIV/0!</v>
      </c>
      <c r="AA42" s="101" t="e">
        <f t="shared" si="36"/>
        <v>#DIV/0!</v>
      </c>
      <c r="AB42" s="101" t="e">
        <f t="shared" si="36"/>
        <v>#DIV/0!</v>
      </c>
      <c r="AC42" s="101" t="e">
        <f t="shared" si="36"/>
        <v>#DIV/0!</v>
      </c>
      <c r="AD42" s="101" t="e">
        <f t="shared" si="36"/>
        <v>#DIV/0!</v>
      </c>
      <c r="AE42" s="101" t="e">
        <f t="shared" si="36"/>
        <v>#DIV/0!</v>
      </c>
      <c r="AF42" s="101" t="e">
        <f t="shared" si="36"/>
        <v>#DIV/0!</v>
      </c>
      <c r="AG42" s="101" t="e">
        <f t="shared" si="36"/>
        <v>#DIV/0!</v>
      </c>
      <c r="AH42" s="101" t="e">
        <f t="shared" si="36"/>
        <v>#DIV/0!</v>
      </c>
      <c r="AI42" s="101" t="e">
        <f t="shared" si="36"/>
        <v>#DIV/0!</v>
      </c>
      <c r="AJ42" s="101" t="e">
        <f t="shared" si="36"/>
        <v>#DIV/0!</v>
      </c>
      <c r="AK42" s="101" t="e">
        <f t="shared" si="36"/>
        <v>#DIV/0!</v>
      </c>
      <c r="AL42" s="101" t="e">
        <f t="shared" si="36"/>
        <v>#DIV/0!</v>
      </c>
      <c r="AM42" s="101" t="e">
        <f t="shared" si="36"/>
        <v>#DIV/0!</v>
      </c>
      <c r="AN42" s="101" t="e">
        <f t="shared" si="36"/>
        <v>#DIV/0!</v>
      </c>
      <c r="AO42" s="101" t="e">
        <f t="shared" si="36"/>
        <v>#DIV/0!</v>
      </c>
      <c r="AP42" s="101" t="e">
        <f t="shared" si="36"/>
        <v>#DIV/0!</v>
      </c>
      <c r="AQ42" s="101" t="e">
        <f t="shared" si="36"/>
        <v>#DIV/0!</v>
      </c>
      <c r="AR42" s="101" t="e">
        <f t="shared" si="36"/>
        <v>#DIV/0!</v>
      </c>
      <c r="AS42" s="101" t="e">
        <f t="shared" si="36"/>
        <v>#DIV/0!</v>
      </c>
      <c r="AT42" s="101" t="e">
        <f t="shared" si="36"/>
        <v>#DIV/0!</v>
      </c>
      <c r="AU42" s="101" t="e">
        <f t="shared" si="36"/>
        <v>#DIV/0!</v>
      </c>
      <c r="AV42" s="101" t="e">
        <f t="shared" si="36"/>
        <v>#DIV/0!</v>
      </c>
      <c r="AW42" s="101" t="e">
        <f t="shared" si="36"/>
        <v>#DIV/0!</v>
      </c>
      <c r="AX42" s="101" t="e">
        <f t="shared" si="36"/>
        <v>#DIV/0!</v>
      </c>
      <c r="AY42" s="101" t="e">
        <f t="shared" si="36"/>
        <v>#DIV/0!</v>
      </c>
      <c r="AZ42" s="101" t="e">
        <f t="shared" si="36"/>
        <v>#DIV/0!</v>
      </c>
      <c r="BA42" s="101" t="e">
        <f t="shared" si="36"/>
        <v>#DIV/0!</v>
      </c>
      <c r="BB42" s="101" t="e">
        <f t="shared" si="36"/>
        <v>#DIV/0!</v>
      </c>
      <c r="BC42" s="101" t="e">
        <f t="shared" si="36"/>
        <v>#DIV/0!</v>
      </c>
      <c r="BD42" s="101" t="e">
        <f t="shared" si="36"/>
        <v>#DIV/0!</v>
      </c>
      <c r="BE42" s="101" t="e">
        <f t="shared" si="36"/>
        <v>#DIV/0!</v>
      </c>
      <c r="BF42" s="101" t="e">
        <f t="shared" si="36"/>
        <v>#DIV/0!</v>
      </c>
      <c r="BG42" s="101" t="e">
        <f t="shared" si="36"/>
        <v>#DIV/0!</v>
      </c>
      <c r="BH42" s="101" t="e">
        <f t="shared" si="36"/>
        <v>#DIV/0!</v>
      </c>
      <c r="BI42" s="101" t="e">
        <f t="shared" si="36"/>
        <v>#DIV/0!</v>
      </c>
      <c r="BJ42" s="101" t="e">
        <f t="shared" si="36"/>
        <v>#DIV/0!</v>
      </c>
      <c r="BK42" s="101" t="e">
        <f t="shared" si="36"/>
        <v>#DIV/0!</v>
      </c>
      <c r="BL42" s="101" t="e">
        <f t="shared" si="36"/>
        <v>#DIV/0!</v>
      </c>
      <c r="BM42" s="101" t="e">
        <f t="shared" si="36"/>
        <v>#DIV/0!</v>
      </c>
      <c r="BN42" s="101" t="e">
        <f t="shared" si="36"/>
        <v>#DIV/0!</v>
      </c>
      <c r="BO42" s="101" t="e">
        <f t="shared" si="36"/>
        <v>#DIV/0!</v>
      </c>
      <c r="BP42" s="101" t="e">
        <f t="shared" si="36"/>
        <v>#DIV/0!</v>
      </c>
      <c r="BQ42" s="101" t="e">
        <f t="shared" si="36"/>
        <v>#DIV/0!</v>
      </c>
      <c r="BR42" s="101" t="e">
        <f t="shared" si="36"/>
        <v>#DIV/0!</v>
      </c>
      <c r="BS42" s="101" t="e">
        <f t="shared" si="36"/>
        <v>#DIV/0!</v>
      </c>
      <c r="BT42" s="101" t="e">
        <f t="shared" ref="BT42:CH42" si="37">IF(BT41=TRUE,BT40,BT39)</f>
        <v>#DIV/0!</v>
      </c>
      <c r="BU42" s="101" t="e">
        <f t="shared" si="37"/>
        <v>#DIV/0!</v>
      </c>
      <c r="BV42" s="101" t="e">
        <f t="shared" si="37"/>
        <v>#DIV/0!</v>
      </c>
      <c r="BW42" s="101" t="e">
        <f t="shared" si="37"/>
        <v>#DIV/0!</v>
      </c>
      <c r="BX42" s="101" t="e">
        <f t="shared" si="37"/>
        <v>#DIV/0!</v>
      </c>
      <c r="BY42" s="101" t="e">
        <f t="shared" si="37"/>
        <v>#DIV/0!</v>
      </c>
      <c r="BZ42" s="101" t="e">
        <f t="shared" si="37"/>
        <v>#DIV/0!</v>
      </c>
      <c r="CA42" s="101" t="e">
        <f t="shared" si="37"/>
        <v>#DIV/0!</v>
      </c>
      <c r="CB42" s="101" t="e">
        <f t="shared" si="37"/>
        <v>#DIV/0!</v>
      </c>
      <c r="CC42" s="101" t="e">
        <f t="shared" si="37"/>
        <v>#DIV/0!</v>
      </c>
      <c r="CD42" s="101" t="e">
        <f t="shared" si="37"/>
        <v>#DIV/0!</v>
      </c>
      <c r="CE42" s="101" t="e">
        <f t="shared" si="37"/>
        <v>#DIV/0!</v>
      </c>
      <c r="CF42" s="101" t="e">
        <f t="shared" si="37"/>
        <v>#DIV/0!</v>
      </c>
      <c r="CG42" s="101" t="e">
        <f t="shared" si="37"/>
        <v>#DIV/0!</v>
      </c>
      <c r="CH42" s="101" t="e">
        <f t="shared" si="37"/>
        <v>#DIV/0!</v>
      </c>
    </row>
    <row r="43" spans="1:86" hidden="1" x14ac:dyDescent="0.25">
      <c r="A43" s="158"/>
      <c r="C43" s="88"/>
      <c r="D43" s="88"/>
      <c r="E43" s="88"/>
      <c r="F43" s="86" t="s">
        <v>185</v>
      </c>
      <c r="G43" s="100" t="e">
        <f>IF(G33&lt;1,G42,G38)</f>
        <v>#DIV/0!</v>
      </c>
      <c r="H43" s="100" t="e">
        <f t="shared" ref="H43:BS43" si="38">IF(H33&lt;1,H42,H38)</f>
        <v>#DIV/0!</v>
      </c>
      <c r="I43" s="100" t="e">
        <f t="shared" si="38"/>
        <v>#DIV/0!</v>
      </c>
      <c r="J43" s="100" t="e">
        <f t="shared" si="38"/>
        <v>#DIV/0!</v>
      </c>
      <c r="K43" s="100" t="e">
        <f t="shared" si="38"/>
        <v>#DIV/0!</v>
      </c>
      <c r="L43" s="100" t="e">
        <f t="shared" si="38"/>
        <v>#DIV/0!</v>
      </c>
      <c r="M43" s="100" t="e">
        <f t="shared" si="38"/>
        <v>#DIV/0!</v>
      </c>
      <c r="N43" s="100" t="e">
        <f t="shared" si="38"/>
        <v>#DIV/0!</v>
      </c>
      <c r="O43" s="100" t="e">
        <f t="shared" si="38"/>
        <v>#DIV/0!</v>
      </c>
      <c r="P43" s="100" t="e">
        <f t="shared" si="38"/>
        <v>#DIV/0!</v>
      </c>
      <c r="Q43" s="100" t="e">
        <f t="shared" si="38"/>
        <v>#DIV/0!</v>
      </c>
      <c r="R43" s="100" t="e">
        <f t="shared" si="38"/>
        <v>#DIV/0!</v>
      </c>
      <c r="S43" s="100" t="e">
        <f t="shared" si="38"/>
        <v>#DIV/0!</v>
      </c>
      <c r="T43" s="100" t="e">
        <f t="shared" si="38"/>
        <v>#DIV/0!</v>
      </c>
      <c r="U43" s="100" t="e">
        <f t="shared" si="38"/>
        <v>#DIV/0!</v>
      </c>
      <c r="V43" s="100" t="e">
        <f t="shared" si="38"/>
        <v>#DIV/0!</v>
      </c>
      <c r="W43" s="100" t="e">
        <f t="shared" si="38"/>
        <v>#DIV/0!</v>
      </c>
      <c r="X43" s="100" t="e">
        <f t="shared" si="38"/>
        <v>#DIV/0!</v>
      </c>
      <c r="Y43" s="100" t="e">
        <f t="shared" si="38"/>
        <v>#DIV/0!</v>
      </c>
      <c r="Z43" s="100" t="e">
        <f t="shared" si="38"/>
        <v>#DIV/0!</v>
      </c>
      <c r="AA43" s="100" t="e">
        <f t="shared" si="38"/>
        <v>#DIV/0!</v>
      </c>
      <c r="AB43" s="100" t="e">
        <f t="shared" si="38"/>
        <v>#DIV/0!</v>
      </c>
      <c r="AC43" s="100" t="e">
        <f t="shared" si="38"/>
        <v>#DIV/0!</v>
      </c>
      <c r="AD43" s="100" t="e">
        <f t="shared" si="38"/>
        <v>#DIV/0!</v>
      </c>
      <c r="AE43" s="100" t="e">
        <f t="shared" si="38"/>
        <v>#DIV/0!</v>
      </c>
      <c r="AF43" s="100" t="e">
        <f t="shared" si="38"/>
        <v>#DIV/0!</v>
      </c>
      <c r="AG43" s="100" t="e">
        <f t="shared" si="38"/>
        <v>#DIV/0!</v>
      </c>
      <c r="AH43" s="100" t="e">
        <f t="shared" si="38"/>
        <v>#DIV/0!</v>
      </c>
      <c r="AI43" s="100" t="e">
        <f t="shared" si="38"/>
        <v>#DIV/0!</v>
      </c>
      <c r="AJ43" s="100" t="e">
        <f t="shared" si="38"/>
        <v>#DIV/0!</v>
      </c>
      <c r="AK43" s="100" t="e">
        <f t="shared" si="38"/>
        <v>#DIV/0!</v>
      </c>
      <c r="AL43" s="100" t="e">
        <f t="shared" si="38"/>
        <v>#DIV/0!</v>
      </c>
      <c r="AM43" s="100" t="e">
        <f t="shared" si="38"/>
        <v>#DIV/0!</v>
      </c>
      <c r="AN43" s="100" t="e">
        <f t="shared" si="38"/>
        <v>#DIV/0!</v>
      </c>
      <c r="AO43" s="100" t="e">
        <f t="shared" si="38"/>
        <v>#DIV/0!</v>
      </c>
      <c r="AP43" s="100" t="e">
        <f t="shared" si="38"/>
        <v>#DIV/0!</v>
      </c>
      <c r="AQ43" s="100" t="e">
        <f t="shared" si="38"/>
        <v>#DIV/0!</v>
      </c>
      <c r="AR43" s="100" t="e">
        <f t="shared" si="38"/>
        <v>#DIV/0!</v>
      </c>
      <c r="AS43" s="100" t="e">
        <f t="shared" si="38"/>
        <v>#DIV/0!</v>
      </c>
      <c r="AT43" s="100" t="e">
        <f t="shared" si="38"/>
        <v>#DIV/0!</v>
      </c>
      <c r="AU43" s="100" t="e">
        <f t="shared" si="38"/>
        <v>#DIV/0!</v>
      </c>
      <c r="AV43" s="100" t="e">
        <f t="shared" si="38"/>
        <v>#DIV/0!</v>
      </c>
      <c r="AW43" s="100" t="e">
        <f t="shared" si="38"/>
        <v>#DIV/0!</v>
      </c>
      <c r="AX43" s="100" t="e">
        <f t="shared" si="38"/>
        <v>#DIV/0!</v>
      </c>
      <c r="AY43" s="100" t="e">
        <f t="shared" si="38"/>
        <v>#DIV/0!</v>
      </c>
      <c r="AZ43" s="100" t="e">
        <f t="shared" si="38"/>
        <v>#DIV/0!</v>
      </c>
      <c r="BA43" s="100" t="e">
        <f t="shared" si="38"/>
        <v>#DIV/0!</v>
      </c>
      <c r="BB43" s="100" t="e">
        <f t="shared" si="38"/>
        <v>#DIV/0!</v>
      </c>
      <c r="BC43" s="100" t="e">
        <f t="shared" si="38"/>
        <v>#DIV/0!</v>
      </c>
      <c r="BD43" s="100" t="e">
        <f t="shared" si="38"/>
        <v>#DIV/0!</v>
      </c>
      <c r="BE43" s="100" t="e">
        <f t="shared" si="38"/>
        <v>#DIV/0!</v>
      </c>
      <c r="BF43" s="100" t="e">
        <f t="shared" si="38"/>
        <v>#DIV/0!</v>
      </c>
      <c r="BG43" s="100" t="e">
        <f t="shared" si="38"/>
        <v>#DIV/0!</v>
      </c>
      <c r="BH43" s="100" t="e">
        <f t="shared" si="38"/>
        <v>#DIV/0!</v>
      </c>
      <c r="BI43" s="100" t="e">
        <f t="shared" si="38"/>
        <v>#DIV/0!</v>
      </c>
      <c r="BJ43" s="100" t="e">
        <f t="shared" si="38"/>
        <v>#DIV/0!</v>
      </c>
      <c r="BK43" s="100" t="e">
        <f t="shared" si="38"/>
        <v>#DIV/0!</v>
      </c>
      <c r="BL43" s="100" t="e">
        <f t="shared" si="38"/>
        <v>#DIV/0!</v>
      </c>
      <c r="BM43" s="100" t="e">
        <f t="shared" si="38"/>
        <v>#DIV/0!</v>
      </c>
      <c r="BN43" s="100" t="e">
        <f t="shared" si="38"/>
        <v>#DIV/0!</v>
      </c>
      <c r="BO43" s="100" t="e">
        <f t="shared" si="38"/>
        <v>#DIV/0!</v>
      </c>
      <c r="BP43" s="100" t="e">
        <f t="shared" si="38"/>
        <v>#DIV/0!</v>
      </c>
      <c r="BQ43" s="100" t="e">
        <f t="shared" si="38"/>
        <v>#DIV/0!</v>
      </c>
      <c r="BR43" s="100" t="e">
        <f t="shared" si="38"/>
        <v>#DIV/0!</v>
      </c>
      <c r="BS43" s="100" t="e">
        <f t="shared" si="38"/>
        <v>#DIV/0!</v>
      </c>
      <c r="BT43" s="100" t="e">
        <f t="shared" ref="BT43:CH43" si="39">IF(BT33&lt;1,BT42,BT38)</f>
        <v>#DIV/0!</v>
      </c>
      <c r="BU43" s="100" t="e">
        <f t="shared" si="39"/>
        <v>#DIV/0!</v>
      </c>
      <c r="BV43" s="100" t="e">
        <f t="shared" si="39"/>
        <v>#DIV/0!</v>
      </c>
      <c r="BW43" s="100" t="e">
        <f t="shared" si="39"/>
        <v>#DIV/0!</v>
      </c>
      <c r="BX43" s="100" t="e">
        <f t="shared" si="39"/>
        <v>#DIV/0!</v>
      </c>
      <c r="BY43" s="100" t="e">
        <f t="shared" si="39"/>
        <v>#DIV/0!</v>
      </c>
      <c r="BZ43" s="100" t="e">
        <f t="shared" si="39"/>
        <v>#DIV/0!</v>
      </c>
      <c r="CA43" s="100" t="e">
        <f t="shared" si="39"/>
        <v>#DIV/0!</v>
      </c>
      <c r="CB43" s="100" t="e">
        <f t="shared" si="39"/>
        <v>#DIV/0!</v>
      </c>
      <c r="CC43" s="100" t="e">
        <f t="shared" si="39"/>
        <v>#DIV/0!</v>
      </c>
      <c r="CD43" s="100" t="e">
        <f t="shared" si="39"/>
        <v>#DIV/0!</v>
      </c>
      <c r="CE43" s="100" t="e">
        <f t="shared" si="39"/>
        <v>#DIV/0!</v>
      </c>
      <c r="CF43" s="100" t="e">
        <f t="shared" si="39"/>
        <v>#DIV/0!</v>
      </c>
      <c r="CG43" s="100" t="e">
        <f t="shared" si="39"/>
        <v>#DIV/0!</v>
      </c>
      <c r="CH43" s="100" t="e">
        <f t="shared" si="39"/>
        <v>#DIV/0!</v>
      </c>
    </row>
    <row r="44" spans="1:86" ht="30.6" hidden="1" customHeight="1" x14ac:dyDescent="0.25">
      <c r="A44" s="158"/>
      <c r="B44" s="165" t="s">
        <v>186</v>
      </c>
      <c r="C44" s="165"/>
      <c r="D44" s="165"/>
      <c r="E44" s="165"/>
      <c r="F44" s="165"/>
      <c r="G44" s="101" t="str">
        <f>IF((G35+G33)&lt;7,"Fill In Results",G43)</f>
        <v>Fill In Results</v>
      </c>
      <c r="H44" s="101" t="str">
        <f t="shared" ref="H44:BS44" si="40">IF((H35+H33)&lt;7,"Fill In Results",H43)</f>
        <v>Fill In Results</v>
      </c>
      <c r="I44" s="101" t="str">
        <f t="shared" si="40"/>
        <v>Fill In Results</v>
      </c>
      <c r="J44" s="101" t="str">
        <f t="shared" si="40"/>
        <v>Fill In Results</v>
      </c>
      <c r="K44" s="101" t="str">
        <f t="shared" si="40"/>
        <v>Fill In Results</v>
      </c>
      <c r="L44" s="101" t="str">
        <f t="shared" si="40"/>
        <v>Fill In Results</v>
      </c>
      <c r="M44" s="101" t="str">
        <f t="shared" si="40"/>
        <v>Fill In Results</v>
      </c>
      <c r="N44" s="101" t="str">
        <f t="shared" si="40"/>
        <v>Fill In Results</v>
      </c>
      <c r="O44" s="101" t="str">
        <f t="shared" si="40"/>
        <v>Fill In Results</v>
      </c>
      <c r="P44" s="101" t="str">
        <f t="shared" si="40"/>
        <v>Fill In Results</v>
      </c>
      <c r="Q44" s="101" t="str">
        <f t="shared" si="40"/>
        <v>Fill In Results</v>
      </c>
      <c r="R44" s="101" t="str">
        <f t="shared" si="40"/>
        <v>Fill In Results</v>
      </c>
      <c r="S44" s="101" t="str">
        <f t="shared" si="40"/>
        <v>Fill In Results</v>
      </c>
      <c r="T44" s="101" t="str">
        <f t="shared" si="40"/>
        <v>Fill In Results</v>
      </c>
      <c r="U44" s="101" t="str">
        <f t="shared" si="40"/>
        <v>Fill In Results</v>
      </c>
      <c r="V44" s="101" t="str">
        <f t="shared" si="40"/>
        <v>Fill In Results</v>
      </c>
      <c r="W44" s="101" t="str">
        <f t="shared" si="40"/>
        <v>Fill In Results</v>
      </c>
      <c r="X44" s="101" t="str">
        <f t="shared" si="40"/>
        <v>Fill In Results</v>
      </c>
      <c r="Y44" s="101" t="str">
        <f t="shared" si="40"/>
        <v>Fill In Results</v>
      </c>
      <c r="Z44" s="101" t="str">
        <f t="shared" si="40"/>
        <v>Fill In Results</v>
      </c>
      <c r="AA44" s="101" t="str">
        <f t="shared" si="40"/>
        <v>Fill In Results</v>
      </c>
      <c r="AB44" s="101" t="str">
        <f t="shared" si="40"/>
        <v>Fill In Results</v>
      </c>
      <c r="AC44" s="101" t="str">
        <f t="shared" si="40"/>
        <v>Fill In Results</v>
      </c>
      <c r="AD44" s="101" t="str">
        <f t="shared" si="40"/>
        <v>Fill In Results</v>
      </c>
      <c r="AE44" s="101" t="str">
        <f t="shared" si="40"/>
        <v>Fill In Results</v>
      </c>
      <c r="AF44" s="101" t="str">
        <f t="shared" si="40"/>
        <v>Fill In Results</v>
      </c>
      <c r="AG44" s="101" t="str">
        <f t="shared" si="40"/>
        <v>Fill In Results</v>
      </c>
      <c r="AH44" s="101" t="str">
        <f t="shared" si="40"/>
        <v>Fill In Results</v>
      </c>
      <c r="AI44" s="101" t="str">
        <f t="shared" si="40"/>
        <v>Fill In Results</v>
      </c>
      <c r="AJ44" s="101" t="str">
        <f t="shared" si="40"/>
        <v>Fill In Results</v>
      </c>
      <c r="AK44" s="101" t="str">
        <f t="shared" si="40"/>
        <v>Fill In Results</v>
      </c>
      <c r="AL44" s="101" t="str">
        <f t="shared" si="40"/>
        <v>Fill In Results</v>
      </c>
      <c r="AM44" s="101" t="str">
        <f t="shared" si="40"/>
        <v>Fill In Results</v>
      </c>
      <c r="AN44" s="101" t="str">
        <f t="shared" si="40"/>
        <v>Fill In Results</v>
      </c>
      <c r="AO44" s="101" t="str">
        <f t="shared" si="40"/>
        <v>Fill In Results</v>
      </c>
      <c r="AP44" s="101" t="str">
        <f t="shared" si="40"/>
        <v>Fill In Results</v>
      </c>
      <c r="AQ44" s="101" t="str">
        <f t="shared" si="40"/>
        <v>Fill In Results</v>
      </c>
      <c r="AR44" s="101" t="str">
        <f t="shared" si="40"/>
        <v>Fill In Results</v>
      </c>
      <c r="AS44" s="101" t="str">
        <f t="shared" si="40"/>
        <v>Fill In Results</v>
      </c>
      <c r="AT44" s="101" t="str">
        <f t="shared" si="40"/>
        <v>Fill In Results</v>
      </c>
      <c r="AU44" s="101" t="str">
        <f t="shared" si="40"/>
        <v>Fill In Results</v>
      </c>
      <c r="AV44" s="101" t="str">
        <f t="shared" si="40"/>
        <v>Fill In Results</v>
      </c>
      <c r="AW44" s="101" t="str">
        <f t="shared" si="40"/>
        <v>Fill In Results</v>
      </c>
      <c r="AX44" s="101" t="str">
        <f t="shared" si="40"/>
        <v>Fill In Results</v>
      </c>
      <c r="AY44" s="101" t="str">
        <f t="shared" si="40"/>
        <v>Fill In Results</v>
      </c>
      <c r="AZ44" s="101" t="str">
        <f t="shared" si="40"/>
        <v>Fill In Results</v>
      </c>
      <c r="BA44" s="101" t="str">
        <f t="shared" si="40"/>
        <v>Fill In Results</v>
      </c>
      <c r="BB44" s="101" t="str">
        <f t="shared" si="40"/>
        <v>Fill In Results</v>
      </c>
      <c r="BC44" s="101" t="str">
        <f t="shared" si="40"/>
        <v>Fill In Results</v>
      </c>
      <c r="BD44" s="101" t="str">
        <f t="shared" si="40"/>
        <v>Fill In Results</v>
      </c>
      <c r="BE44" s="101" t="str">
        <f t="shared" si="40"/>
        <v>Fill In Results</v>
      </c>
      <c r="BF44" s="101" t="str">
        <f t="shared" si="40"/>
        <v>Fill In Results</v>
      </c>
      <c r="BG44" s="101" t="str">
        <f t="shared" si="40"/>
        <v>Fill In Results</v>
      </c>
      <c r="BH44" s="101" t="str">
        <f t="shared" si="40"/>
        <v>Fill In Results</v>
      </c>
      <c r="BI44" s="101" t="str">
        <f t="shared" si="40"/>
        <v>Fill In Results</v>
      </c>
      <c r="BJ44" s="101" t="str">
        <f t="shared" si="40"/>
        <v>Fill In Results</v>
      </c>
      <c r="BK44" s="101" t="str">
        <f t="shared" si="40"/>
        <v>Fill In Results</v>
      </c>
      <c r="BL44" s="101" t="str">
        <f t="shared" si="40"/>
        <v>Fill In Results</v>
      </c>
      <c r="BM44" s="101" t="str">
        <f t="shared" si="40"/>
        <v>Fill In Results</v>
      </c>
      <c r="BN44" s="101" t="str">
        <f t="shared" si="40"/>
        <v>Fill In Results</v>
      </c>
      <c r="BO44" s="101" t="str">
        <f t="shared" si="40"/>
        <v>Fill In Results</v>
      </c>
      <c r="BP44" s="101" t="str">
        <f t="shared" si="40"/>
        <v>Fill In Results</v>
      </c>
      <c r="BQ44" s="101" t="str">
        <f t="shared" si="40"/>
        <v>Fill In Results</v>
      </c>
      <c r="BR44" s="101" t="str">
        <f t="shared" si="40"/>
        <v>Fill In Results</v>
      </c>
      <c r="BS44" s="101" t="str">
        <f t="shared" si="40"/>
        <v>Fill In Results</v>
      </c>
      <c r="BT44" s="101" t="str">
        <f t="shared" ref="BT44:CH44" si="41">IF((BT35+BT33)&lt;7,"Fill In Results",BT43)</f>
        <v>Fill In Results</v>
      </c>
      <c r="BU44" s="101" t="str">
        <f t="shared" si="41"/>
        <v>Fill In Results</v>
      </c>
      <c r="BV44" s="101" t="str">
        <f t="shared" si="41"/>
        <v>Fill In Results</v>
      </c>
      <c r="BW44" s="101" t="str">
        <f t="shared" si="41"/>
        <v>Fill In Results</v>
      </c>
      <c r="BX44" s="101" t="str">
        <f t="shared" si="41"/>
        <v>Fill In Results</v>
      </c>
      <c r="BY44" s="101" t="str">
        <f t="shared" si="41"/>
        <v>Fill In Results</v>
      </c>
      <c r="BZ44" s="101" t="str">
        <f t="shared" si="41"/>
        <v>Fill In Results</v>
      </c>
      <c r="CA44" s="101" t="str">
        <f t="shared" si="41"/>
        <v>Fill In Results</v>
      </c>
      <c r="CB44" s="101" t="str">
        <f t="shared" si="41"/>
        <v>Fill In Results</v>
      </c>
      <c r="CC44" s="101" t="str">
        <f t="shared" si="41"/>
        <v>Fill In Results</v>
      </c>
      <c r="CD44" s="101" t="str">
        <f t="shared" si="41"/>
        <v>Fill In Results</v>
      </c>
      <c r="CE44" s="101" t="str">
        <f t="shared" si="41"/>
        <v>Fill In Results</v>
      </c>
      <c r="CF44" s="101" t="str">
        <f t="shared" si="41"/>
        <v>Fill In Results</v>
      </c>
      <c r="CG44" s="101" t="str">
        <f t="shared" si="41"/>
        <v>Fill In Results</v>
      </c>
      <c r="CH44" s="101" t="str">
        <f t="shared" si="41"/>
        <v>Fill In Results</v>
      </c>
    </row>
    <row r="45" spans="1:86" ht="30.6" hidden="1" customHeight="1" thickBot="1" x14ac:dyDescent="0.3">
      <c r="A45" s="159"/>
      <c r="B45" s="160" t="s">
        <v>187</v>
      </c>
      <c r="C45" s="160"/>
      <c r="D45" s="160"/>
      <c r="E45" s="160"/>
      <c r="F45" s="160"/>
      <c r="G45" s="104" t="str">
        <f>IF(G33=7,"Not Applicable",G44)</f>
        <v>Fill In Results</v>
      </c>
      <c r="H45" s="104" t="str">
        <f t="shared" ref="H45:BS45" si="42">IF(H33=7,"Not Applicable",H44)</f>
        <v>Fill In Results</v>
      </c>
      <c r="I45" s="104" t="str">
        <f t="shared" si="42"/>
        <v>Fill In Results</v>
      </c>
      <c r="J45" s="104" t="str">
        <f t="shared" si="42"/>
        <v>Fill In Results</v>
      </c>
      <c r="K45" s="104" t="str">
        <f t="shared" si="42"/>
        <v>Fill In Results</v>
      </c>
      <c r="L45" s="104" t="str">
        <f t="shared" si="42"/>
        <v>Fill In Results</v>
      </c>
      <c r="M45" s="104" t="str">
        <f t="shared" si="42"/>
        <v>Fill In Results</v>
      </c>
      <c r="N45" s="104" t="str">
        <f t="shared" si="42"/>
        <v>Fill In Results</v>
      </c>
      <c r="O45" s="104" t="str">
        <f t="shared" si="42"/>
        <v>Fill In Results</v>
      </c>
      <c r="P45" s="104" t="str">
        <f t="shared" si="42"/>
        <v>Fill In Results</v>
      </c>
      <c r="Q45" s="104" t="str">
        <f t="shared" si="42"/>
        <v>Fill In Results</v>
      </c>
      <c r="R45" s="104" t="str">
        <f t="shared" si="42"/>
        <v>Fill In Results</v>
      </c>
      <c r="S45" s="104" t="str">
        <f t="shared" si="42"/>
        <v>Fill In Results</v>
      </c>
      <c r="T45" s="104" t="str">
        <f t="shared" si="42"/>
        <v>Fill In Results</v>
      </c>
      <c r="U45" s="104" t="str">
        <f t="shared" si="42"/>
        <v>Fill In Results</v>
      </c>
      <c r="V45" s="104" t="str">
        <f t="shared" si="42"/>
        <v>Fill In Results</v>
      </c>
      <c r="W45" s="104" t="str">
        <f t="shared" si="42"/>
        <v>Fill In Results</v>
      </c>
      <c r="X45" s="104" t="str">
        <f t="shared" si="42"/>
        <v>Fill In Results</v>
      </c>
      <c r="Y45" s="104" t="str">
        <f t="shared" si="42"/>
        <v>Fill In Results</v>
      </c>
      <c r="Z45" s="104" t="str">
        <f t="shared" si="42"/>
        <v>Fill In Results</v>
      </c>
      <c r="AA45" s="104" t="str">
        <f t="shared" si="42"/>
        <v>Fill In Results</v>
      </c>
      <c r="AB45" s="104" t="str">
        <f t="shared" si="42"/>
        <v>Fill In Results</v>
      </c>
      <c r="AC45" s="104" t="str">
        <f t="shared" si="42"/>
        <v>Fill In Results</v>
      </c>
      <c r="AD45" s="104" t="str">
        <f t="shared" si="42"/>
        <v>Fill In Results</v>
      </c>
      <c r="AE45" s="104" t="str">
        <f t="shared" si="42"/>
        <v>Fill In Results</v>
      </c>
      <c r="AF45" s="104" t="str">
        <f t="shared" si="42"/>
        <v>Fill In Results</v>
      </c>
      <c r="AG45" s="104" t="str">
        <f t="shared" si="42"/>
        <v>Fill In Results</v>
      </c>
      <c r="AH45" s="104" t="str">
        <f t="shared" si="42"/>
        <v>Fill In Results</v>
      </c>
      <c r="AI45" s="104" t="str">
        <f t="shared" si="42"/>
        <v>Fill In Results</v>
      </c>
      <c r="AJ45" s="104" t="str">
        <f t="shared" si="42"/>
        <v>Fill In Results</v>
      </c>
      <c r="AK45" s="104" t="str">
        <f t="shared" si="42"/>
        <v>Fill In Results</v>
      </c>
      <c r="AL45" s="104" t="str">
        <f t="shared" si="42"/>
        <v>Fill In Results</v>
      </c>
      <c r="AM45" s="104" t="str">
        <f t="shared" si="42"/>
        <v>Fill In Results</v>
      </c>
      <c r="AN45" s="104" t="str">
        <f t="shared" si="42"/>
        <v>Fill In Results</v>
      </c>
      <c r="AO45" s="104" t="str">
        <f t="shared" si="42"/>
        <v>Fill In Results</v>
      </c>
      <c r="AP45" s="104" t="str">
        <f t="shared" si="42"/>
        <v>Fill In Results</v>
      </c>
      <c r="AQ45" s="104" t="str">
        <f t="shared" si="42"/>
        <v>Fill In Results</v>
      </c>
      <c r="AR45" s="104" t="str">
        <f t="shared" si="42"/>
        <v>Fill In Results</v>
      </c>
      <c r="AS45" s="104" t="str">
        <f t="shared" si="42"/>
        <v>Fill In Results</v>
      </c>
      <c r="AT45" s="104" t="str">
        <f t="shared" si="42"/>
        <v>Fill In Results</v>
      </c>
      <c r="AU45" s="104" t="str">
        <f t="shared" si="42"/>
        <v>Fill In Results</v>
      </c>
      <c r="AV45" s="104" t="str">
        <f t="shared" si="42"/>
        <v>Fill In Results</v>
      </c>
      <c r="AW45" s="104" t="str">
        <f t="shared" si="42"/>
        <v>Fill In Results</v>
      </c>
      <c r="AX45" s="104" t="str">
        <f t="shared" si="42"/>
        <v>Fill In Results</v>
      </c>
      <c r="AY45" s="104" t="str">
        <f t="shared" si="42"/>
        <v>Fill In Results</v>
      </c>
      <c r="AZ45" s="104" t="str">
        <f t="shared" si="42"/>
        <v>Fill In Results</v>
      </c>
      <c r="BA45" s="104" t="str">
        <f t="shared" si="42"/>
        <v>Fill In Results</v>
      </c>
      <c r="BB45" s="104" t="str">
        <f t="shared" si="42"/>
        <v>Fill In Results</v>
      </c>
      <c r="BC45" s="104" t="str">
        <f t="shared" si="42"/>
        <v>Fill In Results</v>
      </c>
      <c r="BD45" s="104" t="str">
        <f t="shared" si="42"/>
        <v>Fill In Results</v>
      </c>
      <c r="BE45" s="104" t="str">
        <f t="shared" si="42"/>
        <v>Fill In Results</v>
      </c>
      <c r="BF45" s="104" t="str">
        <f t="shared" si="42"/>
        <v>Fill In Results</v>
      </c>
      <c r="BG45" s="104" t="str">
        <f t="shared" si="42"/>
        <v>Fill In Results</v>
      </c>
      <c r="BH45" s="104" t="str">
        <f t="shared" si="42"/>
        <v>Fill In Results</v>
      </c>
      <c r="BI45" s="104" t="str">
        <f t="shared" si="42"/>
        <v>Fill In Results</v>
      </c>
      <c r="BJ45" s="104" t="str">
        <f t="shared" si="42"/>
        <v>Fill In Results</v>
      </c>
      <c r="BK45" s="104" t="str">
        <f t="shared" si="42"/>
        <v>Fill In Results</v>
      </c>
      <c r="BL45" s="104" t="str">
        <f t="shared" si="42"/>
        <v>Fill In Results</v>
      </c>
      <c r="BM45" s="104" t="str">
        <f t="shared" si="42"/>
        <v>Fill In Results</v>
      </c>
      <c r="BN45" s="104" t="str">
        <f t="shared" si="42"/>
        <v>Fill In Results</v>
      </c>
      <c r="BO45" s="104" t="str">
        <f t="shared" si="42"/>
        <v>Fill In Results</v>
      </c>
      <c r="BP45" s="104" t="str">
        <f t="shared" si="42"/>
        <v>Fill In Results</v>
      </c>
      <c r="BQ45" s="104" t="str">
        <f t="shared" si="42"/>
        <v>Fill In Results</v>
      </c>
      <c r="BR45" s="104" t="str">
        <f t="shared" si="42"/>
        <v>Fill In Results</v>
      </c>
      <c r="BS45" s="104" t="str">
        <f t="shared" si="42"/>
        <v>Fill In Results</v>
      </c>
      <c r="BT45" s="104" t="str">
        <f t="shared" ref="BT45:CH45" si="43">IF(BT33=7,"Not Applicable",BT44)</f>
        <v>Fill In Results</v>
      </c>
      <c r="BU45" s="104" t="str">
        <f t="shared" si="43"/>
        <v>Fill In Results</v>
      </c>
      <c r="BV45" s="104" t="str">
        <f t="shared" si="43"/>
        <v>Fill In Results</v>
      </c>
      <c r="BW45" s="104" t="str">
        <f t="shared" si="43"/>
        <v>Fill In Results</v>
      </c>
      <c r="BX45" s="104" t="str">
        <f t="shared" si="43"/>
        <v>Fill In Results</v>
      </c>
      <c r="BY45" s="104" t="str">
        <f t="shared" si="43"/>
        <v>Fill In Results</v>
      </c>
      <c r="BZ45" s="104" t="str">
        <f t="shared" si="43"/>
        <v>Fill In Results</v>
      </c>
      <c r="CA45" s="104" t="str">
        <f t="shared" si="43"/>
        <v>Fill In Results</v>
      </c>
      <c r="CB45" s="104" t="str">
        <f t="shared" si="43"/>
        <v>Fill In Results</v>
      </c>
      <c r="CC45" s="104" t="str">
        <f t="shared" si="43"/>
        <v>Fill In Results</v>
      </c>
      <c r="CD45" s="104" t="str">
        <f t="shared" si="43"/>
        <v>Fill In Results</v>
      </c>
      <c r="CE45" s="104" t="str">
        <f t="shared" si="43"/>
        <v>Fill In Results</v>
      </c>
      <c r="CF45" s="104" t="str">
        <f t="shared" si="43"/>
        <v>Fill In Results</v>
      </c>
      <c r="CG45" s="104" t="str">
        <f t="shared" si="43"/>
        <v>Fill In Results</v>
      </c>
      <c r="CH45" s="104" t="str">
        <f t="shared" si="43"/>
        <v>Fill In Results</v>
      </c>
    </row>
    <row r="46" spans="1:86" ht="15.75" hidden="1" thickBot="1" x14ac:dyDescent="0.3">
      <c r="A46" s="105"/>
      <c r="C46" s="40"/>
      <c r="D46" s="40"/>
      <c r="E46" s="40"/>
      <c r="F46" s="29"/>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row>
    <row r="47" spans="1:86" hidden="1" x14ac:dyDescent="0.25">
      <c r="A47" s="157" t="s">
        <v>188</v>
      </c>
      <c r="B47" s="96"/>
      <c r="C47" s="97"/>
      <c r="D47" s="97"/>
      <c r="E47" s="97"/>
      <c r="F47" s="98" t="s">
        <v>189</v>
      </c>
      <c r="G47" s="99">
        <f>COUNTIF(G20:G26,"nd")</f>
        <v>0</v>
      </c>
      <c r="H47" s="99">
        <f t="shared" ref="H47:BS47" si="44">COUNTIF(H20:H26,"nd")</f>
        <v>0</v>
      </c>
      <c r="I47" s="99">
        <f t="shared" si="44"/>
        <v>0</v>
      </c>
      <c r="J47" s="99">
        <f t="shared" si="44"/>
        <v>0</v>
      </c>
      <c r="K47" s="99">
        <f t="shared" si="44"/>
        <v>0</v>
      </c>
      <c r="L47" s="99">
        <f t="shared" si="44"/>
        <v>0</v>
      </c>
      <c r="M47" s="99">
        <f t="shared" si="44"/>
        <v>0</v>
      </c>
      <c r="N47" s="99">
        <f t="shared" si="44"/>
        <v>0</v>
      </c>
      <c r="O47" s="99">
        <f t="shared" si="44"/>
        <v>0</v>
      </c>
      <c r="P47" s="99">
        <f t="shared" si="44"/>
        <v>0</v>
      </c>
      <c r="Q47" s="99">
        <f t="shared" si="44"/>
        <v>0</v>
      </c>
      <c r="R47" s="99">
        <f t="shared" si="44"/>
        <v>0</v>
      </c>
      <c r="S47" s="99">
        <f t="shared" si="44"/>
        <v>0</v>
      </c>
      <c r="T47" s="99">
        <f t="shared" si="44"/>
        <v>0</v>
      </c>
      <c r="U47" s="99">
        <f t="shared" si="44"/>
        <v>0</v>
      </c>
      <c r="V47" s="99">
        <f t="shared" si="44"/>
        <v>0</v>
      </c>
      <c r="W47" s="99">
        <f t="shared" si="44"/>
        <v>0</v>
      </c>
      <c r="X47" s="99">
        <f t="shared" si="44"/>
        <v>0</v>
      </c>
      <c r="Y47" s="99">
        <f t="shared" si="44"/>
        <v>0</v>
      </c>
      <c r="Z47" s="99">
        <f t="shared" si="44"/>
        <v>0</v>
      </c>
      <c r="AA47" s="99">
        <f t="shared" si="44"/>
        <v>0</v>
      </c>
      <c r="AB47" s="99">
        <f t="shared" si="44"/>
        <v>0</v>
      </c>
      <c r="AC47" s="99">
        <f t="shared" si="44"/>
        <v>0</v>
      </c>
      <c r="AD47" s="99">
        <f t="shared" si="44"/>
        <v>0</v>
      </c>
      <c r="AE47" s="99">
        <f t="shared" si="44"/>
        <v>0</v>
      </c>
      <c r="AF47" s="99">
        <f t="shared" si="44"/>
        <v>0</v>
      </c>
      <c r="AG47" s="99">
        <f t="shared" si="44"/>
        <v>0</v>
      </c>
      <c r="AH47" s="99">
        <f t="shared" si="44"/>
        <v>0</v>
      </c>
      <c r="AI47" s="99">
        <f t="shared" si="44"/>
        <v>0</v>
      </c>
      <c r="AJ47" s="99">
        <f t="shared" si="44"/>
        <v>0</v>
      </c>
      <c r="AK47" s="99">
        <f t="shared" si="44"/>
        <v>0</v>
      </c>
      <c r="AL47" s="99">
        <f t="shared" si="44"/>
        <v>0</v>
      </c>
      <c r="AM47" s="99">
        <f t="shared" si="44"/>
        <v>0</v>
      </c>
      <c r="AN47" s="99">
        <f t="shared" si="44"/>
        <v>0</v>
      </c>
      <c r="AO47" s="99">
        <f t="shared" si="44"/>
        <v>0</v>
      </c>
      <c r="AP47" s="99">
        <f t="shared" si="44"/>
        <v>0</v>
      </c>
      <c r="AQ47" s="99">
        <f t="shared" si="44"/>
        <v>0</v>
      </c>
      <c r="AR47" s="99">
        <f t="shared" si="44"/>
        <v>0</v>
      </c>
      <c r="AS47" s="99">
        <f t="shared" si="44"/>
        <v>0</v>
      </c>
      <c r="AT47" s="99">
        <f t="shared" si="44"/>
        <v>0</v>
      </c>
      <c r="AU47" s="99">
        <f t="shared" si="44"/>
        <v>0</v>
      </c>
      <c r="AV47" s="99">
        <f t="shared" si="44"/>
        <v>0</v>
      </c>
      <c r="AW47" s="99">
        <f t="shared" si="44"/>
        <v>0</v>
      </c>
      <c r="AX47" s="99">
        <f t="shared" si="44"/>
        <v>0</v>
      </c>
      <c r="AY47" s="99">
        <f t="shared" si="44"/>
        <v>0</v>
      </c>
      <c r="AZ47" s="99">
        <f t="shared" si="44"/>
        <v>0</v>
      </c>
      <c r="BA47" s="99">
        <f t="shared" si="44"/>
        <v>0</v>
      </c>
      <c r="BB47" s="99">
        <f t="shared" si="44"/>
        <v>0</v>
      </c>
      <c r="BC47" s="99">
        <f t="shared" si="44"/>
        <v>0</v>
      </c>
      <c r="BD47" s="99">
        <f t="shared" si="44"/>
        <v>0</v>
      </c>
      <c r="BE47" s="99">
        <f t="shared" si="44"/>
        <v>0</v>
      </c>
      <c r="BF47" s="99">
        <f t="shared" si="44"/>
        <v>0</v>
      </c>
      <c r="BG47" s="99">
        <f t="shared" si="44"/>
        <v>0</v>
      </c>
      <c r="BH47" s="99">
        <f t="shared" si="44"/>
        <v>0</v>
      </c>
      <c r="BI47" s="99">
        <f t="shared" si="44"/>
        <v>0</v>
      </c>
      <c r="BJ47" s="99">
        <f t="shared" si="44"/>
        <v>0</v>
      </c>
      <c r="BK47" s="99">
        <f t="shared" si="44"/>
        <v>0</v>
      </c>
      <c r="BL47" s="99">
        <f t="shared" si="44"/>
        <v>0</v>
      </c>
      <c r="BM47" s="99">
        <f t="shared" si="44"/>
        <v>0</v>
      </c>
      <c r="BN47" s="99">
        <f t="shared" si="44"/>
        <v>0</v>
      </c>
      <c r="BO47" s="99">
        <f t="shared" si="44"/>
        <v>0</v>
      </c>
      <c r="BP47" s="99">
        <f t="shared" si="44"/>
        <v>0</v>
      </c>
      <c r="BQ47" s="99">
        <f t="shared" si="44"/>
        <v>0</v>
      </c>
      <c r="BR47" s="99">
        <f t="shared" si="44"/>
        <v>0</v>
      </c>
      <c r="BS47" s="99">
        <f t="shared" si="44"/>
        <v>0</v>
      </c>
      <c r="BT47" s="99">
        <f t="shared" ref="BT47:CH47" si="45">COUNTIF(BT20:BT26,"nd")</f>
        <v>0</v>
      </c>
      <c r="BU47" s="99">
        <f t="shared" si="45"/>
        <v>0</v>
      </c>
      <c r="BV47" s="99">
        <f t="shared" si="45"/>
        <v>0</v>
      </c>
      <c r="BW47" s="99">
        <f t="shared" si="45"/>
        <v>0</v>
      </c>
      <c r="BX47" s="99">
        <f t="shared" si="45"/>
        <v>0</v>
      </c>
      <c r="BY47" s="99">
        <f t="shared" si="45"/>
        <v>0</v>
      </c>
      <c r="BZ47" s="99">
        <f t="shared" si="45"/>
        <v>0</v>
      </c>
      <c r="CA47" s="99">
        <f t="shared" si="45"/>
        <v>0</v>
      </c>
      <c r="CB47" s="99">
        <f t="shared" si="45"/>
        <v>0</v>
      </c>
      <c r="CC47" s="99">
        <f t="shared" si="45"/>
        <v>0</v>
      </c>
      <c r="CD47" s="99">
        <f t="shared" si="45"/>
        <v>0</v>
      </c>
      <c r="CE47" s="99">
        <f t="shared" si="45"/>
        <v>0</v>
      </c>
      <c r="CF47" s="99">
        <f t="shared" si="45"/>
        <v>0</v>
      </c>
      <c r="CG47" s="99">
        <f t="shared" si="45"/>
        <v>0</v>
      </c>
      <c r="CH47" s="99">
        <f t="shared" si="45"/>
        <v>0</v>
      </c>
    </row>
    <row r="48" spans="1:86" hidden="1" x14ac:dyDescent="0.25">
      <c r="A48" s="158"/>
      <c r="C48" s="40"/>
      <c r="D48" s="40"/>
      <c r="E48" s="40"/>
      <c r="F48" s="86" t="s">
        <v>190</v>
      </c>
      <c r="G48" s="76">
        <f>COUNTIF(G20:G26,"&lt;&gt;"&amp;"")</f>
        <v>0</v>
      </c>
      <c r="H48" s="76">
        <f t="shared" ref="H48:BS48" si="46">COUNTIF(H20:H26,"&lt;&gt;"&amp;"")</f>
        <v>0</v>
      </c>
      <c r="I48" s="76">
        <f t="shared" si="46"/>
        <v>0</v>
      </c>
      <c r="J48" s="76">
        <f t="shared" si="46"/>
        <v>0</v>
      </c>
      <c r="K48" s="76">
        <f t="shared" si="46"/>
        <v>0</v>
      </c>
      <c r="L48" s="76">
        <f t="shared" si="46"/>
        <v>0</v>
      </c>
      <c r="M48" s="76">
        <f t="shared" si="46"/>
        <v>0</v>
      </c>
      <c r="N48" s="76">
        <f t="shared" si="46"/>
        <v>0</v>
      </c>
      <c r="O48" s="76">
        <f t="shared" si="46"/>
        <v>0</v>
      </c>
      <c r="P48" s="76">
        <f t="shared" si="46"/>
        <v>0</v>
      </c>
      <c r="Q48" s="76">
        <f t="shared" si="46"/>
        <v>0</v>
      </c>
      <c r="R48" s="76">
        <f t="shared" si="46"/>
        <v>0</v>
      </c>
      <c r="S48" s="76">
        <f t="shared" si="46"/>
        <v>0</v>
      </c>
      <c r="T48" s="76">
        <f t="shared" si="46"/>
        <v>0</v>
      </c>
      <c r="U48" s="76">
        <f t="shared" si="46"/>
        <v>0</v>
      </c>
      <c r="V48" s="76">
        <f t="shared" si="46"/>
        <v>0</v>
      </c>
      <c r="W48" s="76">
        <f t="shared" si="46"/>
        <v>0</v>
      </c>
      <c r="X48" s="76">
        <f t="shared" si="46"/>
        <v>0</v>
      </c>
      <c r="Y48" s="76">
        <f t="shared" si="46"/>
        <v>0</v>
      </c>
      <c r="Z48" s="76">
        <f t="shared" si="46"/>
        <v>0</v>
      </c>
      <c r="AA48" s="76">
        <f t="shared" si="46"/>
        <v>0</v>
      </c>
      <c r="AB48" s="76">
        <f t="shared" si="46"/>
        <v>0</v>
      </c>
      <c r="AC48" s="76">
        <f t="shared" si="46"/>
        <v>0</v>
      </c>
      <c r="AD48" s="76">
        <f t="shared" si="46"/>
        <v>0</v>
      </c>
      <c r="AE48" s="76">
        <f t="shared" si="46"/>
        <v>0</v>
      </c>
      <c r="AF48" s="76">
        <f t="shared" si="46"/>
        <v>0</v>
      </c>
      <c r="AG48" s="76">
        <f t="shared" si="46"/>
        <v>0</v>
      </c>
      <c r="AH48" s="76">
        <f t="shared" si="46"/>
        <v>0</v>
      </c>
      <c r="AI48" s="76">
        <f t="shared" si="46"/>
        <v>0</v>
      </c>
      <c r="AJ48" s="76">
        <f t="shared" si="46"/>
        <v>0</v>
      </c>
      <c r="AK48" s="76">
        <f t="shared" si="46"/>
        <v>0</v>
      </c>
      <c r="AL48" s="76">
        <f t="shared" si="46"/>
        <v>0</v>
      </c>
      <c r="AM48" s="76">
        <f t="shared" si="46"/>
        <v>0</v>
      </c>
      <c r="AN48" s="76">
        <f t="shared" si="46"/>
        <v>0</v>
      </c>
      <c r="AO48" s="76">
        <f t="shared" si="46"/>
        <v>0</v>
      </c>
      <c r="AP48" s="76">
        <f t="shared" si="46"/>
        <v>0</v>
      </c>
      <c r="AQ48" s="76">
        <f t="shared" si="46"/>
        <v>0</v>
      </c>
      <c r="AR48" s="76">
        <f t="shared" si="46"/>
        <v>0</v>
      </c>
      <c r="AS48" s="76">
        <f t="shared" si="46"/>
        <v>0</v>
      </c>
      <c r="AT48" s="76">
        <f t="shared" si="46"/>
        <v>0</v>
      </c>
      <c r="AU48" s="76">
        <f t="shared" si="46"/>
        <v>0</v>
      </c>
      <c r="AV48" s="76">
        <f t="shared" si="46"/>
        <v>0</v>
      </c>
      <c r="AW48" s="76">
        <f t="shared" si="46"/>
        <v>0</v>
      </c>
      <c r="AX48" s="76">
        <f t="shared" si="46"/>
        <v>0</v>
      </c>
      <c r="AY48" s="76">
        <f t="shared" si="46"/>
        <v>0</v>
      </c>
      <c r="AZ48" s="76">
        <f t="shared" si="46"/>
        <v>0</v>
      </c>
      <c r="BA48" s="76">
        <f t="shared" si="46"/>
        <v>0</v>
      </c>
      <c r="BB48" s="76">
        <f t="shared" si="46"/>
        <v>0</v>
      </c>
      <c r="BC48" s="76">
        <f t="shared" si="46"/>
        <v>0</v>
      </c>
      <c r="BD48" s="76">
        <f t="shared" si="46"/>
        <v>0</v>
      </c>
      <c r="BE48" s="76">
        <f t="shared" si="46"/>
        <v>0</v>
      </c>
      <c r="BF48" s="76">
        <f t="shared" si="46"/>
        <v>0</v>
      </c>
      <c r="BG48" s="76">
        <f t="shared" si="46"/>
        <v>0</v>
      </c>
      <c r="BH48" s="76">
        <f t="shared" si="46"/>
        <v>0</v>
      </c>
      <c r="BI48" s="76">
        <f t="shared" si="46"/>
        <v>0</v>
      </c>
      <c r="BJ48" s="76">
        <f t="shared" si="46"/>
        <v>0</v>
      </c>
      <c r="BK48" s="76">
        <f t="shared" si="46"/>
        <v>0</v>
      </c>
      <c r="BL48" s="76">
        <f t="shared" si="46"/>
        <v>0</v>
      </c>
      <c r="BM48" s="76">
        <f t="shared" si="46"/>
        <v>0</v>
      </c>
      <c r="BN48" s="76">
        <f t="shared" si="46"/>
        <v>0</v>
      </c>
      <c r="BO48" s="76">
        <f t="shared" si="46"/>
        <v>0</v>
      </c>
      <c r="BP48" s="76">
        <f t="shared" si="46"/>
        <v>0</v>
      </c>
      <c r="BQ48" s="76">
        <f t="shared" si="46"/>
        <v>0</v>
      </c>
      <c r="BR48" s="76">
        <f t="shared" si="46"/>
        <v>0</v>
      </c>
      <c r="BS48" s="76">
        <f t="shared" si="46"/>
        <v>0</v>
      </c>
      <c r="BT48" s="76">
        <f t="shared" ref="BT48:CH48" si="47">COUNTIF(BT20:BT26,"&lt;&gt;"&amp;"")</f>
        <v>0</v>
      </c>
      <c r="BU48" s="76">
        <f t="shared" si="47"/>
        <v>0</v>
      </c>
      <c r="BV48" s="76">
        <f t="shared" si="47"/>
        <v>0</v>
      </c>
      <c r="BW48" s="76">
        <f t="shared" si="47"/>
        <v>0</v>
      </c>
      <c r="BX48" s="76">
        <f t="shared" si="47"/>
        <v>0</v>
      </c>
      <c r="BY48" s="76">
        <f t="shared" si="47"/>
        <v>0</v>
      </c>
      <c r="BZ48" s="76">
        <f t="shared" si="47"/>
        <v>0</v>
      </c>
      <c r="CA48" s="76">
        <f t="shared" si="47"/>
        <v>0</v>
      </c>
      <c r="CB48" s="76">
        <f t="shared" si="47"/>
        <v>0</v>
      </c>
      <c r="CC48" s="76">
        <f t="shared" si="47"/>
        <v>0</v>
      </c>
      <c r="CD48" s="76">
        <f t="shared" si="47"/>
        <v>0</v>
      </c>
      <c r="CE48" s="76">
        <f t="shared" si="47"/>
        <v>0</v>
      </c>
      <c r="CF48" s="76">
        <f t="shared" si="47"/>
        <v>0</v>
      </c>
      <c r="CG48" s="76">
        <f t="shared" si="47"/>
        <v>0</v>
      </c>
      <c r="CH48" s="76">
        <f t="shared" si="47"/>
        <v>0</v>
      </c>
    </row>
    <row r="49" spans="1:86" hidden="1" x14ac:dyDescent="0.25">
      <c r="A49" s="158"/>
      <c r="C49" s="40"/>
      <c r="D49" s="40"/>
      <c r="E49" s="40"/>
      <c r="F49" s="86" t="s">
        <v>191</v>
      </c>
      <c r="G49" s="76">
        <f>G48-G47</f>
        <v>0</v>
      </c>
      <c r="H49" s="76">
        <f t="shared" ref="H49:BS49" si="48">H48-H47</f>
        <v>0</v>
      </c>
      <c r="I49" s="76">
        <f t="shared" si="48"/>
        <v>0</v>
      </c>
      <c r="J49" s="76">
        <f t="shared" si="48"/>
        <v>0</v>
      </c>
      <c r="K49" s="76">
        <f t="shared" si="48"/>
        <v>0</v>
      </c>
      <c r="L49" s="76">
        <f t="shared" si="48"/>
        <v>0</v>
      </c>
      <c r="M49" s="76">
        <f t="shared" si="48"/>
        <v>0</v>
      </c>
      <c r="N49" s="76">
        <f t="shared" si="48"/>
        <v>0</v>
      </c>
      <c r="O49" s="76">
        <f t="shared" si="48"/>
        <v>0</v>
      </c>
      <c r="P49" s="76">
        <f t="shared" si="48"/>
        <v>0</v>
      </c>
      <c r="Q49" s="76">
        <f t="shared" si="48"/>
        <v>0</v>
      </c>
      <c r="R49" s="76">
        <f t="shared" si="48"/>
        <v>0</v>
      </c>
      <c r="S49" s="76">
        <f t="shared" si="48"/>
        <v>0</v>
      </c>
      <c r="T49" s="76">
        <f t="shared" si="48"/>
        <v>0</v>
      </c>
      <c r="U49" s="76">
        <f t="shared" si="48"/>
        <v>0</v>
      </c>
      <c r="V49" s="76">
        <f t="shared" si="48"/>
        <v>0</v>
      </c>
      <c r="W49" s="76">
        <f t="shared" si="48"/>
        <v>0</v>
      </c>
      <c r="X49" s="76">
        <f t="shared" si="48"/>
        <v>0</v>
      </c>
      <c r="Y49" s="76">
        <f t="shared" si="48"/>
        <v>0</v>
      </c>
      <c r="Z49" s="76">
        <f t="shared" si="48"/>
        <v>0</v>
      </c>
      <c r="AA49" s="76">
        <f t="shared" si="48"/>
        <v>0</v>
      </c>
      <c r="AB49" s="76">
        <f t="shared" si="48"/>
        <v>0</v>
      </c>
      <c r="AC49" s="76">
        <f t="shared" si="48"/>
        <v>0</v>
      </c>
      <c r="AD49" s="76">
        <f t="shared" si="48"/>
        <v>0</v>
      </c>
      <c r="AE49" s="76">
        <f t="shared" si="48"/>
        <v>0</v>
      </c>
      <c r="AF49" s="76">
        <f t="shared" si="48"/>
        <v>0</v>
      </c>
      <c r="AG49" s="76">
        <f t="shared" si="48"/>
        <v>0</v>
      </c>
      <c r="AH49" s="76">
        <f t="shared" si="48"/>
        <v>0</v>
      </c>
      <c r="AI49" s="76">
        <f t="shared" si="48"/>
        <v>0</v>
      </c>
      <c r="AJ49" s="76">
        <f t="shared" si="48"/>
        <v>0</v>
      </c>
      <c r="AK49" s="76">
        <f t="shared" si="48"/>
        <v>0</v>
      </c>
      <c r="AL49" s="76">
        <f t="shared" si="48"/>
        <v>0</v>
      </c>
      <c r="AM49" s="76">
        <f t="shared" si="48"/>
        <v>0</v>
      </c>
      <c r="AN49" s="76">
        <f t="shared" si="48"/>
        <v>0</v>
      </c>
      <c r="AO49" s="76">
        <f t="shared" si="48"/>
        <v>0</v>
      </c>
      <c r="AP49" s="76">
        <f t="shared" si="48"/>
        <v>0</v>
      </c>
      <c r="AQ49" s="76">
        <f t="shared" si="48"/>
        <v>0</v>
      </c>
      <c r="AR49" s="76">
        <f t="shared" si="48"/>
        <v>0</v>
      </c>
      <c r="AS49" s="76">
        <f t="shared" si="48"/>
        <v>0</v>
      </c>
      <c r="AT49" s="76">
        <f t="shared" si="48"/>
        <v>0</v>
      </c>
      <c r="AU49" s="76">
        <f t="shared" si="48"/>
        <v>0</v>
      </c>
      <c r="AV49" s="76">
        <f t="shared" si="48"/>
        <v>0</v>
      </c>
      <c r="AW49" s="76">
        <f t="shared" si="48"/>
        <v>0</v>
      </c>
      <c r="AX49" s="76">
        <f t="shared" si="48"/>
        <v>0</v>
      </c>
      <c r="AY49" s="76">
        <f t="shared" si="48"/>
        <v>0</v>
      </c>
      <c r="AZ49" s="76">
        <f t="shared" si="48"/>
        <v>0</v>
      </c>
      <c r="BA49" s="76">
        <f t="shared" si="48"/>
        <v>0</v>
      </c>
      <c r="BB49" s="76">
        <f t="shared" si="48"/>
        <v>0</v>
      </c>
      <c r="BC49" s="76">
        <f t="shared" si="48"/>
        <v>0</v>
      </c>
      <c r="BD49" s="76">
        <f t="shared" si="48"/>
        <v>0</v>
      </c>
      <c r="BE49" s="76">
        <f t="shared" si="48"/>
        <v>0</v>
      </c>
      <c r="BF49" s="76">
        <f t="shared" si="48"/>
        <v>0</v>
      </c>
      <c r="BG49" s="76">
        <f t="shared" si="48"/>
        <v>0</v>
      </c>
      <c r="BH49" s="76">
        <f t="shared" si="48"/>
        <v>0</v>
      </c>
      <c r="BI49" s="76">
        <f t="shared" si="48"/>
        <v>0</v>
      </c>
      <c r="BJ49" s="76">
        <f t="shared" si="48"/>
        <v>0</v>
      </c>
      <c r="BK49" s="76">
        <f t="shared" si="48"/>
        <v>0</v>
      </c>
      <c r="BL49" s="76">
        <f t="shared" si="48"/>
        <v>0</v>
      </c>
      <c r="BM49" s="76">
        <f t="shared" si="48"/>
        <v>0</v>
      </c>
      <c r="BN49" s="76">
        <f t="shared" si="48"/>
        <v>0</v>
      </c>
      <c r="BO49" s="76">
        <f t="shared" si="48"/>
        <v>0</v>
      </c>
      <c r="BP49" s="76">
        <f t="shared" si="48"/>
        <v>0</v>
      </c>
      <c r="BQ49" s="76">
        <f t="shared" si="48"/>
        <v>0</v>
      </c>
      <c r="BR49" s="76">
        <f t="shared" si="48"/>
        <v>0</v>
      </c>
      <c r="BS49" s="76">
        <f t="shared" si="48"/>
        <v>0</v>
      </c>
      <c r="BT49" s="76">
        <f t="shared" ref="BT49:CH49" si="49">BT48-BT47</f>
        <v>0</v>
      </c>
      <c r="BU49" s="76">
        <f t="shared" si="49"/>
        <v>0</v>
      </c>
      <c r="BV49" s="76">
        <f t="shared" si="49"/>
        <v>0</v>
      </c>
      <c r="BW49" s="76">
        <f t="shared" si="49"/>
        <v>0</v>
      </c>
      <c r="BX49" s="76">
        <f t="shared" si="49"/>
        <v>0</v>
      </c>
      <c r="BY49" s="76">
        <f t="shared" si="49"/>
        <v>0</v>
      </c>
      <c r="BZ49" s="76">
        <f t="shared" si="49"/>
        <v>0</v>
      </c>
      <c r="CA49" s="76">
        <f t="shared" si="49"/>
        <v>0</v>
      </c>
      <c r="CB49" s="76">
        <f t="shared" si="49"/>
        <v>0</v>
      </c>
      <c r="CC49" s="76">
        <f t="shared" si="49"/>
        <v>0</v>
      </c>
      <c r="CD49" s="76">
        <f t="shared" si="49"/>
        <v>0</v>
      </c>
      <c r="CE49" s="76">
        <f t="shared" si="49"/>
        <v>0</v>
      </c>
      <c r="CF49" s="76">
        <f t="shared" si="49"/>
        <v>0</v>
      </c>
      <c r="CG49" s="76">
        <f t="shared" si="49"/>
        <v>0</v>
      </c>
      <c r="CH49" s="76">
        <f t="shared" si="49"/>
        <v>0</v>
      </c>
    </row>
    <row r="50" spans="1:86" hidden="1" x14ac:dyDescent="0.25">
      <c r="A50" s="158"/>
      <c r="C50" s="40"/>
      <c r="D50" s="40"/>
      <c r="E50" s="40"/>
      <c r="F50" s="86" t="s">
        <v>192</v>
      </c>
      <c r="G50" s="76">
        <f>COUNTIF(G20:G26,"&lt;0")</f>
        <v>0</v>
      </c>
      <c r="H50" s="76">
        <f t="shared" ref="H50:BS50" si="50">COUNTIF(H20:H26,"&lt;0")</f>
        <v>0</v>
      </c>
      <c r="I50" s="76">
        <f t="shared" si="50"/>
        <v>0</v>
      </c>
      <c r="J50" s="76">
        <f t="shared" si="50"/>
        <v>0</v>
      </c>
      <c r="K50" s="76">
        <f t="shared" si="50"/>
        <v>0</v>
      </c>
      <c r="L50" s="76">
        <f t="shared" si="50"/>
        <v>0</v>
      </c>
      <c r="M50" s="76">
        <f t="shared" si="50"/>
        <v>0</v>
      </c>
      <c r="N50" s="76">
        <f t="shared" si="50"/>
        <v>0</v>
      </c>
      <c r="O50" s="76">
        <f t="shared" si="50"/>
        <v>0</v>
      </c>
      <c r="P50" s="76">
        <f t="shared" si="50"/>
        <v>0</v>
      </c>
      <c r="Q50" s="76">
        <f t="shared" si="50"/>
        <v>0</v>
      </c>
      <c r="R50" s="76">
        <f t="shared" si="50"/>
        <v>0</v>
      </c>
      <c r="S50" s="76">
        <f t="shared" si="50"/>
        <v>0</v>
      </c>
      <c r="T50" s="76">
        <f t="shared" si="50"/>
        <v>0</v>
      </c>
      <c r="U50" s="76">
        <f t="shared" si="50"/>
        <v>0</v>
      </c>
      <c r="V50" s="76">
        <f t="shared" si="50"/>
        <v>0</v>
      </c>
      <c r="W50" s="76">
        <f t="shared" si="50"/>
        <v>0</v>
      </c>
      <c r="X50" s="76">
        <f t="shared" si="50"/>
        <v>0</v>
      </c>
      <c r="Y50" s="76">
        <f t="shared" si="50"/>
        <v>0</v>
      </c>
      <c r="Z50" s="76">
        <f t="shared" si="50"/>
        <v>0</v>
      </c>
      <c r="AA50" s="76">
        <f t="shared" si="50"/>
        <v>0</v>
      </c>
      <c r="AB50" s="76">
        <f t="shared" si="50"/>
        <v>0</v>
      </c>
      <c r="AC50" s="76">
        <f t="shared" si="50"/>
        <v>0</v>
      </c>
      <c r="AD50" s="76">
        <f t="shared" si="50"/>
        <v>0</v>
      </c>
      <c r="AE50" s="76">
        <f t="shared" si="50"/>
        <v>0</v>
      </c>
      <c r="AF50" s="76">
        <f t="shared" si="50"/>
        <v>0</v>
      </c>
      <c r="AG50" s="76">
        <f t="shared" si="50"/>
        <v>0</v>
      </c>
      <c r="AH50" s="76">
        <f t="shared" si="50"/>
        <v>0</v>
      </c>
      <c r="AI50" s="76">
        <f t="shared" si="50"/>
        <v>0</v>
      </c>
      <c r="AJ50" s="76">
        <f t="shared" si="50"/>
        <v>0</v>
      </c>
      <c r="AK50" s="76">
        <f t="shared" si="50"/>
        <v>0</v>
      </c>
      <c r="AL50" s="76">
        <f t="shared" si="50"/>
        <v>0</v>
      </c>
      <c r="AM50" s="76">
        <f t="shared" si="50"/>
        <v>0</v>
      </c>
      <c r="AN50" s="76">
        <f t="shared" si="50"/>
        <v>0</v>
      </c>
      <c r="AO50" s="76">
        <f t="shared" si="50"/>
        <v>0</v>
      </c>
      <c r="AP50" s="76">
        <f t="shared" si="50"/>
        <v>0</v>
      </c>
      <c r="AQ50" s="76">
        <f t="shared" si="50"/>
        <v>0</v>
      </c>
      <c r="AR50" s="76">
        <f t="shared" si="50"/>
        <v>0</v>
      </c>
      <c r="AS50" s="76">
        <f t="shared" si="50"/>
        <v>0</v>
      </c>
      <c r="AT50" s="76">
        <f t="shared" si="50"/>
        <v>0</v>
      </c>
      <c r="AU50" s="76">
        <f t="shared" si="50"/>
        <v>0</v>
      </c>
      <c r="AV50" s="76">
        <f t="shared" si="50"/>
        <v>0</v>
      </c>
      <c r="AW50" s="76">
        <f t="shared" si="50"/>
        <v>0</v>
      </c>
      <c r="AX50" s="76">
        <f t="shared" si="50"/>
        <v>0</v>
      </c>
      <c r="AY50" s="76">
        <f t="shared" si="50"/>
        <v>0</v>
      </c>
      <c r="AZ50" s="76">
        <f t="shared" si="50"/>
        <v>0</v>
      </c>
      <c r="BA50" s="76">
        <f t="shared" si="50"/>
        <v>0</v>
      </c>
      <c r="BB50" s="76">
        <f t="shared" si="50"/>
        <v>0</v>
      </c>
      <c r="BC50" s="76">
        <f t="shared" si="50"/>
        <v>0</v>
      </c>
      <c r="BD50" s="76">
        <f t="shared" si="50"/>
        <v>0</v>
      </c>
      <c r="BE50" s="76">
        <f t="shared" si="50"/>
        <v>0</v>
      </c>
      <c r="BF50" s="76">
        <f t="shared" si="50"/>
        <v>0</v>
      </c>
      <c r="BG50" s="76">
        <f t="shared" si="50"/>
        <v>0</v>
      </c>
      <c r="BH50" s="76">
        <f t="shared" si="50"/>
        <v>0</v>
      </c>
      <c r="BI50" s="76">
        <f t="shared" si="50"/>
        <v>0</v>
      </c>
      <c r="BJ50" s="76">
        <f t="shared" si="50"/>
        <v>0</v>
      </c>
      <c r="BK50" s="76">
        <f t="shared" si="50"/>
        <v>0</v>
      </c>
      <c r="BL50" s="76">
        <f t="shared" si="50"/>
        <v>0</v>
      </c>
      <c r="BM50" s="76">
        <f t="shared" si="50"/>
        <v>0</v>
      </c>
      <c r="BN50" s="76">
        <f t="shared" si="50"/>
        <v>0</v>
      </c>
      <c r="BO50" s="76">
        <f t="shared" si="50"/>
        <v>0</v>
      </c>
      <c r="BP50" s="76">
        <f t="shared" si="50"/>
        <v>0</v>
      </c>
      <c r="BQ50" s="76">
        <f t="shared" si="50"/>
        <v>0</v>
      </c>
      <c r="BR50" s="76">
        <f t="shared" si="50"/>
        <v>0</v>
      </c>
      <c r="BS50" s="76">
        <f t="shared" si="50"/>
        <v>0</v>
      </c>
      <c r="BT50" s="76">
        <f t="shared" ref="BT50:CH50" si="51">COUNTIF(BT20:BT26,"&lt;0")</f>
        <v>0</v>
      </c>
      <c r="BU50" s="76">
        <f t="shared" si="51"/>
        <v>0</v>
      </c>
      <c r="BV50" s="76">
        <f t="shared" si="51"/>
        <v>0</v>
      </c>
      <c r="BW50" s="76">
        <f t="shared" si="51"/>
        <v>0</v>
      </c>
      <c r="BX50" s="76">
        <f t="shared" si="51"/>
        <v>0</v>
      </c>
      <c r="BY50" s="76">
        <f t="shared" si="51"/>
        <v>0</v>
      </c>
      <c r="BZ50" s="76">
        <f t="shared" si="51"/>
        <v>0</v>
      </c>
      <c r="CA50" s="76">
        <f t="shared" si="51"/>
        <v>0</v>
      </c>
      <c r="CB50" s="76">
        <f t="shared" si="51"/>
        <v>0</v>
      </c>
      <c r="CC50" s="76">
        <f t="shared" si="51"/>
        <v>0</v>
      </c>
      <c r="CD50" s="76">
        <f t="shared" si="51"/>
        <v>0</v>
      </c>
      <c r="CE50" s="76">
        <f t="shared" si="51"/>
        <v>0</v>
      </c>
      <c r="CF50" s="76">
        <f t="shared" si="51"/>
        <v>0</v>
      </c>
      <c r="CG50" s="76">
        <f t="shared" si="51"/>
        <v>0</v>
      </c>
      <c r="CH50" s="76">
        <f t="shared" si="51"/>
        <v>0</v>
      </c>
    </row>
    <row r="51" spans="1:86" hidden="1" x14ac:dyDescent="0.25">
      <c r="A51" s="158"/>
      <c r="C51" s="40"/>
      <c r="D51" s="40"/>
      <c r="E51" s="40"/>
      <c r="F51" s="86" t="s">
        <v>193</v>
      </c>
      <c r="G51" s="76">
        <f>COUNTBLANK(G20:G26)</f>
        <v>7</v>
      </c>
      <c r="H51" s="76">
        <f t="shared" ref="H51:BS51" si="52">COUNTBLANK(H20:H26)</f>
        <v>7</v>
      </c>
      <c r="I51" s="76">
        <f t="shared" si="52"/>
        <v>7</v>
      </c>
      <c r="J51" s="76">
        <f t="shared" si="52"/>
        <v>7</v>
      </c>
      <c r="K51" s="76">
        <f t="shared" si="52"/>
        <v>7</v>
      </c>
      <c r="L51" s="76">
        <f t="shared" si="52"/>
        <v>7</v>
      </c>
      <c r="M51" s="76">
        <f t="shared" si="52"/>
        <v>7</v>
      </c>
      <c r="N51" s="76">
        <f t="shared" si="52"/>
        <v>7</v>
      </c>
      <c r="O51" s="76">
        <f t="shared" si="52"/>
        <v>7</v>
      </c>
      <c r="P51" s="76">
        <f t="shared" si="52"/>
        <v>7</v>
      </c>
      <c r="Q51" s="76">
        <f t="shared" si="52"/>
        <v>7</v>
      </c>
      <c r="R51" s="76">
        <f t="shared" si="52"/>
        <v>7</v>
      </c>
      <c r="S51" s="76">
        <f t="shared" si="52"/>
        <v>7</v>
      </c>
      <c r="T51" s="76">
        <f t="shared" si="52"/>
        <v>7</v>
      </c>
      <c r="U51" s="76">
        <f t="shared" si="52"/>
        <v>7</v>
      </c>
      <c r="V51" s="76">
        <f t="shared" si="52"/>
        <v>7</v>
      </c>
      <c r="W51" s="76">
        <f t="shared" si="52"/>
        <v>7</v>
      </c>
      <c r="X51" s="76">
        <f t="shared" si="52"/>
        <v>7</v>
      </c>
      <c r="Y51" s="76">
        <f t="shared" si="52"/>
        <v>7</v>
      </c>
      <c r="Z51" s="76">
        <f t="shared" si="52"/>
        <v>7</v>
      </c>
      <c r="AA51" s="76">
        <f t="shared" si="52"/>
        <v>7</v>
      </c>
      <c r="AB51" s="76">
        <f t="shared" si="52"/>
        <v>7</v>
      </c>
      <c r="AC51" s="76">
        <f t="shared" si="52"/>
        <v>7</v>
      </c>
      <c r="AD51" s="76">
        <f t="shared" si="52"/>
        <v>7</v>
      </c>
      <c r="AE51" s="76">
        <f t="shared" si="52"/>
        <v>7</v>
      </c>
      <c r="AF51" s="76">
        <f t="shared" si="52"/>
        <v>7</v>
      </c>
      <c r="AG51" s="76">
        <f t="shared" si="52"/>
        <v>7</v>
      </c>
      <c r="AH51" s="76">
        <f t="shared" si="52"/>
        <v>7</v>
      </c>
      <c r="AI51" s="76">
        <f t="shared" si="52"/>
        <v>7</v>
      </c>
      <c r="AJ51" s="76">
        <f t="shared" si="52"/>
        <v>7</v>
      </c>
      <c r="AK51" s="76">
        <f t="shared" si="52"/>
        <v>7</v>
      </c>
      <c r="AL51" s="76">
        <f t="shared" si="52"/>
        <v>7</v>
      </c>
      <c r="AM51" s="76">
        <f t="shared" si="52"/>
        <v>7</v>
      </c>
      <c r="AN51" s="76">
        <f t="shared" si="52"/>
        <v>7</v>
      </c>
      <c r="AO51" s="76">
        <f t="shared" si="52"/>
        <v>7</v>
      </c>
      <c r="AP51" s="76">
        <f t="shared" si="52"/>
        <v>7</v>
      </c>
      <c r="AQ51" s="76">
        <f t="shared" si="52"/>
        <v>7</v>
      </c>
      <c r="AR51" s="76">
        <f t="shared" si="52"/>
        <v>7</v>
      </c>
      <c r="AS51" s="76">
        <f t="shared" si="52"/>
        <v>7</v>
      </c>
      <c r="AT51" s="76">
        <f t="shared" si="52"/>
        <v>7</v>
      </c>
      <c r="AU51" s="76">
        <f t="shared" si="52"/>
        <v>7</v>
      </c>
      <c r="AV51" s="76">
        <f t="shared" si="52"/>
        <v>7</v>
      </c>
      <c r="AW51" s="76">
        <f t="shared" si="52"/>
        <v>7</v>
      </c>
      <c r="AX51" s="76">
        <f t="shared" si="52"/>
        <v>7</v>
      </c>
      <c r="AY51" s="76">
        <f t="shared" si="52"/>
        <v>7</v>
      </c>
      <c r="AZ51" s="76">
        <f t="shared" si="52"/>
        <v>7</v>
      </c>
      <c r="BA51" s="76">
        <f t="shared" si="52"/>
        <v>7</v>
      </c>
      <c r="BB51" s="76">
        <f t="shared" si="52"/>
        <v>7</v>
      </c>
      <c r="BC51" s="76">
        <f t="shared" si="52"/>
        <v>7</v>
      </c>
      <c r="BD51" s="76">
        <f t="shared" si="52"/>
        <v>7</v>
      </c>
      <c r="BE51" s="76">
        <f t="shared" si="52"/>
        <v>7</v>
      </c>
      <c r="BF51" s="76">
        <f t="shared" si="52"/>
        <v>7</v>
      </c>
      <c r="BG51" s="76">
        <f t="shared" si="52"/>
        <v>7</v>
      </c>
      <c r="BH51" s="76">
        <f t="shared" si="52"/>
        <v>7</v>
      </c>
      <c r="BI51" s="76">
        <f t="shared" si="52"/>
        <v>7</v>
      </c>
      <c r="BJ51" s="76">
        <f t="shared" si="52"/>
        <v>7</v>
      </c>
      <c r="BK51" s="76">
        <f t="shared" si="52"/>
        <v>7</v>
      </c>
      <c r="BL51" s="76">
        <f t="shared" si="52"/>
        <v>7</v>
      </c>
      <c r="BM51" s="76">
        <f t="shared" si="52"/>
        <v>7</v>
      </c>
      <c r="BN51" s="76">
        <f t="shared" si="52"/>
        <v>7</v>
      </c>
      <c r="BO51" s="76">
        <f t="shared" si="52"/>
        <v>7</v>
      </c>
      <c r="BP51" s="76">
        <f t="shared" si="52"/>
        <v>7</v>
      </c>
      <c r="BQ51" s="76">
        <f t="shared" si="52"/>
        <v>7</v>
      </c>
      <c r="BR51" s="76">
        <f t="shared" si="52"/>
        <v>7</v>
      </c>
      <c r="BS51" s="76">
        <f t="shared" si="52"/>
        <v>7</v>
      </c>
      <c r="BT51" s="76">
        <f t="shared" ref="BT51:CH51" si="53">COUNTBLANK(BT20:BT26)</f>
        <v>7</v>
      </c>
      <c r="BU51" s="76">
        <f t="shared" si="53"/>
        <v>7</v>
      </c>
      <c r="BV51" s="76">
        <f t="shared" si="53"/>
        <v>7</v>
      </c>
      <c r="BW51" s="76">
        <f t="shared" si="53"/>
        <v>7</v>
      </c>
      <c r="BX51" s="76">
        <f t="shared" si="53"/>
        <v>7</v>
      </c>
      <c r="BY51" s="76">
        <f t="shared" si="53"/>
        <v>7</v>
      </c>
      <c r="BZ51" s="76">
        <f t="shared" si="53"/>
        <v>7</v>
      </c>
      <c r="CA51" s="76">
        <f t="shared" si="53"/>
        <v>7</v>
      </c>
      <c r="CB51" s="76">
        <f t="shared" si="53"/>
        <v>7</v>
      </c>
      <c r="CC51" s="76">
        <f t="shared" si="53"/>
        <v>7</v>
      </c>
      <c r="CD51" s="76">
        <f t="shared" si="53"/>
        <v>7</v>
      </c>
      <c r="CE51" s="76">
        <f t="shared" si="53"/>
        <v>7</v>
      </c>
      <c r="CF51" s="76">
        <f t="shared" si="53"/>
        <v>7</v>
      </c>
      <c r="CG51" s="76">
        <f t="shared" si="53"/>
        <v>7</v>
      </c>
      <c r="CH51" s="76">
        <f t="shared" si="53"/>
        <v>7</v>
      </c>
    </row>
    <row r="52" spans="1:86" hidden="1" x14ac:dyDescent="0.25">
      <c r="A52" s="158"/>
      <c r="C52" s="40"/>
      <c r="D52" s="40"/>
      <c r="E52" s="40"/>
      <c r="F52" s="86" t="s">
        <v>88</v>
      </c>
      <c r="G52" s="100" t="e">
        <f>ABS(_xlfn.T.INV(0.01,G49-1))</f>
        <v>#NUM!</v>
      </c>
      <c r="H52" s="100" t="e">
        <f t="shared" ref="H52:BS52" si="54">ABS(_xlfn.T.INV(0.01,H49-1))</f>
        <v>#NUM!</v>
      </c>
      <c r="I52" s="100" t="e">
        <f t="shared" si="54"/>
        <v>#NUM!</v>
      </c>
      <c r="J52" s="100" t="e">
        <f t="shared" si="54"/>
        <v>#NUM!</v>
      </c>
      <c r="K52" s="100" t="e">
        <f t="shared" si="54"/>
        <v>#NUM!</v>
      </c>
      <c r="L52" s="100" t="e">
        <f t="shared" si="54"/>
        <v>#NUM!</v>
      </c>
      <c r="M52" s="100" t="e">
        <f t="shared" si="54"/>
        <v>#NUM!</v>
      </c>
      <c r="N52" s="100" t="e">
        <f t="shared" si="54"/>
        <v>#NUM!</v>
      </c>
      <c r="O52" s="100" t="e">
        <f t="shared" si="54"/>
        <v>#NUM!</v>
      </c>
      <c r="P52" s="100" t="e">
        <f t="shared" si="54"/>
        <v>#NUM!</v>
      </c>
      <c r="Q52" s="100" t="e">
        <f t="shared" si="54"/>
        <v>#NUM!</v>
      </c>
      <c r="R52" s="100" t="e">
        <f t="shared" si="54"/>
        <v>#NUM!</v>
      </c>
      <c r="S52" s="100" t="e">
        <f t="shared" si="54"/>
        <v>#NUM!</v>
      </c>
      <c r="T52" s="100" t="e">
        <f t="shared" si="54"/>
        <v>#NUM!</v>
      </c>
      <c r="U52" s="100" t="e">
        <f t="shared" si="54"/>
        <v>#NUM!</v>
      </c>
      <c r="V52" s="100" t="e">
        <f t="shared" si="54"/>
        <v>#NUM!</v>
      </c>
      <c r="W52" s="100" t="e">
        <f t="shared" si="54"/>
        <v>#NUM!</v>
      </c>
      <c r="X52" s="100" t="e">
        <f t="shared" si="54"/>
        <v>#NUM!</v>
      </c>
      <c r="Y52" s="100" t="e">
        <f t="shared" si="54"/>
        <v>#NUM!</v>
      </c>
      <c r="Z52" s="100" t="e">
        <f t="shared" si="54"/>
        <v>#NUM!</v>
      </c>
      <c r="AA52" s="100" t="e">
        <f t="shared" si="54"/>
        <v>#NUM!</v>
      </c>
      <c r="AB52" s="100" t="e">
        <f t="shared" si="54"/>
        <v>#NUM!</v>
      </c>
      <c r="AC52" s="100" t="e">
        <f t="shared" si="54"/>
        <v>#NUM!</v>
      </c>
      <c r="AD52" s="100" t="e">
        <f t="shared" si="54"/>
        <v>#NUM!</v>
      </c>
      <c r="AE52" s="100" t="e">
        <f t="shared" si="54"/>
        <v>#NUM!</v>
      </c>
      <c r="AF52" s="100" t="e">
        <f t="shared" si="54"/>
        <v>#NUM!</v>
      </c>
      <c r="AG52" s="100" t="e">
        <f t="shared" si="54"/>
        <v>#NUM!</v>
      </c>
      <c r="AH52" s="100" t="e">
        <f t="shared" si="54"/>
        <v>#NUM!</v>
      </c>
      <c r="AI52" s="100" t="e">
        <f t="shared" si="54"/>
        <v>#NUM!</v>
      </c>
      <c r="AJ52" s="100" t="e">
        <f t="shared" si="54"/>
        <v>#NUM!</v>
      </c>
      <c r="AK52" s="100" t="e">
        <f t="shared" si="54"/>
        <v>#NUM!</v>
      </c>
      <c r="AL52" s="100" t="e">
        <f t="shared" si="54"/>
        <v>#NUM!</v>
      </c>
      <c r="AM52" s="100" t="e">
        <f t="shared" si="54"/>
        <v>#NUM!</v>
      </c>
      <c r="AN52" s="100" t="e">
        <f t="shared" si="54"/>
        <v>#NUM!</v>
      </c>
      <c r="AO52" s="100" t="e">
        <f t="shared" si="54"/>
        <v>#NUM!</v>
      </c>
      <c r="AP52" s="100" t="e">
        <f t="shared" si="54"/>
        <v>#NUM!</v>
      </c>
      <c r="AQ52" s="100" t="e">
        <f t="shared" si="54"/>
        <v>#NUM!</v>
      </c>
      <c r="AR52" s="100" t="e">
        <f t="shared" si="54"/>
        <v>#NUM!</v>
      </c>
      <c r="AS52" s="100" t="e">
        <f t="shared" si="54"/>
        <v>#NUM!</v>
      </c>
      <c r="AT52" s="100" t="e">
        <f t="shared" si="54"/>
        <v>#NUM!</v>
      </c>
      <c r="AU52" s="100" t="e">
        <f t="shared" si="54"/>
        <v>#NUM!</v>
      </c>
      <c r="AV52" s="100" t="e">
        <f t="shared" si="54"/>
        <v>#NUM!</v>
      </c>
      <c r="AW52" s="100" t="e">
        <f t="shared" si="54"/>
        <v>#NUM!</v>
      </c>
      <c r="AX52" s="100" t="e">
        <f t="shared" si="54"/>
        <v>#NUM!</v>
      </c>
      <c r="AY52" s="100" t="e">
        <f t="shared" si="54"/>
        <v>#NUM!</v>
      </c>
      <c r="AZ52" s="100" t="e">
        <f t="shared" si="54"/>
        <v>#NUM!</v>
      </c>
      <c r="BA52" s="100" t="e">
        <f t="shared" si="54"/>
        <v>#NUM!</v>
      </c>
      <c r="BB52" s="100" t="e">
        <f t="shared" si="54"/>
        <v>#NUM!</v>
      </c>
      <c r="BC52" s="100" t="e">
        <f t="shared" si="54"/>
        <v>#NUM!</v>
      </c>
      <c r="BD52" s="100" t="e">
        <f t="shared" si="54"/>
        <v>#NUM!</v>
      </c>
      <c r="BE52" s="100" t="e">
        <f t="shared" si="54"/>
        <v>#NUM!</v>
      </c>
      <c r="BF52" s="100" t="e">
        <f t="shared" si="54"/>
        <v>#NUM!</v>
      </c>
      <c r="BG52" s="100" t="e">
        <f t="shared" si="54"/>
        <v>#NUM!</v>
      </c>
      <c r="BH52" s="100" t="e">
        <f t="shared" si="54"/>
        <v>#NUM!</v>
      </c>
      <c r="BI52" s="100" t="e">
        <f t="shared" si="54"/>
        <v>#NUM!</v>
      </c>
      <c r="BJ52" s="100" t="e">
        <f t="shared" si="54"/>
        <v>#NUM!</v>
      </c>
      <c r="BK52" s="100" t="e">
        <f t="shared" si="54"/>
        <v>#NUM!</v>
      </c>
      <c r="BL52" s="100" t="e">
        <f t="shared" si="54"/>
        <v>#NUM!</v>
      </c>
      <c r="BM52" s="100" t="e">
        <f t="shared" si="54"/>
        <v>#NUM!</v>
      </c>
      <c r="BN52" s="100" t="e">
        <f t="shared" si="54"/>
        <v>#NUM!</v>
      </c>
      <c r="BO52" s="100" t="e">
        <f t="shared" si="54"/>
        <v>#NUM!</v>
      </c>
      <c r="BP52" s="100" t="e">
        <f t="shared" si="54"/>
        <v>#NUM!</v>
      </c>
      <c r="BQ52" s="100" t="e">
        <f t="shared" si="54"/>
        <v>#NUM!</v>
      </c>
      <c r="BR52" s="100" t="e">
        <f t="shared" si="54"/>
        <v>#NUM!</v>
      </c>
      <c r="BS52" s="100" t="e">
        <f t="shared" si="54"/>
        <v>#NUM!</v>
      </c>
      <c r="BT52" s="100" t="e">
        <f t="shared" ref="BT52:CH52" si="55">ABS(_xlfn.T.INV(0.01,BT49-1))</f>
        <v>#NUM!</v>
      </c>
      <c r="BU52" s="100" t="e">
        <f t="shared" si="55"/>
        <v>#NUM!</v>
      </c>
      <c r="BV52" s="100" t="e">
        <f t="shared" si="55"/>
        <v>#NUM!</v>
      </c>
      <c r="BW52" s="100" t="e">
        <f t="shared" si="55"/>
        <v>#NUM!</v>
      </c>
      <c r="BX52" s="100" t="e">
        <f t="shared" si="55"/>
        <v>#NUM!</v>
      </c>
      <c r="BY52" s="100" t="e">
        <f t="shared" si="55"/>
        <v>#NUM!</v>
      </c>
      <c r="BZ52" s="100" t="e">
        <f t="shared" si="55"/>
        <v>#NUM!</v>
      </c>
      <c r="CA52" s="100" t="e">
        <f t="shared" si="55"/>
        <v>#NUM!</v>
      </c>
      <c r="CB52" s="100" t="e">
        <f t="shared" si="55"/>
        <v>#NUM!</v>
      </c>
      <c r="CC52" s="100" t="e">
        <f t="shared" si="55"/>
        <v>#NUM!</v>
      </c>
      <c r="CD52" s="100" t="e">
        <f t="shared" si="55"/>
        <v>#NUM!</v>
      </c>
      <c r="CE52" s="100" t="e">
        <f t="shared" si="55"/>
        <v>#NUM!</v>
      </c>
      <c r="CF52" s="100" t="e">
        <f t="shared" si="55"/>
        <v>#NUM!</v>
      </c>
      <c r="CG52" s="100" t="e">
        <f t="shared" si="55"/>
        <v>#NUM!</v>
      </c>
      <c r="CH52" s="100" t="e">
        <f t="shared" si="55"/>
        <v>#NUM!</v>
      </c>
    </row>
    <row r="53" spans="1:86" hidden="1" x14ac:dyDescent="0.25">
      <c r="A53" s="158"/>
      <c r="C53" s="40"/>
      <c r="D53" s="40"/>
      <c r="E53" s="40"/>
      <c r="F53" s="86" t="s">
        <v>194</v>
      </c>
      <c r="G53" s="100" t="e">
        <f>G52*G28</f>
        <v>#NUM!</v>
      </c>
      <c r="H53" s="100" t="e">
        <f t="shared" ref="H53:BS53" si="56">H52*H28</f>
        <v>#NUM!</v>
      </c>
      <c r="I53" s="100" t="e">
        <f t="shared" si="56"/>
        <v>#NUM!</v>
      </c>
      <c r="J53" s="100" t="e">
        <f t="shared" si="56"/>
        <v>#NUM!</v>
      </c>
      <c r="K53" s="100" t="e">
        <f t="shared" si="56"/>
        <v>#NUM!</v>
      </c>
      <c r="L53" s="100" t="e">
        <f t="shared" si="56"/>
        <v>#NUM!</v>
      </c>
      <c r="M53" s="100" t="e">
        <f t="shared" si="56"/>
        <v>#NUM!</v>
      </c>
      <c r="N53" s="100" t="e">
        <f t="shared" si="56"/>
        <v>#NUM!</v>
      </c>
      <c r="O53" s="100" t="e">
        <f t="shared" si="56"/>
        <v>#NUM!</v>
      </c>
      <c r="P53" s="100" t="e">
        <f t="shared" si="56"/>
        <v>#NUM!</v>
      </c>
      <c r="Q53" s="100" t="e">
        <f t="shared" si="56"/>
        <v>#NUM!</v>
      </c>
      <c r="R53" s="100" t="e">
        <f t="shared" si="56"/>
        <v>#NUM!</v>
      </c>
      <c r="S53" s="100" t="e">
        <f t="shared" si="56"/>
        <v>#NUM!</v>
      </c>
      <c r="T53" s="100" t="e">
        <f t="shared" si="56"/>
        <v>#NUM!</v>
      </c>
      <c r="U53" s="100" t="e">
        <f t="shared" si="56"/>
        <v>#NUM!</v>
      </c>
      <c r="V53" s="100" t="e">
        <f t="shared" si="56"/>
        <v>#NUM!</v>
      </c>
      <c r="W53" s="100" t="e">
        <f t="shared" si="56"/>
        <v>#NUM!</v>
      </c>
      <c r="X53" s="100" t="e">
        <f t="shared" si="56"/>
        <v>#NUM!</v>
      </c>
      <c r="Y53" s="100" t="e">
        <f t="shared" si="56"/>
        <v>#NUM!</v>
      </c>
      <c r="Z53" s="100" t="e">
        <f t="shared" si="56"/>
        <v>#NUM!</v>
      </c>
      <c r="AA53" s="100" t="e">
        <f t="shared" si="56"/>
        <v>#NUM!</v>
      </c>
      <c r="AB53" s="100" t="e">
        <f t="shared" si="56"/>
        <v>#NUM!</v>
      </c>
      <c r="AC53" s="100" t="e">
        <f t="shared" si="56"/>
        <v>#NUM!</v>
      </c>
      <c r="AD53" s="100" t="e">
        <f t="shared" si="56"/>
        <v>#NUM!</v>
      </c>
      <c r="AE53" s="100" t="e">
        <f t="shared" si="56"/>
        <v>#NUM!</v>
      </c>
      <c r="AF53" s="100" t="e">
        <f t="shared" si="56"/>
        <v>#NUM!</v>
      </c>
      <c r="AG53" s="100" t="e">
        <f t="shared" si="56"/>
        <v>#NUM!</v>
      </c>
      <c r="AH53" s="100" t="e">
        <f t="shared" si="56"/>
        <v>#NUM!</v>
      </c>
      <c r="AI53" s="100" t="e">
        <f t="shared" si="56"/>
        <v>#NUM!</v>
      </c>
      <c r="AJ53" s="100" t="e">
        <f t="shared" si="56"/>
        <v>#NUM!</v>
      </c>
      <c r="AK53" s="100" t="e">
        <f t="shared" si="56"/>
        <v>#NUM!</v>
      </c>
      <c r="AL53" s="100" t="e">
        <f t="shared" si="56"/>
        <v>#NUM!</v>
      </c>
      <c r="AM53" s="100" t="e">
        <f t="shared" si="56"/>
        <v>#NUM!</v>
      </c>
      <c r="AN53" s="100" t="e">
        <f t="shared" si="56"/>
        <v>#NUM!</v>
      </c>
      <c r="AO53" s="100" t="e">
        <f t="shared" si="56"/>
        <v>#NUM!</v>
      </c>
      <c r="AP53" s="100" t="e">
        <f t="shared" si="56"/>
        <v>#NUM!</v>
      </c>
      <c r="AQ53" s="100" t="e">
        <f t="shared" si="56"/>
        <v>#NUM!</v>
      </c>
      <c r="AR53" s="100" t="e">
        <f t="shared" si="56"/>
        <v>#NUM!</v>
      </c>
      <c r="AS53" s="100" t="e">
        <f t="shared" si="56"/>
        <v>#NUM!</v>
      </c>
      <c r="AT53" s="100" t="e">
        <f t="shared" si="56"/>
        <v>#NUM!</v>
      </c>
      <c r="AU53" s="100" t="e">
        <f t="shared" si="56"/>
        <v>#NUM!</v>
      </c>
      <c r="AV53" s="100" t="e">
        <f t="shared" si="56"/>
        <v>#NUM!</v>
      </c>
      <c r="AW53" s="100" t="e">
        <f t="shared" si="56"/>
        <v>#NUM!</v>
      </c>
      <c r="AX53" s="100" t="e">
        <f t="shared" si="56"/>
        <v>#NUM!</v>
      </c>
      <c r="AY53" s="100" t="e">
        <f t="shared" si="56"/>
        <v>#NUM!</v>
      </c>
      <c r="AZ53" s="100" t="e">
        <f t="shared" si="56"/>
        <v>#NUM!</v>
      </c>
      <c r="BA53" s="100" t="e">
        <f t="shared" si="56"/>
        <v>#NUM!</v>
      </c>
      <c r="BB53" s="100" t="e">
        <f t="shared" si="56"/>
        <v>#NUM!</v>
      </c>
      <c r="BC53" s="100" t="e">
        <f t="shared" si="56"/>
        <v>#NUM!</v>
      </c>
      <c r="BD53" s="100" t="e">
        <f t="shared" si="56"/>
        <v>#NUM!</v>
      </c>
      <c r="BE53" s="100" t="e">
        <f t="shared" si="56"/>
        <v>#NUM!</v>
      </c>
      <c r="BF53" s="100" t="e">
        <f t="shared" si="56"/>
        <v>#NUM!</v>
      </c>
      <c r="BG53" s="100" t="e">
        <f t="shared" si="56"/>
        <v>#NUM!</v>
      </c>
      <c r="BH53" s="100" t="e">
        <f t="shared" si="56"/>
        <v>#NUM!</v>
      </c>
      <c r="BI53" s="100" t="e">
        <f t="shared" si="56"/>
        <v>#NUM!</v>
      </c>
      <c r="BJ53" s="100" t="e">
        <f t="shared" si="56"/>
        <v>#NUM!</v>
      </c>
      <c r="BK53" s="100" t="e">
        <f t="shared" si="56"/>
        <v>#NUM!</v>
      </c>
      <c r="BL53" s="100" t="e">
        <f t="shared" si="56"/>
        <v>#NUM!</v>
      </c>
      <c r="BM53" s="100" t="e">
        <f t="shared" si="56"/>
        <v>#NUM!</v>
      </c>
      <c r="BN53" s="100" t="e">
        <f t="shared" si="56"/>
        <v>#NUM!</v>
      </c>
      <c r="BO53" s="100" t="e">
        <f t="shared" si="56"/>
        <v>#NUM!</v>
      </c>
      <c r="BP53" s="100" t="e">
        <f t="shared" si="56"/>
        <v>#NUM!</v>
      </c>
      <c r="BQ53" s="100" t="e">
        <f t="shared" si="56"/>
        <v>#NUM!</v>
      </c>
      <c r="BR53" s="100" t="e">
        <f t="shared" si="56"/>
        <v>#NUM!</v>
      </c>
      <c r="BS53" s="100" t="e">
        <f t="shared" si="56"/>
        <v>#NUM!</v>
      </c>
      <c r="BT53" s="100" t="e">
        <f t="shared" ref="BT53:CH53" si="57">BT52*BT28</f>
        <v>#NUM!</v>
      </c>
      <c r="BU53" s="100" t="e">
        <f t="shared" si="57"/>
        <v>#NUM!</v>
      </c>
      <c r="BV53" s="100" t="e">
        <f t="shared" si="57"/>
        <v>#NUM!</v>
      </c>
      <c r="BW53" s="100" t="e">
        <f t="shared" si="57"/>
        <v>#NUM!</v>
      </c>
      <c r="BX53" s="100" t="e">
        <f t="shared" si="57"/>
        <v>#NUM!</v>
      </c>
      <c r="BY53" s="100" t="e">
        <f t="shared" si="57"/>
        <v>#NUM!</v>
      </c>
      <c r="BZ53" s="100" t="e">
        <f t="shared" si="57"/>
        <v>#NUM!</v>
      </c>
      <c r="CA53" s="100" t="e">
        <f t="shared" si="57"/>
        <v>#NUM!</v>
      </c>
      <c r="CB53" s="100" t="e">
        <f t="shared" si="57"/>
        <v>#NUM!</v>
      </c>
      <c r="CC53" s="100" t="e">
        <f t="shared" si="57"/>
        <v>#NUM!</v>
      </c>
      <c r="CD53" s="100" t="e">
        <f t="shared" si="57"/>
        <v>#NUM!</v>
      </c>
      <c r="CE53" s="100" t="e">
        <f t="shared" si="57"/>
        <v>#NUM!</v>
      </c>
      <c r="CF53" s="100" t="e">
        <f t="shared" si="57"/>
        <v>#NUM!</v>
      </c>
      <c r="CG53" s="100" t="e">
        <f t="shared" si="57"/>
        <v>#NUM!</v>
      </c>
      <c r="CH53" s="100" t="e">
        <f t="shared" si="57"/>
        <v>#NUM!</v>
      </c>
    </row>
    <row r="54" spans="1:86" hidden="1" x14ac:dyDescent="0.25">
      <c r="A54" s="158"/>
      <c r="C54" s="40"/>
      <c r="D54" s="40"/>
      <c r="E54" s="40"/>
      <c r="F54" s="86" t="s">
        <v>195</v>
      </c>
      <c r="G54" s="100" t="str">
        <f>IF(OR(G50&gt;0,G47&gt;0),"Must Raise Spike","")</f>
        <v/>
      </c>
      <c r="H54" s="100" t="str">
        <f t="shared" ref="H54:BS54" si="58">IF(OR(H50&gt;0,H47&gt;0),"Must Raise Spike","")</f>
        <v/>
      </c>
      <c r="I54" s="100" t="str">
        <f t="shared" si="58"/>
        <v/>
      </c>
      <c r="J54" s="100" t="str">
        <f t="shared" si="58"/>
        <v/>
      </c>
      <c r="K54" s="100" t="str">
        <f t="shared" si="58"/>
        <v/>
      </c>
      <c r="L54" s="100" t="str">
        <f t="shared" si="58"/>
        <v/>
      </c>
      <c r="M54" s="100" t="str">
        <f t="shared" si="58"/>
        <v/>
      </c>
      <c r="N54" s="100" t="str">
        <f t="shared" si="58"/>
        <v/>
      </c>
      <c r="O54" s="100" t="str">
        <f t="shared" si="58"/>
        <v/>
      </c>
      <c r="P54" s="100" t="str">
        <f t="shared" si="58"/>
        <v/>
      </c>
      <c r="Q54" s="100" t="str">
        <f t="shared" si="58"/>
        <v/>
      </c>
      <c r="R54" s="100" t="str">
        <f t="shared" si="58"/>
        <v/>
      </c>
      <c r="S54" s="100" t="str">
        <f t="shared" si="58"/>
        <v/>
      </c>
      <c r="T54" s="100" t="str">
        <f t="shared" si="58"/>
        <v/>
      </c>
      <c r="U54" s="100" t="str">
        <f t="shared" si="58"/>
        <v/>
      </c>
      <c r="V54" s="100" t="str">
        <f t="shared" si="58"/>
        <v/>
      </c>
      <c r="W54" s="100" t="str">
        <f t="shared" si="58"/>
        <v/>
      </c>
      <c r="X54" s="100" t="str">
        <f t="shared" si="58"/>
        <v/>
      </c>
      <c r="Y54" s="100" t="str">
        <f t="shared" si="58"/>
        <v/>
      </c>
      <c r="Z54" s="100" t="str">
        <f t="shared" si="58"/>
        <v/>
      </c>
      <c r="AA54" s="100" t="str">
        <f t="shared" si="58"/>
        <v/>
      </c>
      <c r="AB54" s="100" t="str">
        <f t="shared" si="58"/>
        <v/>
      </c>
      <c r="AC54" s="100" t="str">
        <f t="shared" si="58"/>
        <v/>
      </c>
      <c r="AD54" s="100" t="str">
        <f t="shared" si="58"/>
        <v/>
      </c>
      <c r="AE54" s="100" t="str">
        <f t="shared" si="58"/>
        <v/>
      </c>
      <c r="AF54" s="100" t="str">
        <f t="shared" si="58"/>
        <v/>
      </c>
      <c r="AG54" s="100" t="str">
        <f t="shared" si="58"/>
        <v/>
      </c>
      <c r="AH54" s="100" t="str">
        <f t="shared" si="58"/>
        <v/>
      </c>
      <c r="AI54" s="100" t="str">
        <f t="shared" si="58"/>
        <v/>
      </c>
      <c r="AJ54" s="100" t="str">
        <f t="shared" si="58"/>
        <v/>
      </c>
      <c r="AK54" s="100" t="str">
        <f t="shared" si="58"/>
        <v/>
      </c>
      <c r="AL54" s="100" t="str">
        <f t="shared" si="58"/>
        <v/>
      </c>
      <c r="AM54" s="100" t="str">
        <f t="shared" si="58"/>
        <v/>
      </c>
      <c r="AN54" s="100" t="str">
        <f t="shared" si="58"/>
        <v/>
      </c>
      <c r="AO54" s="100" t="str">
        <f t="shared" si="58"/>
        <v/>
      </c>
      <c r="AP54" s="100" t="str">
        <f t="shared" si="58"/>
        <v/>
      </c>
      <c r="AQ54" s="100" t="str">
        <f t="shared" si="58"/>
        <v/>
      </c>
      <c r="AR54" s="100" t="str">
        <f t="shared" si="58"/>
        <v/>
      </c>
      <c r="AS54" s="100" t="str">
        <f t="shared" si="58"/>
        <v/>
      </c>
      <c r="AT54" s="100" t="str">
        <f t="shared" si="58"/>
        <v/>
      </c>
      <c r="AU54" s="100" t="str">
        <f t="shared" si="58"/>
        <v/>
      </c>
      <c r="AV54" s="100" t="str">
        <f t="shared" si="58"/>
        <v/>
      </c>
      <c r="AW54" s="100" t="str">
        <f t="shared" si="58"/>
        <v/>
      </c>
      <c r="AX54" s="100" t="str">
        <f t="shared" si="58"/>
        <v/>
      </c>
      <c r="AY54" s="100" t="str">
        <f t="shared" si="58"/>
        <v/>
      </c>
      <c r="AZ54" s="100" t="str">
        <f t="shared" si="58"/>
        <v/>
      </c>
      <c r="BA54" s="100" t="str">
        <f t="shared" si="58"/>
        <v/>
      </c>
      <c r="BB54" s="100" t="str">
        <f t="shared" si="58"/>
        <v/>
      </c>
      <c r="BC54" s="100" t="str">
        <f t="shared" si="58"/>
        <v/>
      </c>
      <c r="BD54" s="100" t="str">
        <f t="shared" si="58"/>
        <v/>
      </c>
      <c r="BE54" s="100" t="str">
        <f t="shared" si="58"/>
        <v/>
      </c>
      <c r="BF54" s="100" t="str">
        <f t="shared" si="58"/>
        <v/>
      </c>
      <c r="BG54" s="100" t="str">
        <f t="shared" si="58"/>
        <v/>
      </c>
      <c r="BH54" s="100" t="str">
        <f t="shared" si="58"/>
        <v/>
      </c>
      <c r="BI54" s="100" t="str">
        <f t="shared" si="58"/>
        <v/>
      </c>
      <c r="BJ54" s="100" t="str">
        <f t="shared" si="58"/>
        <v/>
      </c>
      <c r="BK54" s="100" t="str">
        <f t="shared" si="58"/>
        <v/>
      </c>
      <c r="BL54" s="100" t="str">
        <f t="shared" si="58"/>
        <v/>
      </c>
      <c r="BM54" s="100" t="str">
        <f t="shared" si="58"/>
        <v/>
      </c>
      <c r="BN54" s="100" t="str">
        <f t="shared" si="58"/>
        <v/>
      </c>
      <c r="BO54" s="100" t="str">
        <f t="shared" si="58"/>
        <v/>
      </c>
      <c r="BP54" s="100" t="str">
        <f t="shared" si="58"/>
        <v/>
      </c>
      <c r="BQ54" s="100" t="str">
        <f t="shared" si="58"/>
        <v/>
      </c>
      <c r="BR54" s="100" t="str">
        <f t="shared" si="58"/>
        <v/>
      </c>
      <c r="BS54" s="100" t="str">
        <f t="shared" si="58"/>
        <v/>
      </c>
      <c r="BT54" s="100" t="str">
        <f t="shared" ref="BT54:CH54" si="59">IF(OR(BT50&gt;0,BT47&gt;0),"Must Raise Spike","")</f>
        <v/>
      </c>
      <c r="BU54" s="100" t="str">
        <f t="shared" si="59"/>
        <v/>
      </c>
      <c r="BV54" s="100" t="str">
        <f t="shared" si="59"/>
        <v/>
      </c>
      <c r="BW54" s="100" t="str">
        <f t="shared" si="59"/>
        <v/>
      </c>
      <c r="BX54" s="100" t="str">
        <f t="shared" si="59"/>
        <v/>
      </c>
      <c r="BY54" s="100" t="str">
        <f t="shared" si="59"/>
        <v/>
      </c>
      <c r="BZ54" s="100" t="str">
        <f t="shared" si="59"/>
        <v/>
      </c>
      <c r="CA54" s="100" t="str">
        <f t="shared" si="59"/>
        <v/>
      </c>
      <c r="CB54" s="100" t="str">
        <f t="shared" si="59"/>
        <v/>
      </c>
      <c r="CC54" s="100" t="str">
        <f t="shared" si="59"/>
        <v/>
      </c>
      <c r="CD54" s="100" t="str">
        <f t="shared" si="59"/>
        <v/>
      </c>
      <c r="CE54" s="100" t="str">
        <f t="shared" si="59"/>
        <v/>
      </c>
      <c r="CF54" s="100" t="str">
        <f t="shared" si="59"/>
        <v/>
      </c>
      <c r="CG54" s="100" t="str">
        <f t="shared" si="59"/>
        <v/>
      </c>
      <c r="CH54" s="100" t="str">
        <f t="shared" si="59"/>
        <v/>
      </c>
    </row>
    <row r="55" spans="1:86" hidden="1" x14ac:dyDescent="0.25">
      <c r="A55" s="158"/>
      <c r="C55" s="40"/>
      <c r="D55" s="40"/>
      <c r="E55" s="40"/>
      <c r="F55" s="86" t="s">
        <v>196</v>
      </c>
      <c r="G55" s="100" t="str">
        <f>IF(G51&gt;0,"Fill In Results",G53)</f>
        <v>Fill In Results</v>
      </c>
      <c r="H55" s="100" t="str">
        <f t="shared" ref="H55:BS55" si="60">IF(H51&gt;0,"Fill In Results",H53)</f>
        <v>Fill In Results</v>
      </c>
      <c r="I55" s="100" t="str">
        <f t="shared" si="60"/>
        <v>Fill In Results</v>
      </c>
      <c r="J55" s="100" t="str">
        <f t="shared" si="60"/>
        <v>Fill In Results</v>
      </c>
      <c r="K55" s="100" t="str">
        <f t="shared" si="60"/>
        <v>Fill In Results</v>
      </c>
      <c r="L55" s="100" t="str">
        <f t="shared" si="60"/>
        <v>Fill In Results</v>
      </c>
      <c r="M55" s="100" t="str">
        <f t="shared" si="60"/>
        <v>Fill In Results</v>
      </c>
      <c r="N55" s="100" t="str">
        <f t="shared" si="60"/>
        <v>Fill In Results</v>
      </c>
      <c r="O55" s="100" t="str">
        <f t="shared" si="60"/>
        <v>Fill In Results</v>
      </c>
      <c r="P55" s="100" t="str">
        <f t="shared" si="60"/>
        <v>Fill In Results</v>
      </c>
      <c r="Q55" s="100" t="str">
        <f t="shared" si="60"/>
        <v>Fill In Results</v>
      </c>
      <c r="R55" s="100" t="str">
        <f t="shared" si="60"/>
        <v>Fill In Results</v>
      </c>
      <c r="S55" s="100" t="str">
        <f t="shared" si="60"/>
        <v>Fill In Results</v>
      </c>
      <c r="T55" s="100" t="str">
        <f t="shared" si="60"/>
        <v>Fill In Results</v>
      </c>
      <c r="U55" s="100" t="str">
        <f t="shared" si="60"/>
        <v>Fill In Results</v>
      </c>
      <c r="V55" s="100" t="str">
        <f t="shared" si="60"/>
        <v>Fill In Results</v>
      </c>
      <c r="W55" s="100" t="str">
        <f t="shared" si="60"/>
        <v>Fill In Results</v>
      </c>
      <c r="X55" s="100" t="str">
        <f t="shared" si="60"/>
        <v>Fill In Results</v>
      </c>
      <c r="Y55" s="100" t="str">
        <f t="shared" si="60"/>
        <v>Fill In Results</v>
      </c>
      <c r="Z55" s="100" t="str">
        <f t="shared" si="60"/>
        <v>Fill In Results</v>
      </c>
      <c r="AA55" s="100" t="str">
        <f t="shared" si="60"/>
        <v>Fill In Results</v>
      </c>
      <c r="AB55" s="100" t="str">
        <f t="shared" si="60"/>
        <v>Fill In Results</v>
      </c>
      <c r="AC55" s="100" t="str">
        <f t="shared" si="60"/>
        <v>Fill In Results</v>
      </c>
      <c r="AD55" s="100" t="str">
        <f t="shared" si="60"/>
        <v>Fill In Results</v>
      </c>
      <c r="AE55" s="100" t="str">
        <f t="shared" si="60"/>
        <v>Fill In Results</v>
      </c>
      <c r="AF55" s="100" t="str">
        <f t="shared" si="60"/>
        <v>Fill In Results</v>
      </c>
      <c r="AG55" s="100" t="str">
        <f t="shared" si="60"/>
        <v>Fill In Results</v>
      </c>
      <c r="AH55" s="100" t="str">
        <f t="shared" si="60"/>
        <v>Fill In Results</v>
      </c>
      <c r="AI55" s="100" t="str">
        <f t="shared" si="60"/>
        <v>Fill In Results</v>
      </c>
      <c r="AJ55" s="100" t="str">
        <f t="shared" si="60"/>
        <v>Fill In Results</v>
      </c>
      <c r="AK55" s="100" t="str">
        <f t="shared" si="60"/>
        <v>Fill In Results</v>
      </c>
      <c r="AL55" s="100" t="str">
        <f t="shared" si="60"/>
        <v>Fill In Results</v>
      </c>
      <c r="AM55" s="100" t="str">
        <f t="shared" si="60"/>
        <v>Fill In Results</v>
      </c>
      <c r="AN55" s="100" t="str">
        <f t="shared" si="60"/>
        <v>Fill In Results</v>
      </c>
      <c r="AO55" s="100" t="str">
        <f t="shared" si="60"/>
        <v>Fill In Results</v>
      </c>
      <c r="AP55" s="100" t="str">
        <f t="shared" si="60"/>
        <v>Fill In Results</v>
      </c>
      <c r="AQ55" s="100" t="str">
        <f t="shared" si="60"/>
        <v>Fill In Results</v>
      </c>
      <c r="AR55" s="100" t="str">
        <f t="shared" si="60"/>
        <v>Fill In Results</v>
      </c>
      <c r="AS55" s="100" t="str">
        <f t="shared" si="60"/>
        <v>Fill In Results</v>
      </c>
      <c r="AT55" s="100" t="str">
        <f t="shared" si="60"/>
        <v>Fill In Results</v>
      </c>
      <c r="AU55" s="100" t="str">
        <f t="shared" si="60"/>
        <v>Fill In Results</v>
      </c>
      <c r="AV55" s="100" t="str">
        <f t="shared" si="60"/>
        <v>Fill In Results</v>
      </c>
      <c r="AW55" s="100" t="str">
        <f t="shared" si="60"/>
        <v>Fill In Results</v>
      </c>
      <c r="AX55" s="100" t="str">
        <f t="shared" si="60"/>
        <v>Fill In Results</v>
      </c>
      <c r="AY55" s="100" t="str">
        <f t="shared" si="60"/>
        <v>Fill In Results</v>
      </c>
      <c r="AZ55" s="100" t="str">
        <f t="shared" si="60"/>
        <v>Fill In Results</v>
      </c>
      <c r="BA55" s="100" t="str">
        <f t="shared" si="60"/>
        <v>Fill In Results</v>
      </c>
      <c r="BB55" s="100" t="str">
        <f t="shared" si="60"/>
        <v>Fill In Results</v>
      </c>
      <c r="BC55" s="100" t="str">
        <f t="shared" si="60"/>
        <v>Fill In Results</v>
      </c>
      <c r="BD55" s="100" t="str">
        <f t="shared" si="60"/>
        <v>Fill In Results</v>
      </c>
      <c r="BE55" s="100" t="str">
        <f t="shared" si="60"/>
        <v>Fill In Results</v>
      </c>
      <c r="BF55" s="100" t="str">
        <f t="shared" si="60"/>
        <v>Fill In Results</v>
      </c>
      <c r="BG55" s="100" t="str">
        <f t="shared" si="60"/>
        <v>Fill In Results</v>
      </c>
      <c r="BH55" s="100" t="str">
        <f t="shared" si="60"/>
        <v>Fill In Results</v>
      </c>
      <c r="BI55" s="100" t="str">
        <f t="shared" si="60"/>
        <v>Fill In Results</v>
      </c>
      <c r="BJ55" s="100" t="str">
        <f t="shared" si="60"/>
        <v>Fill In Results</v>
      </c>
      <c r="BK55" s="100" t="str">
        <f t="shared" si="60"/>
        <v>Fill In Results</v>
      </c>
      <c r="BL55" s="100" t="str">
        <f t="shared" si="60"/>
        <v>Fill In Results</v>
      </c>
      <c r="BM55" s="100" t="str">
        <f t="shared" si="60"/>
        <v>Fill In Results</v>
      </c>
      <c r="BN55" s="100" t="str">
        <f t="shared" si="60"/>
        <v>Fill In Results</v>
      </c>
      <c r="BO55" s="100" t="str">
        <f t="shared" si="60"/>
        <v>Fill In Results</v>
      </c>
      <c r="BP55" s="100" t="str">
        <f t="shared" si="60"/>
        <v>Fill In Results</v>
      </c>
      <c r="BQ55" s="100" t="str">
        <f t="shared" si="60"/>
        <v>Fill In Results</v>
      </c>
      <c r="BR55" s="100" t="str">
        <f t="shared" si="60"/>
        <v>Fill In Results</v>
      </c>
      <c r="BS55" s="100" t="str">
        <f t="shared" si="60"/>
        <v>Fill In Results</v>
      </c>
      <c r="BT55" s="100" t="str">
        <f t="shared" ref="BT55:CH55" si="61">IF(BT51&gt;0,"Fill In Results",BT53)</f>
        <v>Fill In Results</v>
      </c>
      <c r="BU55" s="100" t="str">
        <f t="shared" si="61"/>
        <v>Fill In Results</v>
      </c>
      <c r="BV55" s="100" t="str">
        <f t="shared" si="61"/>
        <v>Fill In Results</v>
      </c>
      <c r="BW55" s="100" t="str">
        <f t="shared" si="61"/>
        <v>Fill In Results</v>
      </c>
      <c r="BX55" s="100" t="str">
        <f t="shared" si="61"/>
        <v>Fill In Results</v>
      </c>
      <c r="BY55" s="100" t="str">
        <f t="shared" si="61"/>
        <v>Fill In Results</v>
      </c>
      <c r="BZ55" s="100" t="str">
        <f t="shared" si="61"/>
        <v>Fill In Results</v>
      </c>
      <c r="CA55" s="100" t="str">
        <f t="shared" si="61"/>
        <v>Fill In Results</v>
      </c>
      <c r="CB55" s="100" t="str">
        <f t="shared" si="61"/>
        <v>Fill In Results</v>
      </c>
      <c r="CC55" s="100" t="str">
        <f t="shared" si="61"/>
        <v>Fill In Results</v>
      </c>
      <c r="CD55" s="100" t="str">
        <f t="shared" si="61"/>
        <v>Fill In Results</v>
      </c>
      <c r="CE55" s="100" t="str">
        <f t="shared" si="61"/>
        <v>Fill In Results</v>
      </c>
      <c r="CF55" s="100" t="str">
        <f t="shared" si="61"/>
        <v>Fill In Results</v>
      </c>
      <c r="CG55" s="100" t="str">
        <f t="shared" si="61"/>
        <v>Fill In Results</v>
      </c>
      <c r="CH55" s="100" t="str">
        <f t="shared" si="61"/>
        <v>Fill In Results</v>
      </c>
    </row>
    <row r="56" spans="1:86" hidden="1" x14ac:dyDescent="0.25">
      <c r="A56" s="158"/>
      <c r="C56" s="40"/>
      <c r="D56" s="40"/>
      <c r="E56" s="40"/>
      <c r="F56" s="86" t="s">
        <v>197</v>
      </c>
      <c r="G56" s="100" t="str">
        <f>IF(G54="Must Raise Spike",G54,G55)</f>
        <v>Fill In Results</v>
      </c>
      <c r="H56" s="100" t="str">
        <f t="shared" ref="H56:BS56" si="62">IF(H54="Must Raise Spike",H54,H55)</f>
        <v>Fill In Results</v>
      </c>
      <c r="I56" s="100" t="str">
        <f t="shared" si="62"/>
        <v>Fill In Results</v>
      </c>
      <c r="J56" s="100" t="str">
        <f t="shared" si="62"/>
        <v>Fill In Results</v>
      </c>
      <c r="K56" s="100" t="str">
        <f t="shared" si="62"/>
        <v>Fill In Results</v>
      </c>
      <c r="L56" s="100" t="str">
        <f t="shared" si="62"/>
        <v>Fill In Results</v>
      </c>
      <c r="M56" s="100" t="str">
        <f t="shared" si="62"/>
        <v>Fill In Results</v>
      </c>
      <c r="N56" s="100" t="str">
        <f t="shared" si="62"/>
        <v>Fill In Results</v>
      </c>
      <c r="O56" s="100" t="str">
        <f t="shared" si="62"/>
        <v>Fill In Results</v>
      </c>
      <c r="P56" s="100" t="str">
        <f t="shared" si="62"/>
        <v>Fill In Results</v>
      </c>
      <c r="Q56" s="100" t="str">
        <f t="shared" si="62"/>
        <v>Fill In Results</v>
      </c>
      <c r="R56" s="100" t="str">
        <f t="shared" si="62"/>
        <v>Fill In Results</v>
      </c>
      <c r="S56" s="100" t="str">
        <f t="shared" si="62"/>
        <v>Fill In Results</v>
      </c>
      <c r="T56" s="100" t="str">
        <f t="shared" si="62"/>
        <v>Fill In Results</v>
      </c>
      <c r="U56" s="100" t="str">
        <f t="shared" si="62"/>
        <v>Fill In Results</v>
      </c>
      <c r="V56" s="100" t="str">
        <f t="shared" si="62"/>
        <v>Fill In Results</v>
      </c>
      <c r="W56" s="100" t="str">
        <f t="shared" si="62"/>
        <v>Fill In Results</v>
      </c>
      <c r="X56" s="100" t="str">
        <f t="shared" si="62"/>
        <v>Fill In Results</v>
      </c>
      <c r="Y56" s="100" t="str">
        <f t="shared" si="62"/>
        <v>Fill In Results</v>
      </c>
      <c r="Z56" s="100" t="str">
        <f t="shared" si="62"/>
        <v>Fill In Results</v>
      </c>
      <c r="AA56" s="100" t="str">
        <f t="shared" si="62"/>
        <v>Fill In Results</v>
      </c>
      <c r="AB56" s="100" t="str">
        <f t="shared" si="62"/>
        <v>Fill In Results</v>
      </c>
      <c r="AC56" s="100" t="str">
        <f t="shared" si="62"/>
        <v>Fill In Results</v>
      </c>
      <c r="AD56" s="100" t="str">
        <f t="shared" si="62"/>
        <v>Fill In Results</v>
      </c>
      <c r="AE56" s="100" t="str">
        <f t="shared" si="62"/>
        <v>Fill In Results</v>
      </c>
      <c r="AF56" s="100" t="str">
        <f t="shared" si="62"/>
        <v>Fill In Results</v>
      </c>
      <c r="AG56" s="100" t="str">
        <f t="shared" si="62"/>
        <v>Fill In Results</v>
      </c>
      <c r="AH56" s="100" t="str">
        <f t="shared" si="62"/>
        <v>Fill In Results</v>
      </c>
      <c r="AI56" s="100" t="str">
        <f t="shared" si="62"/>
        <v>Fill In Results</v>
      </c>
      <c r="AJ56" s="100" t="str">
        <f t="shared" si="62"/>
        <v>Fill In Results</v>
      </c>
      <c r="AK56" s="100" t="str">
        <f t="shared" si="62"/>
        <v>Fill In Results</v>
      </c>
      <c r="AL56" s="100" t="str">
        <f t="shared" si="62"/>
        <v>Fill In Results</v>
      </c>
      <c r="AM56" s="100" t="str">
        <f t="shared" si="62"/>
        <v>Fill In Results</v>
      </c>
      <c r="AN56" s="100" t="str">
        <f t="shared" si="62"/>
        <v>Fill In Results</v>
      </c>
      <c r="AO56" s="100" t="str">
        <f t="shared" si="62"/>
        <v>Fill In Results</v>
      </c>
      <c r="AP56" s="100" t="str">
        <f t="shared" si="62"/>
        <v>Fill In Results</v>
      </c>
      <c r="AQ56" s="100" t="str">
        <f t="shared" si="62"/>
        <v>Fill In Results</v>
      </c>
      <c r="AR56" s="100" t="str">
        <f t="shared" si="62"/>
        <v>Fill In Results</v>
      </c>
      <c r="AS56" s="100" t="str">
        <f t="shared" si="62"/>
        <v>Fill In Results</v>
      </c>
      <c r="AT56" s="100" t="str">
        <f t="shared" si="62"/>
        <v>Fill In Results</v>
      </c>
      <c r="AU56" s="100" t="str">
        <f t="shared" si="62"/>
        <v>Fill In Results</v>
      </c>
      <c r="AV56" s="100" t="str">
        <f t="shared" si="62"/>
        <v>Fill In Results</v>
      </c>
      <c r="AW56" s="100" t="str">
        <f t="shared" si="62"/>
        <v>Fill In Results</v>
      </c>
      <c r="AX56" s="100" t="str">
        <f t="shared" si="62"/>
        <v>Fill In Results</v>
      </c>
      <c r="AY56" s="100" t="str">
        <f t="shared" si="62"/>
        <v>Fill In Results</v>
      </c>
      <c r="AZ56" s="100" t="str">
        <f t="shared" si="62"/>
        <v>Fill In Results</v>
      </c>
      <c r="BA56" s="100" t="str">
        <f t="shared" si="62"/>
        <v>Fill In Results</v>
      </c>
      <c r="BB56" s="100" t="str">
        <f t="shared" si="62"/>
        <v>Fill In Results</v>
      </c>
      <c r="BC56" s="100" t="str">
        <f t="shared" si="62"/>
        <v>Fill In Results</v>
      </c>
      <c r="BD56" s="100" t="str">
        <f t="shared" si="62"/>
        <v>Fill In Results</v>
      </c>
      <c r="BE56" s="100" t="str">
        <f t="shared" si="62"/>
        <v>Fill In Results</v>
      </c>
      <c r="BF56" s="100" t="str">
        <f t="shared" si="62"/>
        <v>Fill In Results</v>
      </c>
      <c r="BG56" s="100" t="str">
        <f t="shared" si="62"/>
        <v>Fill In Results</v>
      </c>
      <c r="BH56" s="100" t="str">
        <f t="shared" si="62"/>
        <v>Fill In Results</v>
      </c>
      <c r="BI56" s="100" t="str">
        <f t="shared" si="62"/>
        <v>Fill In Results</v>
      </c>
      <c r="BJ56" s="100" t="str">
        <f t="shared" si="62"/>
        <v>Fill In Results</v>
      </c>
      <c r="BK56" s="100" t="str">
        <f t="shared" si="62"/>
        <v>Fill In Results</v>
      </c>
      <c r="BL56" s="100" t="str">
        <f t="shared" si="62"/>
        <v>Fill In Results</v>
      </c>
      <c r="BM56" s="100" t="str">
        <f t="shared" si="62"/>
        <v>Fill In Results</v>
      </c>
      <c r="BN56" s="100" t="str">
        <f t="shared" si="62"/>
        <v>Fill In Results</v>
      </c>
      <c r="BO56" s="100" t="str">
        <f t="shared" si="62"/>
        <v>Fill In Results</v>
      </c>
      <c r="BP56" s="100" t="str">
        <f t="shared" si="62"/>
        <v>Fill In Results</v>
      </c>
      <c r="BQ56" s="100" t="str">
        <f t="shared" si="62"/>
        <v>Fill In Results</v>
      </c>
      <c r="BR56" s="100" t="str">
        <f t="shared" si="62"/>
        <v>Fill In Results</v>
      </c>
      <c r="BS56" s="100" t="str">
        <f t="shared" si="62"/>
        <v>Fill In Results</v>
      </c>
      <c r="BT56" s="100" t="str">
        <f t="shared" ref="BT56:CH56" si="63">IF(BT54="Must Raise Spike",BT54,BT55)</f>
        <v>Fill In Results</v>
      </c>
      <c r="BU56" s="100" t="str">
        <f t="shared" si="63"/>
        <v>Fill In Results</v>
      </c>
      <c r="BV56" s="100" t="str">
        <f t="shared" si="63"/>
        <v>Fill In Results</v>
      </c>
      <c r="BW56" s="100" t="str">
        <f t="shared" si="63"/>
        <v>Fill In Results</v>
      </c>
      <c r="BX56" s="100" t="str">
        <f t="shared" si="63"/>
        <v>Fill In Results</v>
      </c>
      <c r="BY56" s="100" t="str">
        <f t="shared" si="63"/>
        <v>Fill In Results</v>
      </c>
      <c r="BZ56" s="100" t="str">
        <f t="shared" si="63"/>
        <v>Fill In Results</v>
      </c>
      <c r="CA56" s="100" t="str">
        <f t="shared" si="63"/>
        <v>Fill In Results</v>
      </c>
      <c r="CB56" s="100" t="str">
        <f t="shared" si="63"/>
        <v>Fill In Results</v>
      </c>
      <c r="CC56" s="100" t="str">
        <f t="shared" si="63"/>
        <v>Fill In Results</v>
      </c>
      <c r="CD56" s="100" t="str">
        <f t="shared" si="63"/>
        <v>Fill In Results</v>
      </c>
      <c r="CE56" s="100" t="str">
        <f t="shared" si="63"/>
        <v>Fill In Results</v>
      </c>
      <c r="CF56" s="100" t="str">
        <f t="shared" si="63"/>
        <v>Fill In Results</v>
      </c>
      <c r="CG56" s="100" t="str">
        <f t="shared" si="63"/>
        <v>Fill In Results</v>
      </c>
      <c r="CH56" s="100" t="str">
        <f t="shared" si="63"/>
        <v>Fill In Results</v>
      </c>
    </row>
    <row r="57" spans="1:86" ht="15.75" hidden="1" thickBot="1" x14ac:dyDescent="0.3">
      <c r="A57" s="159"/>
      <c r="B57" s="49"/>
      <c r="C57" s="102"/>
      <c r="D57" s="102"/>
      <c r="E57" s="102"/>
      <c r="F57" s="103" t="s">
        <v>198</v>
      </c>
      <c r="G57" s="107" t="str">
        <f>IF(G30="Fill In Results","Complete Initial MDL",G30)</f>
        <v>Complete Initial MDL</v>
      </c>
      <c r="H57" s="107" t="str">
        <f t="shared" ref="H57:BS57" si="64">IF(H30="Fill In Results","Complete Initial MDL",H30)</f>
        <v>Complete Initial MDL</v>
      </c>
      <c r="I57" s="107" t="str">
        <f t="shared" si="64"/>
        <v>Complete Initial MDL</v>
      </c>
      <c r="J57" s="107" t="str">
        <f t="shared" si="64"/>
        <v>Complete Initial MDL</v>
      </c>
      <c r="K57" s="107" t="str">
        <f t="shared" si="64"/>
        <v>Complete Initial MDL</v>
      </c>
      <c r="L57" s="107" t="str">
        <f t="shared" si="64"/>
        <v>Complete Initial MDL</v>
      </c>
      <c r="M57" s="107" t="str">
        <f t="shared" si="64"/>
        <v>Complete Initial MDL</v>
      </c>
      <c r="N57" s="107" t="str">
        <f t="shared" si="64"/>
        <v>Complete Initial MDL</v>
      </c>
      <c r="O57" s="107" t="str">
        <f t="shared" si="64"/>
        <v>Complete Initial MDL</v>
      </c>
      <c r="P57" s="107" t="str">
        <f t="shared" si="64"/>
        <v>Complete Initial MDL</v>
      </c>
      <c r="Q57" s="107" t="str">
        <f t="shared" si="64"/>
        <v>Complete Initial MDL</v>
      </c>
      <c r="R57" s="107" t="str">
        <f t="shared" si="64"/>
        <v>Complete Initial MDL</v>
      </c>
      <c r="S57" s="107" t="str">
        <f t="shared" si="64"/>
        <v>Complete Initial MDL</v>
      </c>
      <c r="T57" s="107" t="str">
        <f t="shared" si="64"/>
        <v>Complete Initial MDL</v>
      </c>
      <c r="U57" s="107" t="str">
        <f t="shared" si="64"/>
        <v>Complete Initial MDL</v>
      </c>
      <c r="V57" s="107" t="str">
        <f t="shared" si="64"/>
        <v>Complete Initial MDL</v>
      </c>
      <c r="W57" s="107" t="str">
        <f t="shared" si="64"/>
        <v>Complete Initial MDL</v>
      </c>
      <c r="X57" s="107" t="str">
        <f t="shared" si="64"/>
        <v>Complete Initial MDL</v>
      </c>
      <c r="Y57" s="107" t="str">
        <f t="shared" si="64"/>
        <v>Complete Initial MDL</v>
      </c>
      <c r="Z57" s="107" t="str">
        <f t="shared" si="64"/>
        <v>Complete Initial MDL</v>
      </c>
      <c r="AA57" s="107" t="str">
        <f t="shared" si="64"/>
        <v>Complete Initial MDL</v>
      </c>
      <c r="AB57" s="107" t="str">
        <f t="shared" si="64"/>
        <v>Complete Initial MDL</v>
      </c>
      <c r="AC57" s="107" t="str">
        <f t="shared" si="64"/>
        <v>Complete Initial MDL</v>
      </c>
      <c r="AD57" s="107" t="str">
        <f t="shared" si="64"/>
        <v>Complete Initial MDL</v>
      </c>
      <c r="AE57" s="107" t="str">
        <f t="shared" si="64"/>
        <v>Complete Initial MDL</v>
      </c>
      <c r="AF57" s="107" t="str">
        <f t="shared" si="64"/>
        <v>Complete Initial MDL</v>
      </c>
      <c r="AG57" s="107" t="str">
        <f t="shared" si="64"/>
        <v>Complete Initial MDL</v>
      </c>
      <c r="AH57" s="107" t="str">
        <f t="shared" si="64"/>
        <v>Complete Initial MDL</v>
      </c>
      <c r="AI57" s="107" t="str">
        <f t="shared" si="64"/>
        <v>Complete Initial MDL</v>
      </c>
      <c r="AJ57" s="107" t="str">
        <f t="shared" si="64"/>
        <v>Complete Initial MDL</v>
      </c>
      <c r="AK57" s="107" t="str">
        <f t="shared" si="64"/>
        <v>Complete Initial MDL</v>
      </c>
      <c r="AL57" s="107" t="str">
        <f t="shared" si="64"/>
        <v>Complete Initial MDL</v>
      </c>
      <c r="AM57" s="107" t="str">
        <f t="shared" si="64"/>
        <v>Complete Initial MDL</v>
      </c>
      <c r="AN57" s="107" t="str">
        <f t="shared" si="64"/>
        <v>Complete Initial MDL</v>
      </c>
      <c r="AO57" s="107" t="str">
        <f t="shared" si="64"/>
        <v>Complete Initial MDL</v>
      </c>
      <c r="AP57" s="107" t="str">
        <f t="shared" si="64"/>
        <v>Complete Initial MDL</v>
      </c>
      <c r="AQ57" s="107" t="str">
        <f t="shared" si="64"/>
        <v>Complete Initial MDL</v>
      </c>
      <c r="AR57" s="107" t="str">
        <f t="shared" si="64"/>
        <v>Complete Initial MDL</v>
      </c>
      <c r="AS57" s="107" t="str">
        <f t="shared" si="64"/>
        <v>Complete Initial MDL</v>
      </c>
      <c r="AT57" s="107" t="str">
        <f t="shared" si="64"/>
        <v>Complete Initial MDL</v>
      </c>
      <c r="AU57" s="107" t="str">
        <f t="shared" si="64"/>
        <v>Complete Initial MDL</v>
      </c>
      <c r="AV57" s="107" t="str">
        <f t="shared" si="64"/>
        <v>Complete Initial MDL</v>
      </c>
      <c r="AW57" s="107" t="str">
        <f t="shared" si="64"/>
        <v>Complete Initial MDL</v>
      </c>
      <c r="AX57" s="107" t="str">
        <f t="shared" si="64"/>
        <v>Complete Initial MDL</v>
      </c>
      <c r="AY57" s="107" t="str">
        <f t="shared" si="64"/>
        <v>Complete Initial MDL</v>
      </c>
      <c r="AZ57" s="107" t="str">
        <f t="shared" si="64"/>
        <v>Complete Initial MDL</v>
      </c>
      <c r="BA57" s="107" t="str">
        <f t="shared" si="64"/>
        <v>Complete Initial MDL</v>
      </c>
      <c r="BB57" s="107" t="str">
        <f t="shared" si="64"/>
        <v>Complete Initial MDL</v>
      </c>
      <c r="BC57" s="107" t="str">
        <f t="shared" si="64"/>
        <v>Complete Initial MDL</v>
      </c>
      <c r="BD57" s="107" t="str">
        <f t="shared" si="64"/>
        <v>Complete Initial MDL</v>
      </c>
      <c r="BE57" s="107" t="str">
        <f t="shared" si="64"/>
        <v>Complete Initial MDL</v>
      </c>
      <c r="BF57" s="107" t="str">
        <f t="shared" si="64"/>
        <v>Complete Initial MDL</v>
      </c>
      <c r="BG57" s="107" t="str">
        <f t="shared" si="64"/>
        <v>Complete Initial MDL</v>
      </c>
      <c r="BH57" s="107" t="str">
        <f t="shared" si="64"/>
        <v>Complete Initial MDL</v>
      </c>
      <c r="BI57" s="107" t="str">
        <f t="shared" si="64"/>
        <v>Complete Initial MDL</v>
      </c>
      <c r="BJ57" s="107" t="str">
        <f t="shared" si="64"/>
        <v>Complete Initial MDL</v>
      </c>
      <c r="BK57" s="107" t="str">
        <f t="shared" si="64"/>
        <v>Complete Initial MDL</v>
      </c>
      <c r="BL57" s="107" t="str">
        <f t="shared" si="64"/>
        <v>Complete Initial MDL</v>
      </c>
      <c r="BM57" s="107" t="str">
        <f t="shared" si="64"/>
        <v>Complete Initial MDL</v>
      </c>
      <c r="BN57" s="107" t="str">
        <f t="shared" si="64"/>
        <v>Complete Initial MDL</v>
      </c>
      <c r="BO57" s="107" t="str">
        <f t="shared" si="64"/>
        <v>Complete Initial MDL</v>
      </c>
      <c r="BP57" s="107" t="str">
        <f t="shared" si="64"/>
        <v>Complete Initial MDL</v>
      </c>
      <c r="BQ57" s="107" t="str">
        <f t="shared" si="64"/>
        <v>Complete Initial MDL</v>
      </c>
      <c r="BR57" s="107" t="str">
        <f t="shared" si="64"/>
        <v>Complete Initial MDL</v>
      </c>
      <c r="BS57" s="107" t="str">
        <f t="shared" si="64"/>
        <v>Complete Initial MDL</v>
      </c>
      <c r="BT57" s="107" t="str">
        <f t="shared" ref="BT57:CH57" si="65">IF(BT30="Fill In Results","Complete Initial MDL",BT30)</f>
        <v>Complete Initial MDL</v>
      </c>
      <c r="BU57" s="107" t="str">
        <f t="shared" si="65"/>
        <v>Complete Initial MDL</v>
      </c>
      <c r="BV57" s="107" t="str">
        <f t="shared" si="65"/>
        <v>Complete Initial MDL</v>
      </c>
      <c r="BW57" s="107" t="str">
        <f t="shared" si="65"/>
        <v>Complete Initial MDL</v>
      </c>
      <c r="BX57" s="107" t="str">
        <f t="shared" si="65"/>
        <v>Complete Initial MDL</v>
      </c>
      <c r="BY57" s="107" t="str">
        <f t="shared" si="65"/>
        <v>Complete Initial MDL</v>
      </c>
      <c r="BZ57" s="107" t="str">
        <f t="shared" si="65"/>
        <v>Complete Initial MDL</v>
      </c>
      <c r="CA57" s="107" t="str">
        <f t="shared" si="65"/>
        <v>Complete Initial MDL</v>
      </c>
      <c r="CB57" s="107" t="str">
        <f t="shared" si="65"/>
        <v>Complete Initial MDL</v>
      </c>
      <c r="CC57" s="107" t="str">
        <f t="shared" si="65"/>
        <v>Complete Initial MDL</v>
      </c>
      <c r="CD57" s="107" t="str">
        <f t="shared" si="65"/>
        <v>Complete Initial MDL</v>
      </c>
      <c r="CE57" s="107" t="str">
        <f t="shared" si="65"/>
        <v>Complete Initial MDL</v>
      </c>
      <c r="CF57" s="107" t="str">
        <f t="shared" si="65"/>
        <v>Complete Initial MDL</v>
      </c>
      <c r="CG57" s="107" t="str">
        <f t="shared" si="65"/>
        <v>Complete Initial MDL</v>
      </c>
      <c r="CH57" s="107" t="str">
        <f t="shared" si="65"/>
        <v>Complete Initial MDL</v>
      </c>
    </row>
  </sheetData>
  <sheetProtection algorithmName="SHA-512" hashValue="LLKM2H0Th6FqKO0xPK0dZK4RuDDBiOXd6FGM0CcXmCD0bKTqVgNF2lEKAc+NVz10Eoc/+i90OCPcadKm+3dLVQ==" saltValue="1V1hVEdbDzjj3KMVLa56OQ==" spinCount="100000" sheet="1" objects="1" scenarios="1"/>
  <mergeCells count="19">
    <mergeCell ref="B17:F17"/>
    <mergeCell ref="B18:F18"/>
    <mergeCell ref="B16:F16"/>
    <mergeCell ref="A47:A57"/>
    <mergeCell ref="B45:F45"/>
    <mergeCell ref="B1:F1"/>
    <mergeCell ref="A33:A45"/>
    <mergeCell ref="G1:H1"/>
    <mergeCell ref="B2:F2"/>
    <mergeCell ref="G2:H2"/>
    <mergeCell ref="B39:F39"/>
    <mergeCell ref="B44:F44"/>
    <mergeCell ref="D27:F27"/>
    <mergeCell ref="D28:F28"/>
    <mergeCell ref="D29:F29"/>
    <mergeCell ref="D30:F30"/>
    <mergeCell ref="D12:F12"/>
    <mergeCell ref="D13:F13"/>
    <mergeCell ref="D14:F14"/>
  </mergeCells>
  <phoneticPr fontId="1" type="noConversion"/>
  <conditionalFormatting sqref="G14:CH14">
    <cfRule type="containsText" dxfId="174" priority="8" operator="containsText" text="Fill In Results">
      <formula>NOT(ISERROR(SEARCH("Fill In Results",G14)))</formula>
    </cfRule>
  </conditionalFormatting>
  <conditionalFormatting sqref="G18:CH18">
    <cfRule type="containsText" dxfId="173" priority="1" operator="containsText" text="No">
      <formula>NOT(ISERROR(SEARCH("No",G18)))</formula>
    </cfRule>
  </conditionalFormatting>
  <conditionalFormatting sqref="G29:CH30">
    <cfRule type="containsText" dxfId="172" priority="6" operator="containsText" text="Fill In Results">
      <formula>NOT(ISERROR(SEARCH("Fill In Results",G29)))</formula>
    </cfRule>
    <cfRule type="containsText" dxfId="171" priority="7" operator="containsText" text="Must Raise Spike">
      <formula>NOT(ISERROR(SEARCH("Must Raise Spike",G29)))</formula>
    </cfRule>
  </conditionalFormatting>
  <printOptions horizontalCentered="1" verticalCentered="1"/>
  <pageMargins left="0.7" right="0.7" top="0.75" bottom="0.75" header="0.3" footer="0.3"/>
  <pageSetup scale="60" orientation="landscape" r:id="rId1"/>
  <headerFooter>
    <oddHeader>&amp;C&amp;"-,Bold"&amp;16DWR Chemistry Lab
Initial MDL Study</oddHeader>
    <oddFooter>&amp;LFile Path - &amp;Z
FileName - &amp;F
Tab Name - &amp;A&amp;RRev. 5/8/2026 - NJ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0295-1944-4AA9-94FF-7D55CC350FAB}">
  <dimension ref="A1:FM2036"/>
  <sheetViews>
    <sheetView topLeftCell="A29" zoomScale="85" zoomScaleNormal="85" workbookViewId="0">
      <selection activeCell="C50" sqref="C50"/>
    </sheetView>
  </sheetViews>
  <sheetFormatPr defaultColWidth="87.85546875" defaultRowHeight="15" x14ac:dyDescent="0.25"/>
  <cols>
    <col min="1" max="1" width="20.42578125" style="1" bestFit="1" customWidth="1"/>
    <col min="2" max="2" width="16.7109375" style="1" bestFit="1" customWidth="1"/>
    <col min="3" max="3" width="28.7109375" style="1" customWidth="1"/>
    <col min="4" max="4" width="35" style="1" bestFit="1" customWidth="1"/>
    <col min="5" max="5" width="11.28515625" style="1" customWidth="1"/>
    <col min="6" max="6" width="11.28515625" style="76" customWidth="1"/>
    <col min="7" max="7" width="11.28515625" style="1" customWidth="1"/>
    <col min="8" max="8" width="11.28515625" style="76" customWidth="1"/>
    <col min="9" max="9" width="11.28515625" style="1" customWidth="1"/>
    <col min="10" max="10" width="11.28515625" style="76" customWidth="1"/>
    <col min="11" max="11" width="11.28515625" style="1" customWidth="1"/>
    <col min="12" max="12" width="11.28515625" style="76" customWidth="1"/>
    <col min="13" max="13" width="11.28515625" style="1" customWidth="1"/>
    <col min="14" max="14" width="11.28515625" style="76" customWidth="1"/>
    <col min="15" max="15" width="11.28515625" style="1" customWidth="1"/>
    <col min="16" max="16" width="11.28515625" style="76" customWidth="1"/>
    <col min="17" max="17" width="11.28515625" style="1" customWidth="1"/>
    <col min="18" max="18" width="11.28515625" style="76" customWidth="1"/>
    <col min="19" max="19" width="11.28515625" style="1" customWidth="1"/>
    <col min="20" max="20" width="11.28515625" style="76" customWidth="1"/>
    <col min="21" max="21" width="11.28515625" style="1" customWidth="1"/>
    <col min="22" max="22" width="11.28515625" style="76" customWidth="1"/>
    <col min="23" max="23" width="11.28515625" style="1" customWidth="1"/>
    <col min="24" max="24" width="11.28515625" style="76" customWidth="1"/>
    <col min="25" max="25" width="11.28515625" style="1" customWidth="1"/>
    <col min="26" max="26" width="11.28515625" style="76" customWidth="1"/>
    <col min="27" max="27" width="11.28515625" style="1" customWidth="1"/>
    <col min="28" max="28" width="11.28515625" style="76" customWidth="1"/>
    <col min="29" max="29" width="11.28515625" style="1" customWidth="1"/>
    <col min="30" max="30" width="11.28515625" style="76" customWidth="1"/>
    <col min="31" max="31" width="11.28515625" style="1" customWidth="1"/>
    <col min="32" max="32" width="11.28515625" style="76" customWidth="1"/>
    <col min="33" max="33" width="11.28515625" style="1" customWidth="1"/>
    <col min="34" max="34" width="11.28515625" style="76" customWidth="1"/>
    <col min="35" max="35" width="11.28515625" style="1" customWidth="1"/>
    <col min="36" max="36" width="11.28515625" style="76" customWidth="1"/>
    <col min="37" max="37" width="11.28515625" style="1" customWidth="1"/>
    <col min="38" max="38" width="11.28515625" style="76" customWidth="1"/>
    <col min="39" max="39" width="11.28515625" style="1" customWidth="1"/>
    <col min="40" max="40" width="11.28515625" style="76" customWidth="1"/>
    <col min="41" max="41" width="11.28515625" style="1" customWidth="1"/>
    <col min="42" max="42" width="11.28515625" style="76" customWidth="1"/>
    <col min="43" max="43" width="11.28515625" style="1" customWidth="1"/>
    <col min="44" max="44" width="11.28515625" style="76" customWidth="1"/>
    <col min="45" max="45" width="11.28515625" style="1" customWidth="1"/>
    <col min="46" max="46" width="11.28515625" style="76" customWidth="1"/>
    <col min="47" max="47" width="11.28515625" style="1" customWidth="1"/>
    <col min="48" max="48" width="11.28515625" style="76" customWidth="1"/>
    <col min="49" max="49" width="11.28515625" style="1" customWidth="1"/>
    <col min="50" max="50" width="11.28515625" style="76" customWidth="1"/>
    <col min="51" max="51" width="11.28515625" style="1" customWidth="1"/>
    <col min="52" max="52" width="11.28515625" style="76" customWidth="1"/>
    <col min="53" max="53" width="11.28515625" style="1" customWidth="1"/>
    <col min="54" max="54" width="11.28515625" style="76" customWidth="1"/>
    <col min="55" max="55" width="11.28515625" style="1" customWidth="1"/>
    <col min="56" max="56" width="11.28515625" style="76" customWidth="1"/>
    <col min="57" max="57" width="11.28515625" style="1" customWidth="1"/>
    <col min="58" max="58" width="11.28515625" style="76" customWidth="1"/>
    <col min="59" max="59" width="11.28515625" style="1" customWidth="1"/>
    <col min="60" max="60" width="11.28515625" style="76" customWidth="1"/>
    <col min="61" max="61" width="11.28515625" style="1" customWidth="1"/>
    <col min="62" max="62" width="11.28515625" style="76" customWidth="1"/>
    <col min="63" max="63" width="11.28515625" style="1" customWidth="1"/>
    <col min="64" max="64" width="11.28515625" style="76" customWidth="1"/>
    <col min="65" max="65" width="11.28515625" style="1" customWidth="1"/>
    <col min="66" max="66" width="11.28515625" style="76" customWidth="1"/>
    <col min="67" max="67" width="11.28515625" style="1" customWidth="1"/>
    <col min="68" max="68" width="11.28515625" style="76" customWidth="1"/>
    <col min="69" max="69" width="11.28515625" style="1" customWidth="1"/>
    <col min="70" max="70" width="11.28515625" style="76" customWidth="1"/>
    <col min="71" max="71" width="11.28515625" style="1" customWidth="1"/>
    <col min="72" max="72" width="11.28515625" style="76" customWidth="1"/>
    <col min="73" max="73" width="11.28515625" style="1" customWidth="1"/>
    <col min="74" max="74" width="11.28515625" style="76" customWidth="1"/>
    <col min="75" max="75" width="11.28515625" style="1" customWidth="1"/>
    <col min="76" max="76" width="11.28515625" style="76" customWidth="1"/>
    <col min="77" max="77" width="11.28515625" style="1" customWidth="1"/>
    <col min="78" max="78" width="11.28515625" style="76" customWidth="1"/>
    <col min="79" max="79" width="11.28515625" style="1" customWidth="1"/>
    <col min="80" max="80" width="11.28515625" style="76" customWidth="1"/>
    <col min="81" max="81" width="11.28515625" style="1" customWidth="1"/>
    <col min="82" max="82" width="11.28515625" style="76" customWidth="1"/>
    <col min="83" max="83" width="11.28515625" style="1" customWidth="1"/>
    <col min="84" max="84" width="11.28515625" style="76" customWidth="1"/>
    <col min="85" max="85" width="11.28515625" style="1" customWidth="1"/>
    <col min="86" max="86" width="11.28515625" style="76" customWidth="1"/>
    <col min="87" max="87" width="11.28515625" style="1" customWidth="1"/>
    <col min="88" max="88" width="11.28515625" style="76" customWidth="1"/>
    <col min="89" max="89" width="11.28515625" style="1" customWidth="1"/>
    <col min="90" max="90" width="11.28515625" style="76" customWidth="1"/>
    <col min="91" max="91" width="11.28515625" style="1" customWidth="1"/>
    <col min="92" max="92" width="11.28515625" style="76" customWidth="1"/>
    <col min="93" max="93" width="11.28515625" style="1" customWidth="1"/>
    <col min="94" max="94" width="11.28515625" style="76" customWidth="1"/>
    <col min="95" max="95" width="11.28515625" style="1" customWidth="1"/>
    <col min="96" max="96" width="11.28515625" style="76" customWidth="1"/>
    <col min="97" max="97" width="11.28515625" style="1" customWidth="1"/>
    <col min="98" max="98" width="11.28515625" style="76" customWidth="1"/>
    <col min="99" max="99" width="11.28515625" style="1" customWidth="1"/>
    <col min="100" max="100" width="11.28515625" style="76" customWidth="1"/>
    <col min="101" max="101" width="11.28515625" style="1" customWidth="1"/>
    <col min="102" max="102" width="11.28515625" style="76" customWidth="1"/>
    <col min="103" max="103" width="11.28515625" style="1" customWidth="1"/>
    <col min="104" max="104" width="11.28515625" style="76" customWidth="1"/>
    <col min="105" max="105" width="11.28515625" style="1" customWidth="1"/>
    <col min="106" max="106" width="11.28515625" style="76" customWidth="1"/>
    <col min="107" max="107" width="11.28515625" style="1" customWidth="1"/>
    <col min="108" max="108" width="11.28515625" style="76" customWidth="1"/>
    <col min="109" max="109" width="11.28515625" style="1" customWidth="1"/>
    <col min="110" max="110" width="11.28515625" style="76" customWidth="1"/>
    <col min="111" max="111" width="11.28515625" style="1" customWidth="1"/>
    <col min="112" max="112" width="11.28515625" style="76" customWidth="1"/>
    <col min="113" max="113" width="11.28515625" style="1" customWidth="1"/>
    <col min="114" max="114" width="11.28515625" style="76" customWidth="1"/>
    <col min="115" max="115" width="11.28515625" style="1" customWidth="1"/>
    <col min="116" max="116" width="11.28515625" style="76" customWidth="1"/>
    <col min="117" max="117" width="11.28515625" style="1" customWidth="1"/>
    <col min="118" max="118" width="11.28515625" style="76" customWidth="1"/>
    <col min="119" max="119" width="11.28515625" style="1" customWidth="1"/>
    <col min="120" max="120" width="11.28515625" style="76" customWidth="1"/>
    <col min="121" max="121" width="11.28515625" style="1" customWidth="1"/>
    <col min="122" max="122" width="11.28515625" style="76" customWidth="1"/>
    <col min="123" max="123" width="11.28515625" style="1" customWidth="1"/>
    <col min="124" max="124" width="11.28515625" style="76" customWidth="1"/>
    <col min="125" max="125" width="11.28515625" style="1" customWidth="1"/>
    <col min="126" max="126" width="11.28515625" style="76" customWidth="1"/>
    <col min="127" max="127" width="11.28515625" style="1" customWidth="1"/>
    <col min="128" max="128" width="11.28515625" style="76" customWidth="1"/>
    <col min="129" max="129" width="11.28515625" style="1" customWidth="1"/>
    <col min="130" max="130" width="11.28515625" style="76" customWidth="1"/>
    <col min="131" max="131" width="11.28515625" style="1" customWidth="1"/>
    <col min="132" max="132" width="11.28515625" style="76" customWidth="1"/>
    <col min="133" max="133" width="11.28515625" style="1" customWidth="1"/>
    <col min="134" max="134" width="11.28515625" style="76" customWidth="1"/>
    <col min="135" max="135" width="11.28515625" style="1" customWidth="1"/>
    <col min="136" max="136" width="11.28515625" style="76" customWidth="1"/>
    <col min="137" max="137" width="11.28515625" style="1" customWidth="1"/>
    <col min="138" max="138" width="11.28515625" style="76" customWidth="1"/>
    <col min="139" max="139" width="11.28515625" style="1" customWidth="1"/>
    <col min="140" max="140" width="11.28515625" style="76" customWidth="1"/>
    <col min="141" max="141" width="11.28515625" style="1" customWidth="1"/>
    <col min="142" max="142" width="11.28515625" style="76" customWidth="1"/>
    <col min="143" max="144" width="11.28515625" style="1" customWidth="1"/>
    <col min="145" max="164" width="11.42578125" style="1" customWidth="1"/>
    <col min="165" max="16384" width="87.85546875" style="1"/>
  </cols>
  <sheetData>
    <row r="1" spans="1:164" hidden="1" x14ac:dyDescent="0.25">
      <c r="A1" s="40"/>
      <c r="D1" s="86" t="s">
        <v>104</v>
      </c>
      <c r="E1" s="48">
        <v>0</v>
      </c>
      <c r="F1" s="48"/>
      <c r="G1" s="48">
        <v>0</v>
      </c>
      <c r="H1" s="48"/>
      <c r="I1" s="48">
        <v>0</v>
      </c>
      <c r="J1" s="48"/>
      <c r="K1" s="48">
        <v>0</v>
      </c>
      <c r="L1" s="48"/>
      <c r="M1" s="48">
        <v>0</v>
      </c>
      <c r="N1" s="48"/>
      <c r="O1" s="48">
        <v>0</v>
      </c>
      <c r="P1" s="48"/>
      <c r="Q1" s="48">
        <v>0</v>
      </c>
      <c r="R1" s="48"/>
      <c r="S1" s="48">
        <v>0</v>
      </c>
      <c r="T1" s="48"/>
      <c r="U1" s="48">
        <v>0</v>
      </c>
      <c r="V1" s="48"/>
      <c r="W1" s="48">
        <v>0</v>
      </c>
      <c r="X1" s="48"/>
      <c r="Y1" s="48">
        <v>0</v>
      </c>
      <c r="Z1" s="48"/>
      <c r="AA1" s="48">
        <v>0</v>
      </c>
      <c r="AB1" s="48"/>
      <c r="AC1" s="48">
        <v>0</v>
      </c>
      <c r="AD1" s="48"/>
      <c r="AE1" s="48">
        <v>0</v>
      </c>
      <c r="AF1" s="48"/>
      <c r="AG1" s="48">
        <v>0</v>
      </c>
      <c r="AH1" s="48"/>
      <c r="AI1" s="48">
        <v>0</v>
      </c>
      <c r="AJ1" s="48"/>
      <c r="AK1" s="48">
        <v>0</v>
      </c>
      <c r="AL1" s="48"/>
      <c r="AM1" s="48">
        <v>0</v>
      </c>
      <c r="AN1" s="48"/>
      <c r="AO1" s="48">
        <v>0</v>
      </c>
      <c r="AP1" s="48"/>
      <c r="AQ1" s="48">
        <v>0</v>
      </c>
      <c r="AR1" s="48"/>
      <c r="AS1" s="48">
        <v>0</v>
      </c>
      <c r="AT1" s="48"/>
      <c r="AU1" s="48">
        <v>0</v>
      </c>
      <c r="AV1" s="48"/>
      <c r="AW1" s="48">
        <v>0</v>
      </c>
      <c r="AX1" s="48"/>
      <c r="AY1" s="48">
        <v>0</v>
      </c>
      <c r="AZ1" s="48"/>
      <c r="BA1" s="48">
        <v>0</v>
      </c>
      <c r="BB1" s="48"/>
      <c r="BC1" s="48">
        <v>0</v>
      </c>
      <c r="BD1" s="48"/>
      <c r="BE1" s="48">
        <v>0</v>
      </c>
      <c r="BF1" s="48"/>
      <c r="BG1" s="48">
        <v>0</v>
      </c>
      <c r="BH1" s="48"/>
      <c r="BI1" s="48">
        <v>0</v>
      </c>
      <c r="BJ1" s="48"/>
      <c r="BK1" s="48">
        <v>0</v>
      </c>
      <c r="BL1" s="48"/>
      <c r="BM1" s="48">
        <v>0</v>
      </c>
      <c r="BN1" s="48"/>
      <c r="BO1" s="48">
        <v>0</v>
      </c>
      <c r="BP1" s="48"/>
      <c r="BQ1" s="48">
        <v>0</v>
      </c>
      <c r="BR1" s="48"/>
      <c r="BS1" s="48">
        <v>0</v>
      </c>
      <c r="BT1" s="48"/>
      <c r="BU1" s="48">
        <v>0</v>
      </c>
      <c r="BV1" s="48"/>
      <c r="BW1" s="48">
        <v>0</v>
      </c>
      <c r="BX1" s="48"/>
      <c r="BY1" s="48">
        <v>0</v>
      </c>
      <c r="BZ1" s="48"/>
      <c r="CA1" s="48">
        <v>0</v>
      </c>
      <c r="CB1" s="48"/>
      <c r="CC1" s="48">
        <v>0</v>
      </c>
      <c r="CD1" s="48"/>
      <c r="CE1" s="48">
        <v>0</v>
      </c>
      <c r="CF1" s="48"/>
      <c r="CG1" s="48">
        <v>0</v>
      </c>
      <c r="CH1" s="48"/>
      <c r="CI1" s="48">
        <v>0</v>
      </c>
      <c r="CJ1" s="48"/>
      <c r="CK1" s="48">
        <v>0</v>
      </c>
      <c r="CL1" s="48"/>
      <c r="CM1" s="48">
        <v>0</v>
      </c>
      <c r="CN1" s="48"/>
      <c r="CO1" s="48">
        <v>0</v>
      </c>
      <c r="CP1" s="48"/>
      <c r="CQ1" s="48">
        <v>0</v>
      </c>
      <c r="CR1" s="48"/>
      <c r="CS1" s="48">
        <v>0</v>
      </c>
      <c r="CT1" s="48"/>
      <c r="CU1" s="48">
        <v>0</v>
      </c>
      <c r="CV1" s="48"/>
      <c r="CW1" s="48">
        <v>0</v>
      </c>
      <c r="CX1" s="48"/>
      <c r="CY1" s="48">
        <v>0</v>
      </c>
      <c r="CZ1" s="48"/>
      <c r="DA1" s="48">
        <v>0</v>
      </c>
      <c r="DB1" s="48"/>
      <c r="DC1" s="48">
        <v>0</v>
      </c>
      <c r="DD1" s="48"/>
      <c r="DE1" s="48">
        <v>0</v>
      </c>
      <c r="DF1" s="48"/>
      <c r="DG1" s="48">
        <v>0</v>
      </c>
      <c r="DH1" s="48"/>
      <c r="DI1" s="48">
        <v>0</v>
      </c>
      <c r="DJ1" s="48"/>
      <c r="DK1" s="48">
        <v>0</v>
      </c>
      <c r="DL1" s="48"/>
      <c r="DM1" s="48">
        <v>0</v>
      </c>
      <c r="DN1" s="48"/>
      <c r="DO1" s="48">
        <v>0</v>
      </c>
      <c r="DP1" s="48"/>
      <c r="DQ1" s="48">
        <v>0</v>
      </c>
      <c r="DR1" s="48"/>
      <c r="DS1" s="48">
        <v>0</v>
      </c>
      <c r="DT1" s="48"/>
      <c r="DU1" s="48">
        <v>0</v>
      </c>
      <c r="DV1" s="48"/>
      <c r="DW1" s="48">
        <v>0</v>
      </c>
      <c r="DX1" s="48"/>
      <c r="DY1" s="48">
        <v>0</v>
      </c>
      <c r="DZ1" s="48"/>
      <c r="EA1" s="48">
        <v>0</v>
      </c>
      <c r="EB1" s="48"/>
      <c r="EC1" s="48">
        <v>0</v>
      </c>
      <c r="ED1" s="48"/>
      <c r="EE1" s="48">
        <v>0</v>
      </c>
      <c r="EF1" s="48"/>
      <c r="EG1" s="48">
        <v>0</v>
      </c>
      <c r="EH1" s="48"/>
      <c r="EI1" s="48">
        <v>0</v>
      </c>
      <c r="EJ1" s="48"/>
      <c r="EK1" s="48">
        <v>0</v>
      </c>
      <c r="EL1" s="48"/>
      <c r="EM1" s="48">
        <v>0</v>
      </c>
      <c r="EN1" s="48"/>
      <c r="EO1" s="48">
        <v>0</v>
      </c>
      <c r="EP1" s="48"/>
      <c r="EQ1" s="48">
        <v>0</v>
      </c>
      <c r="ER1" s="48"/>
      <c r="ES1" s="48">
        <v>0</v>
      </c>
      <c r="ET1" s="48"/>
      <c r="EU1" s="48">
        <v>0</v>
      </c>
      <c r="EV1" s="48"/>
      <c r="EW1" s="48">
        <v>0</v>
      </c>
      <c r="EX1" s="48"/>
      <c r="EY1" s="48">
        <v>0</v>
      </c>
      <c r="EZ1" s="48"/>
      <c r="FA1" s="48">
        <v>0</v>
      </c>
      <c r="FB1" s="48"/>
      <c r="FC1" s="48">
        <v>0</v>
      </c>
      <c r="FD1" s="48"/>
      <c r="FE1" s="48">
        <v>0</v>
      </c>
      <c r="FF1" s="48"/>
      <c r="FG1" s="48">
        <v>0</v>
      </c>
      <c r="FH1" s="48"/>
    </row>
    <row r="2" spans="1:164" hidden="1" x14ac:dyDescent="0.25">
      <c r="A2" s="40"/>
      <c r="D2" s="86" t="s">
        <v>199</v>
      </c>
      <c r="E2" s="1">
        <f>COUNTIF(E37:E200000,"&lt;&gt;"&amp;"")</f>
        <v>0</v>
      </c>
      <c r="F2" s="1"/>
      <c r="G2" s="1">
        <f>COUNTIF(G37:G200000,"&lt;&gt;"&amp;"")</f>
        <v>0</v>
      </c>
      <c r="H2" s="1"/>
      <c r="I2" s="1">
        <f>COUNTIF(I37:I200000,"&lt;&gt;"&amp;"")</f>
        <v>0</v>
      </c>
      <c r="J2" s="1"/>
      <c r="K2" s="1">
        <f>COUNTIF(K37:K200000,"&lt;&gt;"&amp;"")</f>
        <v>0</v>
      </c>
      <c r="L2" s="1"/>
      <c r="M2" s="1">
        <f>COUNTIF(M37:M200000,"&lt;&gt;"&amp;"")</f>
        <v>0</v>
      </c>
      <c r="N2" s="1"/>
      <c r="O2" s="1">
        <f>COUNTIF(O37:O200000,"&lt;&gt;"&amp;"")</f>
        <v>0</v>
      </c>
      <c r="P2" s="1"/>
      <c r="Q2" s="1">
        <f>COUNTIF(Q37:Q200000,"&lt;&gt;"&amp;"")</f>
        <v>0</v>
      </c>
      <c r="R2" s="1"/>
      <c r="S2" s="1">
        <f>COUNTIF(S37:S200000,"&lt;&gt;"&amp;"")</f>
        <v>0</v>
      </c>
      <c r="T2" s="1"/>
      <c r="U2" s="1">
        <f>COUNTIF(U37:U200000,"&lt;&gt;"&amp;"")</f>
        <v>0</v>
      </c>
      <c r="V2" s="1"/>
      <c r="W2" s="1">
        <f>COUNTIF(W37:W200000,"&lt;&gt;"&amp;"")</f>
        <v>0</v>
      </c>
      <c r="X2" s="1"/>
      <c r="Y2" s="1">
        <f>COUNTIF(Y37:Y200000,"&lt;&gt;"&amp;"")</f>
        <v>0</v>
      </c>
      <c r="Z2" s="1"/>
      <c r="AA2" s="1">
        <f>COUNTIF(AA37:AA200000,"&lt;&gt;"&amp;"")</f>
        <v>0</v>
      </c>
      <c r="AB2" s="1"/>
      <c r="AC2" s="1">
        <f>COUNTIF(AC37:AC200000,"&lt;&gt;"&amp;"")</f>
        <v>0</v>
      </c>
      <c r="AD2" s="1"/>
      <c r="AE2" s="1">
        <f>COUNTIF(AE37:AE200000,"&lt;&gt;"&amp;"")</f>
        <v>0</v>
      </c>
      <c r="AF2" s="1"/>
      <c r="AG2" s="1">
        <f>COUNTIF(AG37:AG200000,"&lt;&gt;"&amp;"")</f>
        <v>0</v>
      </c>
      <c r="AH2" s="1"/>
      <c r="AI2" s="1">
        <f>COUNTIF(AI37:AI200000,"&lt;&gt;"&amp;"")</f>
        <v>0</v>
      </c>
      <c r="AJ2" s="1"/>
      <c r="AK2" s="1">
        <f>COUNTIF(AK37:AK200000,"&lt;&gt;"&amp;"")</f>
        <v>0</v>
      </c>
      <c r="AL2" s="1"/>
      <c r="AM2" s="1">
        <f>COUNTIF(AM37:AM200000,"&lt;&gt;"&amp;"")</f>
        <v>0</v>
      </c>
      <c r="AN2" s="1"/>
      <c r="AO2" s="1">
        <f>COUNTIF(AO37:AO200000,"&lt;&gt;"&amp;"")</f>
        <v>0</v>
      </c>
      <c r="AP2" s="1"/>
      <c r="AQ2" s="1">
        <f>COUNTIF(AQ37:AQ200000,"&lt;&gt;"&amp;"")</f>
        <v>0</v>
      </c>
      <c r="AR2" s="1"/>
      <c r="AS2" s="1">
        <f>COUNTIF(AS37:AS200000,"&lt;&gt;"&amp;"")</f>
        <v>0</v>
      </c>
      <c r="AT2" s="1"/>
      <c r="AU2" s="1">
        <f>COUNTIF(AU37:AU200000,"&lt;&gt;"&amp;"")</f>
        <v>0</v>
      </c>
      <c r="AV2" s="1"/>
      <c r="AW2" s="1">
        <f>COUNTIF(AW37:AW200000,"&lt;&gt;"&amp;"")</f>
        <v>0</v>
      </c>
      <c r="AX2" s="1"/>
      <c r="AY2" s="1">
        <f>COUNTIF(AY37:AY200000,"&lt;&gt;"&amp;"")</f>
        <v>0</v>
      </c>
      <c r="AZ2" s="1"/>
      <c r="BA2" s="1">
        <f>COUNTIF(BA37:BA200000,"&lt;&gt;"&amp;"")</f>
        <v>0</v>
      </c>
      <c r="BB2" s="1"/>
      <c r="BC2" s="1">
        <f>COUNTIF(BC37:BC200000,"&lt;&gt;"&amp;"")</f>
        <v>0</v>
      </c>
      <c r="BD2" s="1"/>
      <c r="BE2" s="1">
        <f>COUNTIF(BE37:BE200000,"&lt;&gt;"&amp;"")</f>
        <v>0</v>
      </c>
      <c r="BF2" s="1"/>
      <c r="BG2" s="1">
        <f>COUNTIF(BG37:BG200000,"&lt;&gt;"&amp;"")</f>
        <v>0</v>
      </c>
      <c r="BH2" s="1"/>
      <c r="BI2" s="1">
        <f>COUNTIF(BI37:BI200000,"&lt;&gt;"&amp;"")</f>
        <v>0</v>
      </c>
      <c r="BJ2" s="1"/>
      <c r="BK2" s="1">
        <f>COUNTIF(BK37:BK200000,"&lt;&gt;"&amp;"")</f>
        <v>0</v>
      </c>
      <c r="BL2" s="1"/>
      <c r="BM2" s="1">
        <f>COUNTIF(BM37:BM200000,"&lt;&gt;"&amp;"")</f>
        <v>0</v>
      </c>
      <c r="BN2" s="1"/>
      <c r="BO2" s="1">
        <f>COUNTIF(BO37:BO200000,"&lt;&gt;"&amp;"")</f>
        <v>0</v>
      </c>
      <c r="BP2" s="1"/>
      <c r="BQ2" s="1">
        <f>COUNTIF(BQ37:BQ200000,"&lt;&gt;"&amp;"")</f>
        <v>0</v>
      </c>
      <c r="BR2" s="1"/>
      <c r="BS2" s="1">
        <f>COUNTIF(BS37:BS200000,"&lt;&gt;"&amp;"")</f>
        <v>0</v>
      </c>
      <c r="BT2" s="1"/>
      <c r="BU2" s="1">
        <f>COUNTIF(BU37:BU200000,"&lt;&gt;"&amp;"")</f>
        <v>0</v>
      </c>
      <c r="BV2" s="1"/>
      <c r="BW2" s="1">
        <f>COUNTIF(BW37:BW200000,"&lt;&gt;"&amp;"")</f>
        <v>0</v>
      </c>
      <c r="BX2" s="1"/>
      <c r="BY2" s="1">
        <f>COUNTIF(BY37:BY200000,"&lt;&gt;"&amp;"")</f>
        <v>0</v>
      </c>
      <c r="BZ2" s="1"/>
      <c r="CA2" s="1">
        <f>COUNTIF(CA37:CA200000,"&lt;&gt;"&amp;"")</f>
        <v>0</v>
      </c>
      <c r="CB2" s="1"/>
      <c r="CC2" s="1">
        <f>COUNTIF(CC37:CC200000,"&lt;&gt;"&amp;"")</f>
        <v>0</v>
      </c>
      <c r="CD2" s="1"/>
      <c r="CE2" s="1">
        <f>COUNTIF(CE37:CE200000,"&lt;&gt;"&amp;"")</f>
        <v>0</v>
      </c>
      <c r="CF2" s="1"/>
      <c r="CG2" s="1">
        <f>COUNTIF(CG37:CG200000,"&lt;&gt;"&amp;"")</f>
        <v>0</v>
      </c>
      <c r="CH2" s="1"/>
      <c r="CI2" s="1">
        <f>COUNTIF(CI37:CI200000,"&lt;&gt;"&amp;"")</f>
        <v>0</v>
      </c>
      <c r="CJ2" s="1"/>
      <c r="CK2" s="1">
        <f>COUNTIF(CK37:CK200000,"&lt;&gt;"&amp;"")</f>
        <v>0</v>
      </c>
      <c r="CL2" s="1"/>
      <c r="CM2" s="1">
        <f>COUNTIF(CM37:CM200000,"&lt;&gt;"&amp;"")</f>
        <v>0</v>
      </c>
      <c r="CN2" s="1"/>
      <c r="CO2" s="1">
        <f>COUNTIF(CO37:CO200000,"&lt;&gt;"&amp;"")</f>
        <v>0</v>
      </c>
      <c r="CP2" s="1"/>
      <c r="CQ2" s="1">
        <f>COUNTIF(CQ37:CQ200000,"&lt;&gt;"&amp;"")</f>
        <v>0</v>
      </c>
      <c r="CR2" s="1"/>
      <c r="CS2" s="1">
        <f>COUNTIF(CS37:CS200000,"&lt;&gt;"&amp;"")</f>
        <v>0</v>
      </c>
      <c r="CT2" s="1"/>
      <c r="CU2" s="1">
        <f>COUNTIF(CU37:CU200000,"&lt;&gt;"&amp;"")</f>
        <v>0</v>
      </c>
      <c r="CV2" s="1"/>
      <c r="CW2" s="1">
        <f>COUNTIF(CW37:CW200000,"&lt;&gt;"&amp;"")</f>
        <v>0</v>
      </c>
      <c r="CX2" s="1"/>
      <c r="CY2" s="1">
        <f>COUNTIF(CY37:CY200000,"&lt;&gt;"&amp;"")</f>
        <v>0</v>
      </c>
      <c r="CZ2" s="1"/>
      <c r="DA2" s="1">
        <f>COUNTIF(DA37:DA200000,"&lt;&gt;"&amp;"")</f>
        <v>0</v>
      </c>
      <c r="DB2" s="1"/>
      <c r="DC2" s="1">
        <f>COUNTIF(DC37:DC200000,"&lt;&gt;"&amp;"")</f>
        <v>0</v>
      </c>
      <c r="DD2" s="1"/>
      <c r="DE2" s="1">
        <f>COUNTIF(DE37:DE200000,"&lt;&gt;"&amp;"")</f>
        <v>0</v>
      </c>
      <c r="DF2" s="1"/>
      <c r="DG2" s="1">
        <f>COUNTIF(DG37:DG200000,"&lt;&gt;"&amp;"")</f>
        <v>0</v>
      </c>
      <c r="DH2" s="1"/>
      <c r="DI2" s="1">
        <f>COUNTIF(DI37:DI200000,"&lt;&gt;"&amp;"")</f>
        <v>0</v>
      </c>
      <c r="DJ2" s="1"/>
      <c r="DK2" s="1">
        <f>COUNTIF(DK37:DK200000,"&lt;&gt;"&amp;"")</f>
        <v>0</v>
      </c>
      <c r="DL2" s="1"/>
      <c r="DM2" s="1">
        <f>COUNTIF(DM37:DM200000,"&lt;&gt;"&amp;"")</f>
        <v>0</v>
      </c>
      <c r="DN2" s="1"/>
      <c r="DO2" s="1">
        <f>COUNTIF(DO37:DO200000,"&lt;&gt;"&amp;"")</f>
        <v>0</v>
      </c>
      <c r="DP2" s="1"/>
      <c r="DQ2" s="1">
        <f>COUNTIF(DQ37:DQ200000,"&lt;&gt;"&amp;"")</f>
        <v>0</v>
      </c>
      <c r="DR2" s="1"/>
      <c r="DS2" s="1">
        <f>COUNTIF(DS37:DS200000,"&lt;&gt;"&amp;"")</f>
        <v>0</v>
      </c>
      <c r="DT2" s="1"/>
      <c r="DU2" s="1">
        <f>COUNTIF(DU37:DU200000,"&lt;&gt;"&amp;"")</f>
        <v>0</v>
      </c>
      <c r="DV2" s="1"/>
      <c r="DW2" s="1">
        <f>COUNTIF(DW37:DW200000,"&lt;&gt;"&amp;"")</f>
        <v>0</v>
      </c>
      <c r="DX2" s="1"/>
      <c r="DY2" s="1">
        <f>COUNTIF(DY37:DY200000,"&lt;&gt;"&amp;"")</f>
        <v>0</v>
      </c>
      <c r="DZ2" s="1"/>
      <c r="EA2" s="1">
        <f>COUNTIF(EA37:EA200000,"&lt;&gt;"&amp;"")</f>
        <v>0</v>
      </c>
      <c r="EB2" s="1"/>
      <c r="EC2" s="1">
        <f>COUNTIF(EC37:EC200000,"&lt;&gt;"&amp;"")</f>
        <v>0</v>
      </c>
      <c r="ED2" s="1"/>
      <c r="EE2" s="1">
        <f>COUNTIF(EE37:EE200000,"&lt;&gt;"&amp;"")</f>
        <v>0</v>
      </c>
      <c r="EF2" s="1"/>
      <c r="EG2" s="1">
        <f>COUNTIF(EG37:EG200000,"&lt;&gt;"&amp;"")</f>
        <v>0</v>
      </c>
      <c r="EH2" s="1"/>
      <c r="EI2" s="1">
        <f>COUNTIF(EI37:EI200000,"&lt;&gt;"&amp;"")</f>
        <v>0</v>
      </c>
      <c r="EJ2" s="1"/>
      <c r="EK2" s="1">
        <f>COUNTIF(EK37:EK200000,"&lt;&gt;"&amp;"")</f>
        <v>0</v>
      </c>
      <c r="EL2" s="1"/>
      <c r="EM2" s="1">
        <f>COUNTIF(EM37:EM200000,"&lt;&gt;"&amp;"")</f>
        <v>0</v>
      </c>
      <c r="EO2" s="1">
        <f>COUNTIF(EO37:EO200000,"&lt;&gt;"&amp;"")</f>
        <v>0</v>
      </c>
      <c r="EQ2" s="1">
        <f>COUNTIF(EQ37:EQ200000,"&lt;&gt;"&amp;"")</f>
        <v>0</v>
      </c>
      <c r="ES2" s="1">
        <f>COUNTIF(ES37:ES200000,"&lt;&gt;"&amp;"")</f>
        <v>0</v>
      </c>
      <c r="EU2" s="1">
        <f>COUNTIF(EU37:EU200000,"&lt;&gt;"&amp;"")</f>
        <v>0</v>
      </c>
      <c r="EW2" s="1">
        <f>COUNTIF(EW37:EW200000,"&lt;&gt;"&amp;"")</f>
        <v>0</v>
      </c>
      <c r="EY2" s="1">
        <f>COUNTIF(EY37:EY200000,"&lt;&gt;"&amp;"")</f>
        <v>0</v>
      </c>
      <c r="FA2" s="1">
        <f>COUNTIF(FA37:FA200000,"&lt;&gt;"&amp;"")</f>
        <v>0</v>
      </c>
      <c r="FC2" s="1">
        <f>COUNTIF(FC37:FC200000,"&lt;&gt;"&amp;"")</f>
        <v>0</v>
      </c>
      <c r="FE2" s="1">
        <f>COUNTIF(FE37:FE200000,"&lt;&gt;"&amp;"")</f>
        <v>0</v>
      </c>
      <c r="FG2" s="1">
        <f>COUNTIF(FG37:FG200000,"&lt;&gt;"&amp;"")</f>
        <v>0</v>
      </c>
    </row>
    <row r="3" spans="1:164" hidden="1" x14ac:dyDescent="0.25">
      <c r="A3" s="40"/>
      <c r="D3" s="86" t="s">
        <v>171</v>
      </c>
      <c r="E3" s="48">
        <f>COUNTIF(E37:E200000,"nd")</f>
        <v>0</v>
      </c>
      <c r="F3" s="1"/>
      <c r="G3" s="48">
        <f>COUNTIF(G37:G200000,"nd")</f>
        <v>0</v>
      </c>
      <c r="H3" s="1"/>
      <c r="I3" s="48">
        <f>COUNTIF(I37:I200000,"nd")</f>
        <v>0</v>
      </c>
      <c r="J3" s="1"/>
      <c r="K3" s="48">
        <f>COUNTIF(K37:K200000,"nd")</f>
        <v>0</v>
      </c>
      <c r="L3" s="1"/>
      <c r="M3" s="48">
        <f>COUNTIF(M37:M200000,"nd")</f>
        <v>0</v>
      </c>
      <c r="N3" s="1"/>
      <c r="O3" s="48">
        <f>COUNTIF(O37:O200000,"nd")</f>
        <v>0</v>
      </c>
      <c r="P3" s="1"/>
      <c r="Q3" s="48">
        <f>COUNTIF(Q37:Q200000,"nd")</f>
        <v>0</v>
      </c>
      <c r="R3" s="1"/>
      <c r="S3" s="48">
        <f>COUNTIF(S37:S200000,"nd")</f>
        <v>0</v>
      </c>
      <c r="T3" s="1"/>
      <c r="U3" s="48">
        <f>COUNTIF(U37:U200000,"nd")</f>
        <v>0</v>
      </c>
      <c r="V3" s="1"/>
      <c r="W3" s="48">
        <f>COUNTIF(W37:W200000,"nd")</f>
        <v>0</v>
      </c>
      <c r="X3" s="1"/>
      <c r="Y3" s="48">
        <f>COUNTIF(Y37:Y200000,"nd")</f>
        <v>0</v>
      </c>
      <c r="Z3" s="1"/>
      <c r="AA3" s="48">
        <f>COUNTIF(AA37:AA200000,"nd")</f>
        <v>0</v>
      </c>
      <c r="AB3" s="1"/>
      <c r="AC3" s="48">
        <f>COUNTIF(AC37:AC200000,"nd")</f>
        <v>0</v>
      </c>
      <c r="AD3" s="1"/>
      <c r="AE3" s="48">
        <f>COUNTIF(AE37:AE200000,"nd")</f>
        <v>0</v>
      </c>
      <c r="AF3" s="1"/>
      <c r="AG3" s="48">
        <f>COUNTIF(AG37:AG200000,"nd")</f>
        <v>0</v>
      </c>
      <c r="AH3" s="1"/>
      <c r="AI3" s="48">
        <f>COUNTIF(AI37:AI200000,"nd")</f>
        <v>0</v>
      </c>
      <c r="AJ3" s="1"/>
      <c r="AK3" s="48">
        <f>COUNTIF(AK37:AK200000,"nd")</f>
        <v>0</v>
      </c>
      <c r="AL3" s="1"/>
      <c r="AM3" s="48">
        <f>COUNTIF(AM37:AM200000,"nd")</f>
        <v>0</v>
      </c>
      <c r="AN3" s="1"/>
      <c r="AO3" s="48">
        <f>COUNTIF(AO37:AO200000,"nd")</f>
        <v>0</v>
      </c>
      <c r="AP3" s="1"/>
      <c r="AQ3" s="48">
        <f>COUNTIF(AQ37:AQ200000,"nd")</f>
        <v>0</v>
      </c>
      <c r="AR3" s="1"/>
      <c r="AS3" s="48">
        <f>COUNTIF(AS37:AS200000,"nd")</f>
        <v>0</v>
      </c>
      <c r="AT3" s="1"/>
      <c r="AU3" s="48">
        <f>COUNTIF(AU37:AU200000,"nd")</f>
        <v>0</v>
      </c>
      <c r="AV3" s="1"/>
      <c r="AW3" s="48">
        <f>COUNTIF(AW37:AW200000,"nd")</f>
        <v>0</v>
      </c>
      <c r="AX3" s="1"/>
      <c r="AY3" s="48">
        <f>COUNTIF(AY37:AY200000,"nd")</f>
        <v>0</v>
      </c>
      <c r="AZ3" s="1"/>
      <c r="BA3" s="48">
        <f>COUNTIF(BA37:BA200000,"nd")</f>
        <v>0</v>
      </c>
      <c r="BB3" s="1"/>
      <c r="BC3" s="48">
        <f>COUNTIF(BC37:BC200000,"nd")</f>
        <v>0</v>
      </c>
      <c r="BD3" s="1"/>
      <c r="BE3" s="48">
        <f>COUNTIF(BE37:BE200000,"nd")</f>
        <v>0</v>
      </c>
      <c r="BF3" s="1"/>
      <c r="BG3" s="48">
        <f>COUNTIF(BG37:BG200000,"nd")</f>
        <v>0</v>
      </c>
      <c r="BH3" s="1"/>
      <c r="BI3" s="48">
        <f>COUNTIF(BI37:BI200000,"nd")</f>
        <v>0</v>
      </c>
      <c r="BJ3" s="1"/>
      <c r="BK3" s="48">
        <f>COUNTIF(BK37:BK200000,"nd")</f>
        <v>0</v>
      </c>
      <c r="BL3" s="1"/>
      <c r="BM3" s="48">
        <f>COUNTIF(BM37:BM200000,"nd")</f>
        <v>0</v>
      </c>
      <c r="BN3" s="1"/>
      <c r="BO3" s="48">
        <f>COUNTIF(BO37:BO200000,"nd")</f>
        <v>0</v>
      </c>
      <c r="BP3" s="1"/>
      <c r="BQ3" s="48">
        <f>COUNTIF(BQ37:BQ200000,"nd")</f>
        <v>0</v>
      </c>
      <c r="BR3" s="1"/>
      <c r="BS3" s="48">
        <f>COUNTIF(BS37:BS200000,"nd")</f>
        <v>0</v>
      </c>
      <c r="BT3" s="1"/>
      <c r="BU3" s="48">
        <f>COUNTIF(BU37:BU200000,"nd")</f>
        <v>0</v>
      </c>
      <c r="BV3" s="1"/>
      <c r="BW3" s="48">
        <f>COUNTIF(BW37:BW200000,"nd")</f>
        <v>0</v>
      </c>
      <c r="BX3" s="1"/>
      <c r="BY3" s="48">
        <f>COUNTIF(BY37:BY200000,"nd")</f>
        <v>0</v>
      </c>
      <c r="BZ3" s="1"/>
      <c r="CA3" s="48">
        <f>COUNTIF(CA37:CA200000,"nd")</f>
        <v>0</v>
      </c>
      <c r="CB3" s="1"/>
      <c r="CC3" s="48">
        <f>COUNTIF(CC37:CC200000,"nd")</f>
        <v>0</v>
      </c>
      <c r="CD3" s="1"/>
      <c r="CE3" s="48">
        <f>COUNTIF(CE37:CE200000,"nd")</f>
        <v>0</v>
      </c>
      <c r="CF3" s="1"/>
      <c r="CG3" s="48">
        <f>COUNTIF(CG37:CG200000,"nd")</f>
        <v>0</v>
      </c>
      <c r="CH3" s="1"/>
      <c r="CI3" s="48">
        <f>COUNTIF(CI37:CI200000,"nd")</f>
        <v>0</v>
      </c>
      <c r="CJ3" s="1"/>
      <c r="CK3" s="48">
        <f>COUNTIF(CK37:CK200000,"nd")</f>
        <v>0</v>
      </c>
      <c r="CL3" s="1"/>
      <c r="CM3" s="48">
        <f>COUNTIF(CM37:CM200000,"nd")</f>
        <v>0</v>
      </c>
      <c r="CN3" s="1"/>
      <c r="CO3" s="48">
        <f>COUNTIF(CO37:CO200000,"nd")</f>
        <v>0</v>
      </c>
      <c r="CP3" s="1"/>
      <c r="CQ3" s="48">
        <f>COUNTIF(CQ37:CQ200000,"nd")</f>
        <v>0</v>
      </c>
      <c r="CR3" s="1"/>
      <c r="CS3" s="48">
        <f>COUNTIF(CS37:CS200000,"nd")</f>
        <v>0</v>
      </c>
      <c r="CT3" s="1"/>
      <c r="CU3" s="48">
        <f>COUNTIF(CU37:CU200000,"nd")</f>
        <v>0</v>
      </c>
      <c r="CV3" s="1"/>
      <c r="CW3" s="48">
        <f>COUNTIF(CW37:CW200000,"nd")</f>
        <v>0</v>
      </c>
      <c r="CX3" s="1"/>
      <c r="CY3" s="48">
        <f>COUNTIF(CY37:CY200000,"nd")</f>
        <v>0</v>
      </c>
      <c r="CZ3" s="1"/>
      <c r="DA3" s="48">
        <f>COUNTIF(DA37:DA200000,"nd")</f>
        <v>0</v>
      </c>
      <c r="DB3" s="1"/>
      <c r="DC3" s="48">
        <f>COUNTIF(DC37:DC200000,"nd")</f>
        <v>0</v>
      </c>
      <c r="DD3" s="1"/>
      <c r="DE3" s="48">
        <f>COUNTIF(DE37:DE200000,"nd")</f>
        <v>0</v>
      </c>
      <c r="DF3" s="1"/>
      <c r="DG3" s="48">
        <f>COUNTIF(DG37:DG200000,"nd")</f>
        <v>0</v>
      </c>
      <c r="DH3" s="1"/>
      <c r="DI3" s="48">
        <f>COUNTIF(DI37:DI200000,"nd")</f>
        <v>0</v>
      </c>
      <c r="DJ3" s="1"/>
      <c r="DK3" s="48">
        <f>COUNTIF(DK37:DK200000,"nd")</f>
        <v>0</v>
      </c>
      <c r="DL3" s="1"/>
      <c r="DM3" s="48">
        <f>COUNTIF(DM37:DM200000,"nd")</f>
        <v>0</v>
      </c>
      <c r="DN3" s="1"/>
      <c r="DO3" s="48">
        <f>COUNTIF(DO37:DO200000,"nd")</f>
        <v>0</v>
      </c>
      <c r="DP3" s="1"/>
      <c r="DQ3" s="48">
        <f>COUNTIF(DQ37:DQ200000,"nd")</f>
        <v>0</v>
      </c>
      <c r="DR3" s="1"/>
      <c r="DS3" s="48">
        <f>COUNTIF(DS37:DS200000,"nd")</f>
        <v>0</v>
      </c>
      <c r="DT3" s="1"/>
      <c r="DU3" s="48">
        <f>COUNTIF(DU37:DU200000,"nd")</f>
        <v>0</v>
      </c>
      <c r="DV3" s="1"/>
      <c r="DW3" s="48">
        <f>COUNTIF(DW37:DW200000,"nd")</f>
        <v>0</v>
      </c>
      <c r="DX3" s="1"/>
      <c r="DY3" s="48">
        <f>COUNTIF(DY37:DY200000,"nd")</f>
        <v>0</v>
      </c>
      <c r="DZ3" s="1"/>
      <c r="EA3" s="48">
        <f>COUNTIF(EA37:EA200000,"nd")</f>
        <v>0</v>
      </c>
      <c r="EB3" s="1"/>
      <c r="EC3" s="48">
        <f>COUNTIF(EC37:EC200000,"nd")</f>
        <v>0</v>
      </c>
      <c r="ED3" s="1"/>
      <c r="EE3" s="48">
        <f>COUNTIF(EE37:EE200000,"nd")</f>
        <v>0</v>
      </c>
      <c r="EF3" s="1"/>
      <c r="EG3" s="48">
        <f>COUNTIF(EG37:EG200000,"nd")</f>
        <v>0</v>
      </c>
      <c r="EH3" s="1"/>
      <c r="EI3" s="48">
        <f>COUNTIF(EI37:EI200000,"nd")</f>
        <v>0</v>
      </c>
      <c r="EJ3" s="1"/>
      <c r="EK3" s="48">
        <f>COUNTIF(EK37:EK200000,"nd")</f>
        <v>0</v>
      </c>
      <c r="EL3" s="1"/>
      <c r="EM3" s="48">
        <f>COUNTIF(EM37:EM200000,"nd")</f>
        <v>0</v>
      </c>
      <c r="EO3" s="48">
        <f>COUNTIF(EO37:EO200000,"nd")</f>
        <v>0</v>
      </c>
      <c r="EQ3" s="48">
        <f>COUNTIF(EQ37:EQ200000,"nd")</f>
        <v>0</v>
      </c>
      <c r="ES3" s="48">
        <f>COUNTIF(ES37:ES200000,"nd")</f>
        <v>0</v>
      </c>
      <c r="EU3" s="48">
        <f>COUNTIF(EU37:EU200000,"nd")</f>
        <v>0</v>
      </c>
      <c r="EW3" s="48">
        <f>COUNTIF(EW37:EW200000,"nd")</f>
        <v>0</v>
      </c>
      <c r="EY3" s="48">
        <f>COUNTIF(EY37:EY200000,"nd")</f>
        <v>0</v>
      </c>
      <c r="FA3" s="48">
        <f>COUNTIF(FA37:FA200000,"nd")</f>
        <v>0</v>
      </c>
      <c r="FC3" s="48">
        <f>COUNTIF(FC37:FC200000,"nd")</f>
        <v>0</v>
      </c>
      <c r="FE3" s="48">
        <f>COUNTIF(FE37:FE200000,"nd")</f>
        <v>0</v>
      </c>
      <c r="FG3" s="48">
        <f>COUNTIF(FG37:FG200000,"nd")</f>
        <v>0</v>
      </c>
    </row>
    <row r="4" spans="1:164" hidden="1" x14ac:dyDescent="0.25">
      <c r="A4" s="40"/>
      <c r="C4" s="127"/>
      <c r="D4" s="86" t="s">
        <v>170</v>
      </c>
      <c r="E4" s="48">
        <f t="shared" ref="E4:G4" si="0">E2-E3</f>
        <v>0</v>
      </c>
      <c r="F4" s="1"/>
      <c r="G4" s="48">
        <f t="shared" si="0"/>
        <v>0</v>
      </c>
      <c r="H4" s="1"/>
      <c r="I4" s="48">
        <f t="shared" ref="I4" si="1">I2-I3</f>
        <v>0</v>
      </c>
      <c r="J4" s="1"/>
      <c r="K4" s="48">
        <f t="shared" ref="K4" si="2">K2-K3</f>
        <v>0</v>
      </c>
      <c r="L4" s="1"/>
      <c r="M4" s="48">
        <f t="shared" ref="M4" si="3">M2-M3</f>
        <v>0</v>
      </c>
      <c r="N4" s="1"/>
      <c r="O4" s="48">
        <f t="shared" ref="O4" si="4">O2-O3</f>
        <v>0</v>
      </c>
      <c r="P4" s="1"/>
      <c r="Q4" s="48">
        <f t="shared" ref="Q4" si="5">Q2-Q3</f>
        <v>0</v>
      </c>
      <c r="R4" s="1"/>
      <c r="S4" s="48">
        <f t="shared" ref="S4" si="6">S2-S3</f>
        <v>0</v>
      </c>
      <c r="T4" s="1"/>
      <c r="U4" s="48">
        <f t="shared" ref="U4" si="7">U2-U3</f>
        <v>0</v>
      </c>
      <c r="V4" s="1"/>
      <c r="W4" s="48">
        <f t="shared" ref="W4" si="8">W2-W3</f>
        <v>0</v>
      </c>
      <c r="X4" s="1"/>
      <c r="Y4" s="48">
        <f t="shared" ref="Y4" si="9">Y2-Y3</f>
        <v>0</v>
      </c>
      <c r="Z4" s="1"/>
      <c r="AA4" s="48">
        <f t="shared" ref="AA4" si="10">AA2-AA3</f>
        <v>0</v>
      </c>
      <c r="AB4" s="1"/>
      <c r="AC4" s="48">
        <f t="shared" ref="AC4" si="11">AC2-AC3</f>
        <v>0</v>
      </c>
      <c r="AD4" s="1"/>
      <c r="AE4" s="48">
        <f t="shared" ref="AE4" si="12">AE2-AE3</f>
        <v>0</v>
      </c>
      <c r="AF4" s="1"/>
      <c r="AG4" s="48">
        <f t="shared" ref="AG4" si="13">AG2-AG3</f>
        <v>0</v>
      </c>
      <c r="AH4" s="1"/>
      <c r="AI4" s="48">
        <f t="shared" ref="AI4" si="14">AI2-AI3</f>
        <v>0</v>
      </c>
      <c r="AJ4" s="1"/>
      <c r="AK4" s="48">
        <f t="shared" ref="AK4" si="15">AK2-AK3</f>
        <v>0</v>
      </c>
      <c r="AL4" s="1"/>
      <c r="AM4" s="48">
        <f t="shared" ref="AM4" si="16">AM2-AM3</f>
        <v>0</v>
      </c>
      <c r="AN4" s="1"/>
      <c r="AO4" s="48">
        <f t="shared" ref="AO4" si="17">AO2-AO3</f>
        <v>0</v>
      </c>
      <c r="AP4" s="1"/>
      <c r="AQ4" s="48">
        <f t="shared" ref="AQ4" si="18">AQ2-AQ3</f>
        <v>0</v>
      </c>
      <c r="AR4" s="1"/>
      <c r="AS4" s="48">
        <f t="shared" ref="AS4" si="19">AS2-AS3</f>
        <v>0</v>
      </c>
      <c r="AT4" s="1"/>
      <c r="AU4" s="48">
        <f t="shared" ref="AU4" si="20">AU2-AU3</f>
        <v>0</v>
      </c>
      <c r="AV4" s="1"/>
      <c r="AW4" s="48">
        <f t="shared" ref="AW4" si="21">AW2-AW3</f>
        <v>0</v>
      </c>
      <c r="AX4" s="1"/>
      <c r="AY4" s="48">
        <f t="shared" ref="AY4" si="22">AY2-AY3</f>
        <v>0</v>
      </c>
      <c r="AZ4" s="1"/>
      <c r="BA4" s="48">
        <f t="shared" ref="BA4" si="23">BA2-BA3</f>
        <v>0</v>
      </c>
      <c r="BB4" s="1"/>
      <c r="BC4" s="48">
        <f t="shared" ref="BC4" si="24">BC2-BC3</f>
        <v>0</v>
      </c>
      <c r="BD4" s="1"/>
      <c r="BE4" s="48">
        <f t="shared" ref="BE4" si="25">BE2-BE3</f>
        <v>0</v>
      </c>
      <c r="BF4" s="1"/>
      <c r="BG4" s="48">
        <f t="shared" ref="BG4" si="26">BG2-BG3</f>
        <v>0</v>
      </c>
      <c r="BH4" s="1"/>
      <c r="BI4" s="48">
        <f t="shared" ref="BI4" si="27">BI2-BI3</f>
        <v>0</v>
      </c>
      <c r="BJ4" s="1"/>
      <c r="BK4" s="48">
        <f t="shared" ref="BK4" si="28">BK2-BK3</f>
        <v>0</v>
      </c>
      <c r="BL4" s="1"/>
      <c r="BM4" s="48">
        <f t="shared" ref="BM4" si="29">BM2-BM3</f>
        <v>0</v>
      </c>
      <c r="BN4" s="1"/>
      <c r="BO4" s="48">
        <f t="shared" ref="BO4" si="30">BO2-BO3</f>
        <v>0</v>
      </c>
      <c r="BP4" s="1"/>
      <c r="BQ4" s="48">
        <f t="shared" ref="BQ4" si="31">BQ2-BQ3</f>
        <v>0</v>
      </c>
      <c r="BR4" s="1"/>
      <c r="BS4" s="48">
        <f t="shared" ref="BS4" si="32">BS2-BS3</f>
        <v>0</v>
      </c>
      <c r="BT4" s="1"/>
      <c r="BU4" s="48">
        <f t="shared" ref="BU4" si="33">BU2-BU3</f>
        <v>0</v>
      </c>
      <c r="BV4" s="1"/>
      <c r="BW4" s="48">
        <f t="shared" ref="BW4" si="34">BW2-BW3</f>
        <v>0</v>
      </c>
      <c r="BX4" s="1"/>
      <c r="BY4" s="48">
        <f t="shared" ref="BY4" si="35">BY2-BY3</f>
        <v>0</v>
      </c>
      <c r="BZ4" s="1"/>
      <c r="CA4" s="48">
        <f t="shared" ref="CA4" si="36">CA2-CA3</f>
        <v>0</v>
      </c>
      <c r="CB4" s="1"/>
      <c r="CC4" s="48">
        <f t="shared" ref="CC4" si="37">CC2-CC3</f>
        <v>0</v>
      </c>
      <c r="CD4" s="1"/>
      <c r="CE4" s="48">
        <f t="shared" ref="CE4" si="38">CE2-CE3</f>
        <v>0</v>
      </c>
      <c r="CF4" s="1"/>
      <c r="CG4" s="48">
        <f t="shared" ref="CG4" si="39">CG2-CG3</f>
        <v>0</v>
      </c>
      <c r="CH4" s="1"/>
      <c r="CI4" s="48">
        <f t="shared" ref="CI4" si="40">CI2-CI3</f>
        <v>0</v>
      </c>
      <c r="CJ4" s="1"/>
      <c r="CK4" s="48">
        <f t="shared" ref="CK4" si="41">CK2-CK3</f>
        <v>0</v>
      </c>
      <c r="CL4" s="1"/>
      <c r="CM4" s="48">
        <f t="shared" ref="CM4" si="42">CM2-CM3</f>
        <v>0</v>
      </c>
      <c r="CN4" s="1"/>
      <c r="CO4" s="48">
        <f t="shared" ref="CO4" si="43">CO2-CO3</f>
        <v>0</v>
      </c>
      <c r="CP4" s="1"/>
      <c r="CQ4" s="48">
        <f t="shared" ref="CQ4" si="44">CQ2-CQ3</f>
        <v>0</v>
      </c>
      <c r="CR4" s="1"/>
      <c r="CS4" s="48">
        <f t="shared" ref="CS4" si="45">CS2-CS3</f>
        <v>0</v>
      </c>
      <c r="CT4" s="1"/>
      <c r="CU4" s="48">
        <f t="shared" ref="CU4" si="46">CU2-CU3</f>
        <v>0</v>
      </c>
      <c r="CV4" s="1"/>
      <c r="CW4" s="48">
        <f t="shared" ref="CW4" si="47">CW2-CW3</f>
        <v>0</v>
      </c>
      <c r="CX4" s="1"/>
      <c r="CY4" s="48">
        <f t="shared" ref="CY4" si="48">CY2-CY3</f>
        <v>0</v>
      </c>
      <c r="CZ4" s="1"/>
      <c r="DA4" s="48">
        <f t="shared" ref="DA4" si="49">DA2-DA3</f>
        <v>0</v>
      </c>
      <c r="DB4" s="1"/>
      <c r="DC4" s="48">
        <f t="shared" ref="DC4" si="50">DC2-DC3</f>
        <v>0</v>
      </c>
      <c r="DD4" s="1"/>
      <c r="DE4" s="48">
        <f t="shared" ref="DE4" si="51">DE2-DE3</f>
        <v>0</v>
      </c>
      <c r="DF4" s="1"/>
      <c r="DG4" s="48">
        <f t="shared" ref="DG4" si="52">DG2-DG3</f>
        <v>0</v>
      </c>
      <c r="DH4" s="1"/>
      <c r="DI4" s="48">
        <f t="shared" ref="DI4" si="53">DI2-DI3</f>
        <v>0</v>
      </c>
      <c r="DJ4" s="1"/>
      <c r="DK4" s="48">
        <f t="shared" ref="DK4" si="54">DK2-DK3</f>
        <v>0</v>
      </c>
      <c r="DL4" s="1"/>
      <c r="DM4" s="48">
        <f t="shared" ref="DM4" si="55">DM2-DM3</f>
        <v>0</v>
      </c>
      <c r="DN4" s="1"/>
      <c r="DO4" s="48">
        <f t="shared" ref="DO4" si="56">DO2-DO3</f>
        <v>0</v>
      </c>
      <c r="DP4" s="1"/>
      <c r="DQ4" s="48">
        <f t="shared" ref="DQ4" si="57">DQ2-DQ3</f>
        <v>0</v>
      </c>
      <c r="DR4" s="1"/>
      <c r="DS4" s="48">
        <f t="shared" ref="DS4" si="58">DS2-DS3</f>
        <v>0</v>
      </c>
      <c r="DT4" s="1"/>
      <c r="DU4" s="48">
        <f t="shared" ref="DU4" si="59">DU2-DU3</f>
        <v>0</v>
      </c>
      <c r="DV4" s="1"/>
      <c r="DW4" s="48">
        <f t="shared" ref="DW4" si="60">DW2-DW3</f>
        <v>0</v>
      </c>
      <c r="DX4" s="1"/>
      <c r="DY4" s="48">
        <f t="shared" ref="DY4" si="61">DY2-DY3</f>
        <v>0</v>
      </c>
      <c r="DZ4" s="1"/>
      <c r="EA4" s="48">
        <f t="shared" ref="EA4" si="62">EA2-EA3</f>
        <v>0</v>
      </c>
      <c r="EB4" s="1"/>
      <c r="EC4" s="48">
        <f t="shared" ref="EC4" si="63">EC2-EC3</f>
        <v>0</v>
      </c>
      <c r="ED4" s="1"/>
      <c r="EE4" s="48">
        <f t="shared" ref="EE4" si="64">EE2-EE3</f>
        <v>0</v>
      </c>
      <c r="EF4" s="1"/>
      <c r="EG4" s="48">
        <f t="shared" ref="EG4" si="65">EG2-EG3</f>
        <v>0</v>
      </c>
      <c r="EH4" s="1"/>
      <c r="EI4" s="48">
        <f t="shared" ref="EI4" si="66">EI2-EI3</f>
        <v>0</v>
      </c>
      <c r="EJ4" s="1"/>
      <c r="EK4" s="48">
        <f t="shared" ref="EK4" si="67">EK2-EK3</f>
        <v>0</v>
      </c>
      <c r="EL4" s="1"/>
      <c r="EM4" s="48">
        <f t="shared" ref="EM4" si="68">EM2-EM3</f>
        <v>0</v>
      </c>
      <c r="EO4" s="48">
        <f t="shared" ref="EO4" si="69">EO2-EO3</f>
        <v>0</v>
      </c>
      <c r="EQ4" s="48">
        <f t="shared" ref="EQ4" si="70">EQ2-EQ3</f>
        <v>0</v>
      </c>
      <c r="ES4" s="48">
        <f t="shared" ref="ES4" si="71">ES2-ES3</f>
        <v>0</v>
      </c>
      <c r="EU4" s="48">
        <f t="shared" ref="EU4" si="72">EU2-EU3</f>
        <v>0</v>
      </c>
      <c r="EW4" s="48">
        <f t="shared" ref="EW4" si="73">EW2-EW3</f>
        <v>0</v>
      </c>
      <c r="EY4" s="48">
        <f t="shared" ref="EY4" si="74">EY2-EY3</f>
        <v>0</v>
      </c>
      <c r="FA4" s="48">
        <f t="shared" ref="FA4" si="75">FA2-FA3</f>
        <v>0</v>
      </c>
      <c r="FC4" s="48">
        <f t="shared" ref="FC4" si="76">FC2-FC3</f>
        <v>0</v>
      </c>
      <c r="FE4" s="48">
        <f t="shared" ref="FE4" si="77">FE2-FE3</f>
        <v>0</v>
      </c>
      <c r="FG4" s="48">
        <f t="shared" ref="FG4" si="78">FG2-FG3</f>
        <v>0</v>
      </c>
    </row>
    <row r="5" spans="1:164" hidden="1" x14ac:dyDescent="0.25">
      <c r="A5" s="40"/>
      <c r="C5" s="127"/>
      <c r="D5" s="86" t="s">
        <v>172</v>
      </c>
      <c r="E5" s="48">
        <f>MAX(E37:E200000)</f>
        <v>0</v>
      </c>
      <c r="F5" s="1"/>
      <c r="G5" s="48">
        <f>MAX(G37:G200000)</f>
        <v>0</v>
      </c>
      <c r="H5" s="1"/>
      <c r="I5" s="48">
        <f>MAX(I37:I200000)</f>
        <v>0</v>
      </c>
      <c r="J5" s="1"/>
      <c r="K5" s="48">
        <f>MAX(K37:K200000)</f>
        <v>0</v>
      </c>
      <c r="L5" s="1"/>
      <c r="M5" s="48">
        <f>MAX(M37:M200000)</f>
        <v>0</v>
      </c>
      <c r="N5" s="1"/>
      <c r="O5" s="48">
        <f>MAX(O37:O200000)</f>
        <v>0</v>
      </c>
      <c r="P5" s="1"/>
      <c r="Q5" s="48">
        <f>MAX(Q37:Q200000)</f>
        <v>0</v>
      </c>
      <c r="R5" s="1"/>
      <c r="S5" s="48">
        <f>MAX(S37:S200000)</f>
        <v>0</v>
      </c>
      <c r="T5" s="1"/>
      <c r="U5" s="48">
        <f>MAX(U37:U200000)</f>
        <v>0</v>
      </c>
      <c r="V5" s="1"/>
      <c r="W5" s="48">
        <f>MAX(W37:W200000)</f>
        <v>0</v>
      </c>
      <c r="X5" s="1"/>
      <c r="Y5" s="48">
        <f>MAX(Y37:Y200000)</f>
        <v>0</v>
      </c>
      <c r="Z5" s="1"/>
      <c r="AA5" s="48">
        <f>MAX(AA37:AA200000)</f>
        <v>0</v>
      </c>
      <c r="AB5" s="1"/>
      <c r="AC5" s="48">
        <f>MAX(AC37:AC200000)</f>
        <v>0</v>
      </c>
      <c r="AD5" s="1"/>
      <c r="AE5" s="48">
        <f>MAX(AE37:AE200000)</f>
        <v>0</v>
      </c>
      <c r="AF5" s="1"/>
      <c r="AG5" s="48">
        <f>MAX(AG37:AG200000)</f>
        <v>0</v>
      </c>
      <c r="AH5" s="1"/>
      <c r="AI5" s="48">
        <f>MAX(AI37:AI200000)</f>
        <v>0</v>
      </c>
      <c r="AJ5" s="1"/>
      <c r="AK5" s="48">
        <f>MAX(AK37:AK200000)</f>
        <v>0</v>
      </c>
      <c r="AL5" s="1"/>
      <c r="AM5" s="48">
        <f>MAX(AM37:AM200000)</f>
        <v>0</v>
      </c>
      <c r="AN5" s="1"/>
      <c r="AO5" s="48">
        <f>MAX(AO37:AO200000)</f>
        <v>0</v>
      </c>
      <c r="AP5" s="1"/>
      <c r="AQ5" s="48">
        <f>MAX(AQ37:AQ200000)</f>
        <v>0</v>
      </c>
      <c r="AR5" s="1"/>
      <c r="AS5" s="48">
        <f>MAX(AS37:AS200000)</f>
        <v>0</v>
      </c>
      <c r="AT5" s="1"/>
      <c r="AU5" s="48">
        <f>MAX(AU37:AU200000)</f>
        <v>0</v>
      </c>
      <c r="AV5" s="1"/>
      <c r="AW5" s="48">
        <f>MAX(AW37:AW200000)</f>
        <v>0</v>
      </c>
      <c r="AX5" s="1"/>
      <c r="AY5" s="48">
        <f>MAX(AY37:AY200000)</f>
        <v>0</v>
      </c>
      <c r="AZ5" s="1"/>
      <c r="BA5" s="48">
        <f>MAX(BA37:BA200000)</f>
        <v>0</v>
      </c>
      <c r="BB5" s="1"/>
      <c r="BC5" s="48">
        <f>MAX(BC37:BC200000)</f>
        <v>0</v>
      </c>
      <c r="BD5" s="1"/>
      <c r="BE5" s="48">
        <f>MAX(BE37:BE200000)</f>
        <v>0</v>
      </c>
      <c r="BF5" s="1"/>
      <c r="BG5" s="48">
        <f>MAX(BG37:BG200000)</f>
        <v>0</v>
      </c>
      <c r="BH5" s="1"/>
      <c r="BI5" s="48">
        <f>MAX(BI37:BI200000)</f>
        <v>0</v>
      </c>
      <c r="BJ5" s="1"/>
      <c r="BK5" s="48">
        <f>MAX(BK37:BK200000)</f>
        <v>0</v>
      </c>
      <c r="BL5" s="1"/>
      <c r="BM5" s="48">
        <f>MAX(BM37:BM200000)</f>
        <v>0</v>
      </c>
      <c r="BN5" s="1"/>
      <c r="BO5" s="48">
        <f>MAX(BO37:BO200000)</f>
        <v>0</v>
      </c>
      <c r="BP5" s="1"/>
      <c r="BQ5" s="48">
        <f>MAX(BQ37:BQ200000)</f>
        <v>0</v>
      </c>
      <c r="BR5" s="1"/>
      <c r="BS5" s="48">
        <f>MAX(BS37:BS200000)</f>
        <v>0</v>
      </c>
      <c r="BT5" s="1"/>
      <c r="BU5" s="48">
        <f>MAX(BU37:BU200000)</f>
        <v>0</v>
      </c>
      <c r="BV5" s="1"/>
      <c r="BW5" s="48">
        <f>MAX(BW37:BW200000)</f>
        <v>0</v>
      </c>
      <c r="BX5" s="1"/>
      <c r="BY5" s="48">
        <f>MAX(BY37:BY200000)</f>
        <v>0</v>
      </c>
      <c r="BZ5" s="1"/>
      <c r="CA5" s="48">
        <f>MAX(CA37:CA200000)</f>
        <v>0</v>
      </c>
      <c r="CB5" s="1"/>
      <c r="CC5" s="48">
        <f>MAX(CC37:CC200000)</f>
        <v>0</v>
      </c>
      <c r="CD5" s="1"/>
      <c r="CE5" s="48">
        <f>MAX(CE37:CE200000)</f>
        <v>0</v>
      </c>
      <c r="CF5" s="1"/>
      <c r="CG5" s="48">
        <f>MAX(CG37:CG200000)</f>
        <v>0</v>
      </c>
      <c r="CH5" s="1"/>
      <c r="CI5" s="48">
        <f>MAX(CI37:CI200000)</f>
        <v>0</v>
      </c>
      <c r="CJ5" s="1"/>
      <c r="CK5" s="48">
        <f>MAX(CK37:CK200000)</f>
        <v>0</v>
      </c>
      <c r="CL5" s="1"/>
      <c r="CM5" s="48">
        <f>MAX(CM37:CM200000)</f>
        <v>0</v>
      </c>
      <c r="CN5" s="1"/>
      <c r="CO5" s="48">
        <f>MAX(CO37:CO200000)</f>
        <v>0</v>
      </c>
      <c r="CP5" s="1"/>
      <c r="CQ5" s="48">
        <f>MAX(CQ37:CQ200000)</f>
        <v>0</v>
      </c>
      <c r="CR5" s="1"/>
      <c r="CS5" s="48">
        <f>MAX(CS37:CS200000)</f>
        <v>0</v>
      </c>
      <c r="CT5" s="1"/>
      <c r="CU5" s="48">
        <f>MAX(CU37:CU200000)</f>
        <v>0</v>
      </c>
      <c r="CV5" s="1"/>
      <c r="CW5" s="48">
        <f>MAX(CW37:CW200000)</f>
        <v>0</v>
      </c>
      <c r="CX5" s="1"/>
      <c r="CY5" s="48">
        <f>MAX(CY37:CY200000)</f>
        <v>0</v>
      </c>
      <c r="CZ5" s="1"/>
      <c r="DA5" s="48">
        <f>MAX(DA37:DA200000)</f>
        <v>0</v>
      </c>
      <c r="DB5" s="1"/>
      <c r="DC5" s="48">
        <f>MAX(DC37:DC200000)</f>
        <v>0</v>
      </c>
      <c r="DD5" s="1"/>
      <c r="DE5" s="48">
        <f>MAX(DE37:DE200000)</f>
        <v>0</v>
      </c>
      <c r="DF5" s="1"/>
      <c r="DG5" s="48">
        <f>MAX(DG37:DG200000)</f>
        <v>0</v>
      </c>
      <c r="DH5" s="1"/>
      <c r="DI5" s="48">
        <f>MAX(DI37:DI200000)</f>
        <v>0</v>
      </c>
      <c r="DJ5" s="1"/>
      <c r="DK5" s="48">
        <f>MAX(DK37:DK200000)</f>
        <v>0</v>
      </c>
      <c r="DL5" s="1"/>
      <c r="DM5" s="48">
        <f>MAX(DM37:DM200000)</f>
        <v>0</v>
      </c>
      <c r="DN5" s="1"/>
      <c r="DO5" s="48">
        <f>MAX(DO37:DO200000)</f>
        <v>0</v>
      </c>
      <c r="DP5" s="1"/>
      <c r="DQ5" s="48">
        <f>MAX(DQ37:DQ200000)</f>
        <v>0</v>
      </c>
      <c r="DR5" s="1"/>
      <c r="DS5" s="48">
        <f>MAX(DS37:DS200000)</f>
        <v>0</v>
      </c>
      <c r="DT5" s="1"/>
      <c r="DU5" s="48">
        <f>MAX(DU37:DU200000)</f>
        <v>0</v>
      </c>
      <c r="DV5" s="1"/>
      <c r="DW5" s="48">
        <f>MAX(DW37:DW200000)</f>
        <v>0</v>
      </c>
      <c r="DX5" s="1"/>
      <c r="DY5" s="48">
        <f>MAX(DY37:DY200000)</f>
        <v>0</v>
      </c>
      <c r="DZ5" s="1"/>
      <c r="EA5" s="48">
        <f>MAX(EA37:EA200000)</f>
        <v>0</v>
      </c>
      <c r="EB5" s="1"/>
      <c r="EC5" s="48">
        <f>MAX(EC37:EC200000)</f>
        <v>0</v>
      </c>
      <c r="ED5" s="1"/>
      <c r="EE5" s="48">
        <f>MAX(EE37:EE200000)</f>
        <v>0</v>
      </c>
      <c r="EF5" s="1"/>
      <c r="EG5" s="48">
        <f>MAX(EG37:EG200000)</f>
        <v>0</v>
      </c>
      <c r="EH5" s="1"/>
      <c r="EI5" s="48">
        <f>MAX(EI37:EI200000)</f>
        <v>0</v>
      </c>
      <c r="EJ5" s="1"/>
      <c r="EK5" s="48">
        <f>MAX(EK37:EK200000)</f>
        <v>0</v>
      </c>
      <c r="EL5" s="1"/>
      <c r="EM5" s="48">
        <f>MAX(EM37:EM200000)</f>
        <v>0</v>
      </c>
      <c r="EO5" s="48">
        <f>MAX(EO37:EO200000)</f>
        <v>0</v>
      </c>
      <c r="EQ5" s="48">
        <f>MAX(EQ37:EQ200000)</f>
        <v>0</v>
      </c>
      <c r="ES5" s="48">
        <f>MAX(ES37:ES200000)</f>
        <v>0</v>
      </c>
      <c r="EU5" s="48">
        <f>MAX(EU37:EU200000)</f>
        <v>0</v>
      </c>
      <c r="EW5" s="48">
        <f>MAX(EW37:EW200000)</f>
        <v>0</v>
      </c>
      <c r="EY5" s="48">
        <f>MAX(EY37:EY200000)</f>
        <v>0</v>
      </c>
      <c r="FA5" s="48">
        <f>MAX(FA37:FA200000)</f>
        <v>0</v>
      </c>
      <c r="FC5" s="48">
        <f>MAX(FC37:FC200000)</f>
        <v>0</v>
      </c>
      <c r="FE5" s="48">
        <f>MAX(FE37:FE200000)</f>
        <v>0</v>
      </c>
      <c r="FG5" s="48">
        <f>MAX(FG37:FG200000)</f>
        <v>0</v>
      </c>
    </row>
    <row r="6" spans="1:164" hidden="1" x14ac:dyDescent="0.25">
      <c r="A6" s="40"/>
      <c r="C6" s="40"/>
      <c r="D6" s="128" t="s">
        <v>173</v>
      </c>
      <c r="E6" s="129">
        <f t="shared" ref="E6:G6" si="79">IF(E4=0,E1,E16)</f>
        <v>0</v>
      </c>
      <c r="F6" s="1"/>
      <c r="G6" s="129">
        <f t="shared" si="79"/>
        <v>0</v>
      </c>
      <c r="H6" s="1"/>
      <c r="I6" s="129">
        <f t="shared" ref="I6" si="80">IF(I4=0,I1,I16)</f>
        <v>0</v>
      </c>
      <c r="J6" s="1"/>
      <c r="K6" s="129">
        <f t="shared" ref="K6" si="81">IF(K4=0,K1,K16)</f>
        <v>0</v>
      </c>
      <c r="L6" s="1"/>
      <c r="M6" s="129">
        <f t="shared" ref="M6" si="82">IF(M4=0,M1,M16)</f>
        <v>0</v>
      </c>
      <c r="N6" s="1"/>
      <c r="O6" s="129">
        <f t="shared" ref="O6" si="83">IF(O4=0,O1,O16)</f>
        <v>0</v>
      </c>
      <c r="P6" s="1"/>
      <c r="Q6" s="129">
        <f t="shared" ref="Q6" si="84">IF(Q4=0,Q1,Q16)</f>
        <v>0</v>
      </c>
      <c r="R6" s="1"/>
      <c r="S6" s="129">
        <f t="shared" ref="S6" si="85">IF(S4=0,S1,S16)</f>
        <v>0</v>
      </c>
      <c r="T6" s="1"/>
      <c r="U6" s="129">
        <f t="shared" ref="U6" si="86">IF(U4=0,U1,U16)</f>
        <v>0</v>
      </c>
      <c r="V6" s="1"/>
      <c r="W6" s="129">
        <f t="shared" ref="W6" si="87">IF(W4=0,W1,W16)</f>
        <v>0</v>
      </c>
      <c r="X6" s="1"/>
      <c r="Y6" s="129">
        <f t="shared" ref="Y6" si="88">IF(Y4=0,Y1,Y16)</f>
        <v>0</v>
      </c>
      <c r="Z6" s="1"/>
      <c r="AA6" s="129">
        <f t="shared" ref="AA6" si="89">IF(AA4=0,AA1,AA16)</f>
        <v>0</v>
      </c>
      <c r="AB6" s="1"/>
      <c r="AC6" s="129">
        <f t="shared" ref="AC6" si="90">IF(AC4=0,AC1,AC16)</f>
        <v>0</v>
      </c>
      <c r="AD6" s="1"/>
      <c r="AE6" s="129">
        <f t="shared" ref="AE6" si="91">IF(AE4=0,AE1,AE16)</f>
        <v>0</v>
      </c>
      <c r="AF6" s="1"/>
      <c r="AG6" s="129">
        <f t="shared" ref="AG6" si="92">IF(AG4=0,AG1,AG16)</f>
        <v>0</v>
      </c>
      <c r="AH6" s="1"/>
      <c r="AI6" s="129">
        <f t="shared" ref="AI6" si="93">IF(AI4=0,AI1,AI16)</f>
        <v>0</v>
      </c>
      <c r="AJ6" s="1"/>
      <c r="AK6" s="129">
        <f t="shared" ref="AK6" si="94">IF(AK4=0,AK1,AK16)</f>
        <v>0</v>
      </c>
      <c r="AL6" s="1"/>
      <c r="AM6" s="129">
        <f t="shared" ref="AM6" si="95">IF(AM4=0,AM1,AM16)</f>
        <v>0</v>
      </c>
      <c r="AN6" s="1"/>
      <c r="AO6" s="129">
        <f t="shared" ref="AO6" si="96">IF(AO4=0,AO1,AO16)</f>
        <v>0</v>
      </c>
      <c r="AP6" s="1"/>
      <c r="AQ6" s="129">
        <f t="shared" ref="AQ6" si="97">IF(AQ4=0,AQ1,AQ16)</f>
        <v>0</v>
      </c>
      <c r="AR6" s="1"/>
      <c r="AS6" s="129">
        <f t="shared" ref="AS6" si="98">IF(AS4=0,AS1,AS16)</f>
        <v>0</v>
      </c>
      <c r="AT6" s="1"/>
      <c r="AU6" s="129">
        <f t="shared" ref="AU6" si="99">IF(AU4=0,AU1,AU16)</f>
        <v>0</v>
      </c>
      <c r="AV6" s="1"/>
      <c r="AW6" s="129">
        <f t="shared" ref="AW6" si="100">IF(AW4=0,AW1,AW16)</f>
        <v>0</v>
      </c>
      <c r="AX6" s="1"/>
      <c r="AY6" s="129">
        <f t="shared" ref="AY6" si="101">IF(AY4=0,AY1,AY16)</f>
        <v>0</v>
      </c>
      <c r="AZ6" s="1"/>
      <c r="BA6" s="129">
        <f t="shared" ref="BA6" si="102">IF(BA4=0,BA1,BA16)</f>
        <v>0</v>
      </c>
      <c r="BB6" s="1"/>
      <c r="BC6" s="129">
        <f t="shared" ref="BC6" si="103">IF(BC4=0,BC1,BC16)</f>
        <v>0</v>
      </c>
      <c r="BD6" s="1"/>
      <c r="BE6" s="129">
        <f t="shared" ref="BE6" si="104">IF(BE4=0,BE1,BE16)</f>
        <v>0</v>
      </c>
      <c r="BF6" s="1"/>
      <c r="BG6" s="129">
        <f t="shared" ref="BG6" si="105">IF(BG4=0,BG1,BG16)</f>
        <v>0</v>
      </c>
      <c r="BH6" s="1"/>
      <c r="BI6" s="129">
        <f t="shared" ref="BI6" si="106">IF(BI4=0,BI1,BI16)</f>
        <v>0</v>
      </c>
      <c r="BJ6" s="1"/>
      <c r="BK6" s="129">
        <f t="shared" ref="BK6" si="107">IF(BK4=0,BK1,BK16)</f>
        <v>0</v>
      </c>
      <c r="BL6" s="1"/>
      <c r="BM6" s="129">
        <f t="shared" ref="BM6" si="108">IF(BM4=0,BM1,BM16)</f>
        <v>0</v>
      </c>
      <c r="BN6" s="1"/>
      <c r="BO6" s="129">
        <f t="shared" ref="BO6" si="109">IF(BO4=0,BO1,BO16)</f>
        <v>0</v>
      </c>
      <c r="BP6" s="1"/>
      <c r="BQ6" s="129">
        <f t="shared" ref="BQ6" si="110">IF(BQ4=0,BQ1,BQ16)</f>
        <v>0</v>
      </c>
      <c r="BR6" s="1"/>
      <c r="BS6" s="129">
        <f t="shared" ref="BS6" si="111">IF(BS4=0,BS1,BS16)</f>
        <v>0</v>
      </c>
      <c r="BT6" s="1"/>
      <c r="BU6" s="129">
        <f t="shared" ref="BU6" si="112">IF(BU4=0,BU1,BU16)</f>
        <v>0</v>
      </c>
      <c r="BV6" s="1"/>
      <c r="BW6" s="129">
        <f t="shared" ref="BW6" si="113">IF(BW4=0,BW1,BW16)</f>
        <v>0</v>
      </c>
      <c r="BX6" s="1"/>
      <c r="BY6" s="129">
        <f t="shared" ref="BY6" si="114">IF(BY4=0,BY1,BY16)</f>
        <v>0</v>
      </c>
      <c r="BZ6" s="1"/>
      <c r="CA6" s="129">
        <f t="shared" ref="CA6" si="115">IF(CA4=0,CA1,CA16)</f>
        <v>0</v>
      </c>
      <c r="CB6" s="1"/>
      <c r="CC6" s="129">
        <f t="shared" ref="CC6" si="116">IF(CC4=0,CC1,CC16)</f>
        <v>0</v>
      </c>
      <c r="CD6" s="1"/>
      <c r="CE6" s="129">
        <f t="shared" ref="CE6" si="117">IF(CE4=0,CE1,CE16)</f>
        <v>0</v>
      </c>
      <c r="CF6" s="1"/>
      <c r="CG6" s="129">
        <f t="shared" ref="CG6" si="118">IF(CG4=0,CG1,CG16)</f>
        <v>0</v>
      </c>
      <c r="CH6" s="1"/>
      <c r="CI6" s="129">
        <f t="shared" ref="CI6" si="119">IF(CI4=0,CI1,CI16)</f>
        <v>0</v>
      </c>
      <c r="CJ6" s="1"/>
      <c r="CK6" s="129">
        <f t="shared" ref="CK6" si="120">IF(CK4=0,CK1,CK16)</f>
        <v>0</v>
      </c>
      <c r="CL6" s="1"/>
      <c r="CM6" s="129">
        <f t="shared" ref="CM6" si="121">IF(CM4=0,CM1,CM16)</f>
        <v>0</v>
      </c>
      <c r="CN6" s="1"/>
      <c r="CO6" s="129">
        <f t="shared" ref="CO6" si="122">IF(CO4=0,CO1,CO16)</f>
        <v>0</v>
      </c>
      <c r="CP6" s="1"/>
      <c r="CQ6" s="129">
        <f t="shared" ref="CQ6" si="123">IF(CQ4=0,CQ1,CQ16)</f>
        <v>0</v>
      </c>
      <c r="CR6" s="1"/>
      <c r="CS6" s="129">
        <f t="shared" ref="CS6" si="124">IF(CS4=0,CS1,CS16)</f>
        <v>0</v>
      </c>
      <c r="CT6" s="1"/>
      <c r="CU6" s="129">
        <f t="shared" ref="CU6" si="125">IF(CU4=0,CU1,CU16)</f>
        <v>0</v>
      </c>
      <c r="CV6" s="1"/>
      <c r="CW6" s="129">
        <f t="shared" ref="CW6" si="126">IF(CW4=0,CW1,CW16)</f>
        <v>0</v>
      </c>
      <c r="CX6" s="1"/>
      <c r="CY6" s="129">
        <f t="shared" ref="CY6" si="127">IF(CY4=0,CY1,CY16)</f>
        <v>0</v>
      </c>
      <c r="CZ6" s="1"/>
      <c r="DA6" s="129">
        <f t="shared" ref="DA6" si="128">IF(DA4=0,DA1,DA16)</f>
        <v>0</v>
      </c>
      <c r="DB6" s="1"/>
      <c r="DC6" s="129">
        <f t="shared" ref="DC6" si="129">IF(DC4=0,DC1,DC16)</f>
        <v>0</v>
      </c>
      <c r="DD6" s="1"/>
      <c r="DE6" s="129">
        <f t="shared" ref="DE6" si="130">IF(DE4=0,DE1,DE16)</f>
        <v>0</v>
      </c>
      <c r="DF6" s="1"/>
      <c r="DG6" s="129">
        <f t="shared" ref="DG6" si="131">IF(DG4=0,DG1,DG16)</f>
        <v>0</v>
      </c>
      <c r="DH6" s="1"/>
      <c r="DI6" s="129">
        <f t="shared" ref="DI6" si="132">IF(DI4=0,DI1,DI16)</f>
        <v>0</v>
      </c>
      <c r="DJ6" s="1"/>
      <c r="DK6" s="129">
        <f t="shared" ref="DK6" si="133">IF(DK4=0,DK1,DK16)</f>
        <v>0</v>
      </c>
      <c r="DL6" s="1"/>
      <c r="DM6" s="129">
        <f t="shared" ref="DM6" si="134">IF(DM4=0,DM1,DM16)</f>
        <v>0</v>
      </c>
      <c r="DN6" s="1"/>
      <c r="DO6" s="129">
        <f t="shared" ref="DO6" si="135">IF(DO4=0,DO1,DO16)</f>
        <v>0</v>
      </c>
      <c r="DP6" s="1"/>
      <c r="DQ6" s="129">
        <f t="shared" ref="DQ6" si="136">IF(DQ4=0,DQ1,DQ16)</f>
        <v>0</v>
      </c>
      <c r="DR6" s="1"/>
      <c r="DS6" s="129">
        <f t="shared" ref="DS6" si="137">IF(DS4=0,DS1,DS16)</f>
        <v>0</v>
      </c>
      <c r="DT6" s="1"/>
      <c r="DU6" s="129">
        <f t="shared" ref="DU6" si="138">IF(DU4=0,DU1,DU16)</f>
        <v>0</v>
      </c>
      <c r="DV6" s="1"/>
      <c r="DW6" s="129">
        <f t="shared" ref="DW6" si="139">IF(DW4=0,DW1,DW16)</f>
        <v>0</v>
      </c>
      <c r="DX6" s="1"/>
      <c r="DY6" s="129">
        <f t="shared" ref="DY6" si="140">IF(DY4=0,DY1,DY16)</f>
        <v>0</v>
      </c>
      <c r="DZ6" s="1"/>
      <c r="EA6" s="129">
        <f t="shared" ref="EA6" si="141">IF(EA4=0,EA1,EA16)</f>
        <v>0</v>
      </c>
      <c r="EB6" s="1"/>
      <c r="EC6" s="129">
        <f t="shared" ref="EC6" si="142">IF(EC4=0,EC1,EC16)</f>
        <v>0</v>
      </c>
      <c r="ED6" s="1"/>
      <c r="EE6" s="129">
        <f t="shared" ref="EE6" si="143">IF(EE4=0,EE1,EE16)</f>
        <v>0</v>
      </c>
      <c r="EF6" s="1"/>
      <c r="EG6" s="129">
        <f t="shared" ref="EG6" si="144">IF(EG4=0,EG1,EG16)</f>
        <v>0</v>
      </c>
      <c r="EH6" s="1"/>
      <c r="EI6" s="129">
        <f t="shared" ref="EI6" si="145">IF(EI4=0,EI1,EI16)</f>
        <v>0</v>
      </c>
      <c r="EJ6" s="1"/>
      <c r="EK6" s="129">
        <f t="shared" ref="EK6" si="146">IF(EK4=0,EK1,EK16)</f>
        <v>0</v>
      </c>
      <c r="EL6" s="1"/>
      <c r="EM6" s="129">
        <f t="shared" ref="EM6" si="147">IF(EM4=0,EM1,EM16)</f>
        <v>0</v>
      </c>
      <c r="EO6" s="129">
        <f t="shared" ref="EO6" si="148">IF(EO4=0,EO1,EO16)</f>
        <v>0</v>
      </c>
      <c r="EQ6" s="129">
        <f t="shared" ref="EQ6" si="149">IF(EQ4=0,EQ1,EQ16)</f>
        <v>0</v>
      </c>
      <c r="ES6" s="129">
        <f t="shared" ref="ES6" si="150">IF(ES4=0,ES1,ES16)</f>
        <v>0</v>
      </c>
      <c r="EU6" s="129">
        <f t="shared" ref="EU6" si="151">IF(EU4=0,EU1,EU16)</f>
        <v>0</v>
      </c>
      <c r="EW6" s="129">
        <f t="shared" ref="EW6" si="152">IF(EW4=0,EW1,EW16)</f>
        <v>0</v>
      </c>
      <c r="EY6" s="129">
        <f t="shared" ref="EY6" si="153">IF(EY4=0,EY1,EY16)</f>
        <v>0</v>
      </c>
      <c r="FA6" s="129">
        <f t="shared" ref="FA6" si="154">IF(FA4=0,FA1,FA16)</f>
        <v>0</v>
      </c>
      <c r="FC6" s="129">
        <f t="shared" ref="FC6" si="155">IF(FC4=0,FC1,FC16)</f>
        <v>0</v>
      </c>
      <c r="FE6" s="129">
        <f t="shared" ref="FE6" si="156">IF(FE4=0,FE1,FE16)</f>
        <v>0</v>
      </c>
      <c r="FG6" s="129">
        <f t="shared" ref="FG6" si="157">IF(FG4=0,FG1,FG16)</f>
        <v>0</v>
      </c>
    </row>
    <row r="7" spans="1:164" ht="14.45" hidden="1" customHeight="1" x14ac:dyDescent="0.25">
      <c r="A7" s="40"/>
      <c r="C7" s="87"/>
      <c r="D7" s="86" t="s">
        <v>88</v>
      </c>
      <c r="E7" s="48" t="e">
        <f t="shared" ref="E7:G7" si="158">ABS(_xlfn.T.INV(0.01,E4-1))</f>
        <v>#NUM!</v>
      </c>
      <c r="F7" s="48"/>
      <c r="G7" s="48" t="e">
        <f t="shared" si="158"/>
        <v>#NUM!</v>
      </c>
      <c r="H7" s="48"/>
      <c r="I7" s="48" t="e">
        <f t="shared" ref="I7" si="159">ABS(_xlfn.T.INV(0.01,I4-1))</f>
        <v>#NUM!</v>
      </c>
      <c r="J7" s="48"/>
      <c r="K7" s="48" t="e">
        <f t="shared" ref="K7" si="160">ABS(_xlfn.T.INV(0.01,K4-1))</f>
        <v>#NUM!</v>
      </c>
      <c r="L7" s="48"/>
      <c r="M7" s="48" t="e">
        <f t="shared" ref="M7" si="161">ABS(_xlfn.T.INV(0.01,M4-1))</f>
        <v>#NUM!</v>
      </c>
      <c r="N7" s="48"/>
      <c r="O7" s="48" t="e">
        <f t="shared" ref="O7" si="162">ABS(_xlfn.T.INV(0.01,O4-1))</f>
        <v>#NUM!</v>
      </c>
      <c r="P7" s="48"/>
      <c r="Q7" s="48" t="e">
        <f t="shared" ref="Q7" si="163">ABS(_xlfn.T.INV(0.01,Q4-1))</f>
        <v>#NUM!</v>
      </c>
      <c r="R7" s="48"/>
      <c r="S7" s="48" t="e">
        <f t="shared" ref="S7" si="164">ABS(_xlfn.T.INV(0.01,S4-1))</f>
        <v>#NUM!</v>
      </c>
      <c r="T7" s="48"/>
      <c r="U7" s="48" t="e">
        <f t="shared" ref="U7" si="165">ABS(_xlfn.T.INV(0.01,U4-1))</f>
        <v>#NUM!</v>
      </c>
      <c r="V7" s="48"/>
      <c r="W7" s="48" t="e">
        <f t="shared" ref="W7" si="166">ABS(_xlfn.T.INV(0.01,W4-1))</f>
        <v>#NUM!</v>
      </c>
      <c r="X7" s="48"/>
      <c r="Y7" s="48" t="e">
        <f t="shared" ref="Y7" si="167">ABS(_xlfn.T.INV(0.01,Y4-1))</f>
        <v>#NUM!</v>
      </c>
      <c r="Z7" s="48"/>
      <c r="AA7" s="48" t="e">
        <f t="shared" ref="AA7" si="168">ABS(_xlfn.T.INV(0.01,AA4-1))</f>
        <v>#NUM!</v>
      </c>
      <c r="AB7" s="48"/>
      <c r="AC7" s="48" t="e">
        <f t="shared" ref="AC7" si="169">ABS(_xlfn.T.INV(0.01,AC4-1))</f>
        <v>#NUM!</v>
      </c>
      <c r="AD7" s="48"/>
      <c r="AE7" s="48" t="e">
        <f t="shared" ref="AE7" si="170">ABS(_xlfn.T.INV(0.01,AE4-1))</f>
        <v>#NUM!</v>
      </c>
      <c r="AF7" s="48"/>
      <c r="AG7" s="48" t="e">
        <f t="shared" ref="AG7" si="171">ABS(_xlfn.T.INV(0.01,AG4-1))</f>
        <v>#NUM!</v>
      </c>
      <c r="AH7" s="48"/>
      <c r="AI7" s="48" t="e">
        <f t="shared" ref="AI7" si="172">ABS(_xlfn.T.INV(0.01,AI4-1))</f>
        <v>#NUM!</v>
      </c>
      <c r="AJ7" s="48"/>
      <c r="AK7" s="48" t="e">
        <f t="shared" ref="AK7" si="173">ABS(_xlfn.T.INV(0.01,AK4-1))</f>
        <v>#NUM!</v>
      </c>
      <c r="AL7" s="48"/>
      <c r="AM7" s="48" t="e">
        <f t="shared" ref="AM7" si="174">ABS(_xlfn.T.INV(0.01,AM4-1))</f>
        <v>#NUM!</v>
      </c>
      <c r="AN7" s="48"/>
      <c r="AO7" s="48" t="e">
        <f t="shared" ref="AO7" si="175">ABS(_xlfn.T.INV(0.01,AO4-1))</f>
        <v>#NUM!</v>
      </c>
      <c r="AP7" s="48"/>
      <c r="AQ7" s="48" t="e">
        <f t="shared" ref="AQ7" si="176">ABS(_xlfn.T.INV(0.01,AQ4-1))</f>
        <v>#NUM!</v>
      </c>
      <c r="AR7" s="48"/>
      <c r="AS7" s="48" t="e">
        <f t="shared" ref="AS7" si="177">ABS(_xlfn.T.INV(0.01,AS4-1))</f>
        <v>#NUM!</v>
      </c>
      <c r="AT7" s="48"/>
      <c r="AU7" s="48" t="e">
        <f t="shared" ref="AU7" si="178">ABS(_xlfn.T.INV(0.01,AU4-1))</f>
        <v>#NUM!</v>
      </c>
      <c r="AV7" s="48"/>
      <c r="AW7" s="48" t="e">
        <f t="shared" ref="AW7" si="179">ABS(_xlfn.T.INV(0.01,AW4-1))</f>
        <v>#NUM!</v>
      </c>
      <c r="AX7" s="48"/>
      <c r="AY7" s="48" t="e">
        <f t="shared" ref="AY7" si="180">ABS(_xlfn.T.INV(0.01,AY4-1))</f>
        <v>#NUM!</v>
      </c>
      <c r="AZ7" s="48"/>
      <c r="BA7" s="48" t="e">
        <f t="shared" ref="BA7" si="181">ABS(_xlfn.T.INV(0.01,BA4-1))</f>
        <v>#NUM!</v>
      </c>
      <c r="BB7" s="48"/>
      <c r="BC7" s="48" t="e">
        <f t="shared" ref="BC7" si="182">ABS(_xlfn.T.INV(0.01,BC4-1))</f>
        <v>#NUM!</v>
      </c>
      <c r="BD7" s="48"/>
      <c r="BE7" s="48" t="e">
        <f t="shared" ref="BE7" si="183">ABS(_xlfn.T.INV(0.01,BE4-1))</f>
        <v>#NUM!</v>
      </c>
      <c r="BF7" s="48"/>
      <c r="BG7" s="48" t="e">
        <f t="shared" ref="BG7" si="184">ABS(_xlfn.T.INV(0.01,BG4-1))</f>
        <v>#NUM!</v>
      </c>
      <c r="BH7" s="48"/>
      <c r="BI7" s="48" t="e">
        <f t="shared" ref="BI7" si="185">ABS(_xlfn.T.INV(0.01,BI4-1))</f>
        <v>#NUM!</v>
      </c>
      <c r="BJ7" s="48"/>
      <c r="BK7" s="48" t="e">
        <f t="shared" ref="BK7" si="186">ABS(_xlfn.T.INV(0.01,BK4-1))</f>
        <v>#NUM!</v>
      </c>
      <c r="BL7" s="48"/>
      <c r="BM7" s="48" t="e">
        <f t="shared" ref="BM7" si="187">ABS(_xlfn.T.INV(0.01,BM4-1))</f>
        <v>#NUM!</v>
      </c>
      <c r="BN7" s="48"/>
      <c r="BO7" s="48" t="e">
        <f t="shared" ref="BO7" si="188">ABS(_xlfn.T.INV(0.01,BO4-1))</f>
        <v>#NUM!</v>
      </c>
      <c r="BP7" s="48"/>
      <c r="BQ7" s="48" t="e">
        <f t="shared" ref="BQ7" si="189">ABS(_xlfn.T.INV(0.01,BQ4-1))</f>
        <v>#NUM!</v>
      </c>
      <c r="BR7" s="48"/>
      <c r="BS7" s="48" t="e">
        <f t="shared" ref="BS7" si="190">ABS(_xlfn.T.INV(0.01,BS4-1))</f>
        <v>#NUM!</v>
      </c>
      <c r="BT7" s="48"/>
      <c r="BU7" s="48" t="e">
        <f t="shared" ref="BU7" si="191">ABS(_xlfn.T.INV(0.01,BU4-1))</f>
        <v>#NUM!</v>
      </c>
      <c r="BV7" s="48"/>
      <c r="BW7" s="48" t="e">
        <f t="shared" ref="BW7" si="192">ABS(_xlfn.T.INV(0.01,BW4-1))</f>
        <v>#NUM!</v>
      </c>
      <c r="BX7" s="48"/>
      <c r="BY7" s="48" t="e">
        <f t="shared" ref="BY7" si="193">ABS(_xlfn.T.INV(0.01,BY4-1))</f>
        <v>#NUM!</v>
      </c>
      <c r="BZ7" s="48"/>
      <c r="CA7" s="48" t="e">
        <f t="shared" ref="CA7" si="194">ABS(_xlfn.T.INV(0.01,CA4-1))</f>
        <v>#NUM!</v>
      </c>
      <c r="CB7" s="48"/>
      <c r="CC7" s="48" t="e">
        <f t="shared" ref="CC7" si="195">ABS(_xlfn.T.INV(0.01,CC4-1))</f>
        <v>#NUM!</v>
      </c>
      <c r="CD7" s="48"/>
      <c r="CE7" s="48" t="e">
        <f t="shared" ref="CE7" si="196">ABS(_xlfn.T.INV(0.01,CE4-1))</f>
        <v>#NUM!</v>
      </c>
      <c r="CF7" s="48"/>
      <c r="CG7" s="48" t="e">
        <f t="shared" ref="CG7" si="197">ABS(_xlfn.T.INV(0.01,CG4-1))</f>
        <v>#NUM!</v>
      </c>
      <c r="CH7" s="48"/>
      <c r="CI7" s="48" t="e">
        <f t="shared" ref="CI7" si="198">ABS(_xlfn.T.INV(0.01,CI4-1))</f>
        <v>#NUM!</v>
      </c>
      <c r="CJ7" s="48"/>
      <c r="CK7" s="48" t="e">
        <f t="shared" ref="CK7" si="199">ABS(_xlfn.T.INV(0.01,CK4-1))</f>
        <v>#NUM!</v>
      </c>
      <c r="CL7" s="48"/>
      <c r="CM7" s="48" t="e">
        <f t="shared" ref="CM7" si="200">ABS(_xlfn.T.INV(0.01,CM4-1))</f>
        <v>#NUM!</v>
      </c>
      <c r="CN7" s="48"/>
      <c r="CO7" s="48" t="e">
        <f t="shared" ref="CO7" si="201">ABS(_xlfn.T.INV(0.01,CO4-1))</f>
        <v>#NUM!</v>
      </c>
      <c r="CP7" s="48"/>
      <c r="CQ7" s="48" t="e">
        <f t="shared" ref="CQ7" si="202">ABS(_xlfn.T.INV(0.01,CQ4-1))</f>
        <v>#NUM!</v>
      </c>
      <c r="CR7" s="48"/>
      <c r="CS7" s="48" t="e">
        <f t="shared" ref="CS7" si="203">ABS(_xlfn.T.INV(0.01,CS4-1))</f>
        <v>#NUM!</v>
      </c>
      <c r="CT7" s="48"/>
      <c r="CU7" s="48" t="e">
        <f t="shared" ref="CU7" si="204">ABS(_xlfn.T.INV(0.01,CU4-1))</f>
        <v>#NUM!</v>
      </c>
      <c r="CV7" s="48"/>
      <c r="CW7" s="48" t="e">
        <f t="shared" ref="CW7" si="205">ABS(_xlfn.T.INV(0.01,CW4-1))</f>
        <v>#NUM!</v>
      </c>
      <c r="CX7" s="48"/>
      <c r="CY7" s="48" t="e">
        <f t="shared" ref="CY7" si="206">ABS(_xlfn.T.INV(0.01,CY4-1))</f>
        <v>#NUM!</v>
      </c>
      <c r="CZ7" s="48"/>
      <c r="DA7" s="48" t="e">
        <f t="shared" ref="DA7" si="207">ABS(_xlfn.T.INV(0.01,DA4-1))</f>
        <v>#NUM!</v>
      </c>
      <c r="DB7" s="48"/>
      <c r="DC7" s="48" t="e">
        <f t="shared" ref="DC7" si="208">ABS(_xlfn.T.INV(0.01,DC4-1))</f>
        <v>#NUM!</v>
      </c>
      <c r="DD7" s="48"/>
      <c r="DE7" s="48" t="e">
        <f t="shared" ref="DE7" si="209">ABS(_xlfn.T.INV(0.01,DE4-1))</f>
        <v>#NUM!</v>
      </c>
      <c r="DF7" s="48"/>
      <c r="DG7" s="48" t="e">
        <f t="shared" ref="DG7" si="210">ABS(_xlfn.T.INV(0.01,DG4-1))</f>
        <v>#NUM!</v>
      </c>
      <c r="DH7" s="48"/>
      <c r="DI7" s="48" t="e">
        <f t="shared" ref="DI7" si="211">ABS(_xlfn.T.INV(0.01,DI4-1))</f>
        <v>#NUM!</v>
      </c>
      <c r="DJ7" s="48"/>
      <c r="DK7" s="48" t="e">
        <f t="shared" ref="DK7" si="212">ABS(_xlfn.T.INV(0.01,DK4-1))</f>
        <v>#NUM!</v>
      </c>
      <c r="DL7" s="48"/>
      <c r="DM7" s="48" t="e">
        <f t="shared" ref="DM7" si="213">ABS(_xlfn.T.INV(0.01,DM4-1))</f>
        <v>#NUM!</v>
      </c>
      <c r="DN7" s="48"/>
      <c r="DO7" s="48" t="e">
        <f t="shared" ref="DO7" si="214">ABS(_xlfn.T.INV(0.01,DO4-1))</f>
        <v>#NUM!</v>
      </c>
      <c r="DP7" s="48"/>
      <c r="DQ7" s="48" t="e">
        <f t="shared" ref="DQ7" si="215">ABS(_xlfn.T.INV(0.01,DQ4-1))</f>
        <v>#NUM!</v>
      </c>
      <c r="DR7" s="48"/>
      <c r="DS7" s="48" t="e">
        <f t="shared" ref="DS7" si="216">ABS(_xlfn.T.INV(0.01,DS4-1))</f>
        <v>#NUM!</v>
      </c>
      <c r="DT7" s="48"/>
      <c r="DU7" s="48" t="e">
        <f t="shared" ref="DU7" si="217">ABS(_xlfn.T.INV(0.01,DU4-1))</f>
        <v>#NUM!</v>
      </c>
      <c r="DV7" s="48"/>
      <c r="DW7" s="48" t="e">
        <f t="shared" ref="DW7" si="218">ABS(_xlfn.T.INV(0.01,DW4-1))</f>
        <v>#NUM!</v>
      </c>
      <c r="DX7" s="48"/>
      <c r="DY7" s="48" t="e">
        <f t="shared" ref="DY7" si="219">ABS(_xlfn.T.INV(0.01,DY4-1))</f>
        <v>#NUM!</v>
      </c>
      <c r="DZ7" s="48"/>
      <c r="EA7" s="48" t="e">
        <f t="shared" ref="EA7" si="220">ABS(_xlfn.T.INV(0.01,EA4-1))</f>
        <v>#NUM!</v>
      </c>
      <c r="EB7" s="48"/>
      <c r="EC7" s="48" t="e">
        <f t="shared" ref="EC7" si="221">ABS(_xlfn.T.INV(0.01,EC4-1))</f>
        <v>#NUM!</v>
      </c>
      <c r="ED7" s="48"/>
      <c r="EE7" s="48" t="e">
        <f t="shared" ref="EE7" si="222">ABS(_xlfn.T.INV(0.01,EE4-1))</f>
        <v>#NUM!</v>
      </c>
      <c r="EF7" s="48"/>
      <c r="EG7" s="48" t="e">
        <f t="shared" ref="EG7" si="223">ABS(_xlfn.T.INV(0.01,EG4-1))</f>
        <v>#NUM!</v>
      </c>
      <c r="EH7" s="48"/>
      <c r="EI7" s="48" t="e">
        <f t="shared" ref="EI7" si="224">ABS(_xlfn.T.INV(0.01,EI4-1))</f>
        <v>#NUM!</v>
      </c>
      <c r="EJ7" s="48"/>
      <c r="EK7" s="48" t="e">
        <f t="shared" ref="EK7" si="225">ABS(_xlfn.T.INV(0.01,EK4-1))</f>
        <v>#NUM!</v>
      </c>
      <c r="EL7" s="48"/>
      <c r="EM7" s="48" t="e">
        <f t="shared" ref="EM7" si="226">ABS(_xlfn.T.INV(0.01,EM4-1))</f>
        <v>#NUM!</v>
      </c>
      <c r="EN7" s="48"/>
      <c r="EO7" s="48" t="e">
        <f t="shared" ref="EO7" si="227">ABS(_xlfn.T.INV(0.01,EO4-1))</f>
        <v>#NUM!</v>
      </c>
      <c r="EP7" s="48"/>
      <c r="EQ7" s="48" t="e">
        <f t="shared" ref="EQ7" si="228">ABS(_xlfn.T.INV(0.01,EQ4-1))</f>
        <v>#NUM!</v>
      </c>
      <c r="ER7" s="48"/>
      <c r="ES7" s="48" t="e">
        <f t="shared" ref="ES7" si="229">ABS(_xlfn.T.INV(0.01,ES4-1))</f>
        <v>#NUM!</v>
      </c>
      <c r="ET7" s="48"/>
      <c r="EU7" s="48" t="e">
        <f t="shared" ref="EU7" si="230">ABS(_xlfn.T.INV(0.01,EU4-1))</f>
        <v>#NUM!</v>
      </c>
      <c r="EV7" s="48"/>
      <c r="EW7" s="48" t="e">
        <f t="shared" ref="EW7" si="231">ABS(_xlfn.T.INV(0.01,EW4-1))</f>
        <v>#NUM!</v>
      </c>
      <c r="EX7" s="48"/>
      <c r="EY7" s="48" t="e">
        <f t="shared" ref="EY7" si="232">ABS(_xlfn.T.INV(0.01,EY4-1))</f>
        <v>#NUM!</v>
      </c>
      <c r="EZ7" s="48"/>
      <c r="FA7" s="48" t="e">
        <f t="shared" ref="FA7" si="233">ABS(_xlfn.T.INV(0.01,FA4-1))</f>
        <v>#NUM!</v>
      </c>
      <c r="FB7" s="48"/>
      <c r="FC7" s="48" t="e">
        <f t="shared" ref="FC7" si="234">ABS(_xlfn.T.INV(0.01,FC4-1))</f>
        <v>#NUM!</v>
      </c>
      <c r="FD7" s="48"/>
      <c r="FE7" s="48" t="e">
        <f t="shared" ref="FE7" si="235">ABS(_xlfn.T.INV(0.01,FE4-1))</f>
        <v>#NUM!</v>
      </c>
      <c r="FF7" s="48"/>
      <c r="FG7" s="48" t="e">
        <f t="shared" ref="FG7" si="236">ABS(_xlfn.T.INV(0.01,FG4-1))</f>
        <v>#NUM!</v>
      </c>
      <c r="FH7" s="48"/>
    </row>
    <row r="8" spans="1:164" ht="14.45" hidden="1" customHeight="1" x14ac:dyDescent="0.25">
      <c r="A8" s="40"/>
      <c r="C8" s="88"/>
      <c r="D8" s="86" t="s">
        <v>200</v>
      </c>
      <c r="E8" s="48" t="e">
        <f t="shared" ref="E8" si="237">E7*E17+E16</f>
        <v>#NUM!</v>
      </c>
      <c r="F8" s="126"/>
      <c r="G8" s="48" t="e">
        <f t="shared" ref="G8" si="238">G7*G17+G16</f>
        <v>#NUM!</v>
      </c>
      <c r="H8" s="126"/>
      <c r="I8" s="48" t="e">
        <f t="shared" ref="I8" si="239">I7*I17+I16</f>
        <v>#NUM!</v>
      </c>
      <c r="J8" s="126"/>
      <c r="K8" s="48" t="e">
        <f t="shared" ref="K8" si="240">K7*K17+K16</f>
        <v>#NUM!</v>
      </c>
      <c r="L8" s="126"/>
      <c r="M8" s="48" t="e">
        <f t="shared" ref="M8" si="241">M7*M17+M16</f>
        <v>#NUM!</v>
      </c>
      <c r="N8" s="126"/>
      <c r="O8" s="48" t="e">
        <f t="shared" ref="O8" si="242">O7*O17+O16</f>
        <v>#NUM!</v>
      </c>
      <c r="P8" s="126"/>
      <c r="Q8" s="48" t="e">
        <f t="shared" ref="Q8" si="243">Q7*Q17+Q16</f>
        <v>#NUM!</v>
      </c>
      <c r="R8" s="126"/>
      <c r="S8" s="48" t="e">
        <f t="shared" ref="S8" si="244">S7*S17+S16</f>
        <v>#NUM!</v>
      </c>
      <c r="T8" s="126"/>
      <c r="U8" s="48" t="e">
        <f t="shared" ref="U8" si="245">U7*U17+U16</f>
        <v>#NUM!</v>
      </c>
      <c r="V8" s="126"/>
      <c r="W8" s="48" t="e">
        <f t="shared" ref="W8" si="246">W7*W17+W16</f>
        <v>#NUM!</v>
      </c>
      <c r="X8" s="126"/>
      <c r="Y8" s="48" t="e">
        <f t="shared" ref="Y8" si="247">Y7*Y17+Y16</f>
        <v>#NUM!</v>
      </c>
      <c r="Z8" s="126"/>
      <c r="AA8" s="48" t="e">
        <f t="shared" ref="AA8" si="248">AA7*AA17+AA16</f>
        <v>#NUM!</v>
      </c>
      <c r="AB8" s="126"/>
      <c r="AC8" s="48" t="e">
        <f t="shared" ref="AC8" si="249">AC7*AC17+AC16</f>
        <v>#NUM!</v>
      </c>
      <c r="AD8" s="126"/>
      <c r="AE8" s="48" t="e">
        <f t="shared" ref="AE8" si="250">AE7*AE17+AE16</f>
        <v>#NUM!</v>
      </c>
      <c r="AF8" s="126"/>
      <c r="AG8" s="48" t="e">
        <f t="shared" ref="AG8" si="251">AG7*AG17+AG16</f>
        <v>#NUM!</v>
      </c>
      <c r="AH8" s="126"/>
      <c r="AI8" s="48" t="e">
        <f t="shared" ref="AI8" si="252">AI7*AI17+AI16</f>
        <v>#NUM!</v>
      </c>
      <c r="AJ8" s="126"/>
      <c r="AK8" s="48" t="e">
        <f t="shared" ref="AK8" si="253">AK7*AK17+AK16</f>
        <v>#NUM!</v>
      </c>
      <c r="AL8" s="126"/>
      <c r="AM8" s="48" t="e">
        <f t="shared" ref="AM8" si="254">AM7*AM17+AM16</f>
        <v>#NUM!</v>
      </c>
      <c r="AN8" s="126"/>
      <c r="AO8" s="48" t="e">
        <f t="shared" ref="AO8" si="255">AO7*AO17+AO16</f>
        <v>#NUM!</v>
      </c>
      <c r="AP8" s="126"/>
      <c r="AQ8" s="48" t="e">
        <f t="shared" ref="AQ8" si="256">AQ7*AQ17+AQ16</f>
        <v>#NUM!</v>
      </c>
      <c r="AR8" s="126"/>
      <c r="AS8" s="48" t="e">
        <f t="shared" ref="AS8" si="257">AS7*AS17+AS16</f>
        <v>#NUM!</v>
      </c>
      <c r="AT8" s="126"/>
      <c r="AU8" s="48" t="e">
        <f t="shared" ref="AU8" si="258">AU7*AU17+AU16</f>
        <v>#NUM!</v>
      </c>
      <c r="AV8" s="126"/>
      <c r="AW8" s="48" t="e">
        <f t="shared" ref="AW8" si="259">AW7*AW17+AW16</f>
        <v>#NUM!</v>
      </c>
      <c r="AX8" s="126"/>
      <c r="AY8" s="48" t="e">
        <f t="shared" ref="AY8" si="260">AY7*AY17+AY16</f>
        <v>#NUM!</v>
      </c>
      <c r="AZ8" s="126"/>
      <c r="BA8" s="48" t="e">
        <f t="shared" ref="BA8" si="261">BA7*BA17+BA16</f>
        <v>#NUM!</v>
      </c>
      <c r="BB8" s="126"/>
      <c r="BC8" s="48" t="e">
        <f t="shared" ref="BC8" si="262">BC7*BC17+BC16</f>
        <v>#NUM!</v>
      </c>
      <c r="BD8" s="126"/>
      <c r="BE8" s="48" t="e">
        <f t="shared" ref="BE8" si="263">BE7*BE17+BE16</f>
        <v>#NUM!</v>
      </c>
      <c r="BF8" s="126"/>
      <c r="BG8" s="48" t="e">
        <f t="shared" ref="BG8" si="264">BG7*BG17+BG16</f>
        <v>#NUM!</v>
      </c>
      <c r="BH8" s="126"/>
      <c r="BI8" s="48" t="e">
        <f t="shared" ref="BI8" si="265">BI7*BI17+BI16</f>
        <v>#NUM!</v>
      </c>
      <c r="BJ8" s="126"/>
      <c r="BK8" s="48" t="e">
        <f t="shared" ref="BK8" si="266">BK7*BK17+BK16</f>
        <v>#NUM!</v>
      </c>
      <c r="BL8" s="126"/>
      <c r="BM8" s="48" t="e">
        <f t="shared" ref="BM8" si="267">BM7*BM17+BM16</f>
        <v>#NUM!</v>
      </c>
      <c r="BN8" s="126"/>
      <c r="BO8" s="48" t="e">
        <f t="shared" ref="BO8" si="268">BO7*BO17+BO16</f>
        <v>#NUM!</v>
      </c>
      <c r="BP8" s="126"/>
      <c r="BQ8" s="48" t="e">
        <f t="shared" ref="BQ8" si="269">BQ7*BQ17+BQ16</f>
        <v>#NUM!</v>
      </c>
      <c r="BR8" s="126"/>
      <c r="BS8" s="48" t="e">
        <f t="shared" ref="BS8" si="270">BS7*BS17+BS16</f>
        <v>#NUM!</v>
      </c>
      <c r="BT8" s="126"/>
      <c r="BU8" s="48" t="e">
        <f t="shared" ref="BU8" si="271">BU7*BU17+BU16</f>
        <v>#NUM!</v>
      </c>
      <c r="BV8" s="126"/>
      <c r="BW8" s="48" t="e">
        <f t="shared" ref="BW8" si="272">BW7*BW17+BW16</f>
        <v>#NUM!</v>
      </c>
      <c r="BX8" s="126"/>
      <c r="BY8" s="48" t="e">
        <f t="shared" ref="BY8" si="273">BY7*BY17+BY16</f>
        <v>#NUM!</v>
      </c>
      <c r="BZ8" s="126"/>
      <c r="CA8" s="48" t="e">
        <f t="shared" ref="CA8" si="274">CA7*CA17+CA16</f>
        <v>#NUM!</v>
      </c>
      <c r="CB8" s="126"/>
      <c r="CC8" s="48" t="e">
        <f t="shared" ref="CC8" si="275">CC7*CC17+CC16</f>
        <v>#NUM!</v>
      </c>
      <c r="CD8" s="126"/>
      <c r="CE8" s="48" t="e">
        <f t="shared" ref="CE8" si="276">CE7*CE17+CE16</f>
        <v>#NUM!</v>
      </c>
      <c r="CF8" s="126"/>
      <c r="CG8" s="48" t="e">
        <f t="shared" ref="CG8" si="277">CG7*CG17+CG16</f>
        <v>#NUM!</v>
      </c>
      <c r="CH8" s="126"/>
      <c r="CI8" s="48" t="e">
        <f t="shared" ref="CI8" si="278">CI7*CI17+CI16</f>
        <v>#NUM!</v>
      </c>
      <c r="CJ8" s="126"/>
      <c r="CK8" s="48" t="e">
        <f t="shared" ref="CK8" si="279">CK7*CK17+CK16</f>
        <v>#NUM!</v>
      </c>
      <c r="CL8" s="126"/>
      <c r="CM8" s="48" t="e">
        <f t="shared" ref="CM8" si="280">CM7*CM17+CM16</f>
        <v>#NUM!</v>
      </c>
      <c r="CN8" s="126"/>
      <c r="CO8" s="48" t="e">
        <f t="shared" ref="CO8" si="281">CO7*CO17+CO16</f>
        <v>#NUM!</v>
      </c>
      <c r="CP8" s="126"/>
      <c r="CQ8" s="48" t="e">
        <f t="shared" ref="CQ8" si="282">CQ7*CQ17+CQ16</f>
        <v>#NUM!</v>
      </c>
      <c r="CR8" s="126"/>
      <c r="CS8" s="48" t="e">
        <f t="shared" ref="CS8" si="283">CS7*CS17+CS16</f>
        <v>#NUM!</v>
      </c>
      <c r="CT8" s="126"/>
      <c r="CU8" s="48" t="e">
        <f t="shared" ref="CU8" si="284">CU7*CU17+CU16</f>
        <v>#NUM!</v>
      </c>
      <c r="CV8" s="126"/>
      <c r="CW8" s="48" t="e">
        <f t="shared" ref="CW8" si="285">CW7*CW17+CW16</f>
        <v>#NUM!</v>
      </c>
      <c r="CX8" s="126"/>
      <c r="CY8" s="48" t="e">
        <f t="shared" ref="CY8" si="286">CY7*CY17+CY16</f>
        <v>#NUM!</v>
      </c>
      <c r="CZ8" s="126"/>
      <c r="DA8" s="48" t="e">
        <f t="shared" ref="DA8" si="287">DA7*DA17+DA16</f>
        <v>#NUM!</v>
      </c>
      <c r="DB8" s="126"/>
      <c r="DC8" s="48" t="e">
        <f t="shared" ref="DC8" si="288">DC7*DC17+DC16</f>
        <v>#NUM!</v>
      </c>
      <c r="DD8" s="126"/>
      <c r="DE8" s="48" t="e">
        <f t="shared" ref="DE8" si="289">DE7*DE17+DE16</f>
        <v>#NUM!</v>
      </c>
      <c r="DF8" s="126"/>
      <c r="DG8" s="48" t="e">
        <f t="shared" ref="DG8" si="290">DG7*DG17+DG16</f>
        <v>#NUM!</v>
      </c>
      <c r="DH8" s="126"/>
      <c r="DI8" s="48" t="e">
        <f t="shared" ref="DI8" si="291">DI7*DI17+DI16</f>
        <v>#NUM!</v>
      </c>
      <c r="DJ8" s="126"/>
      <c r="DK8" s="48" t="e">
        <f t="shared" ref="DK8" si="292">DK7*DK17+DK16</f>
        <v>#NUM!</v>
      </c>
      <c r="DL8" s="126"/>
      <c r="DM8" s="48" t="e">
        <f t="shared" ref="DM8" si="293">DM7*DM17+DM16</f>
        <v>#NUM!</v>
      </c>
      <c r="DN8" s="126"/>
      <c r="DO8" s="48" t="e">
        <f t="shared" ref="DO8" si="294">DO7*DO17+DO16</f>
        <v>#NUM!</v>
      </c>
      <c r="DP8" s="126"/>
      <c r="DQ8" s="48" t="e">
        <f t="shared" ref="DQ8" si="295">DQ7*DQ17+DQ16</f>
        <v>#NUM!</v>
      </c>
      <c r="DR8" s="126"/>
      <c r="DS8" s="48" t="e">
        <f t="shared" ref="DS8" si="296">DS7*DS17+DS16</f>
        <v>#NUM!</v>
      </c>
      <c r="DT8" s="126"/>
      <c r="DU8" s="48" t="e">
        <f t="shared" ref="DU8" si="297">DU7*DU17+DU16</f>
        <v>#NUM!</v>
      </c>
      <c r="DV8" s="126"/>
      <c r="DW8" s="48" t="e">
        <f t="shared" ref="DW8" si="298">DW7*DW17+DW16</f>
        <v>#NUM!</v>
      </c>
      <c r="DX8" s="126"/>
      <c r="DY8" s="48" t="e">
        <f t="shared" ref="DY8" si="299">DY7*DY17+DY16</f>
        <v>#NUM!</v>
      </c>
      <c r="DZ8" s="126"/>
      <c r="EA8" s="48" t="e">
        <f t="shared" ref="EA8" si="300">EA7*EA17+EA16</f>
        <v>#NUM!</v>
      </c>
      <c r="EB8" s="126"/>
      <c r="EC8" s="48" t="e">
        <f t="shared" ref="EC8" si="301">EC7*EC17+EC16</f>
        <v>#NUM!</v>
      </c>
      <c r="ED8" s="126"/>
      <c r="EE8" s="48" t="e">
        <f t="shared" ref="EE8" si="302">EE7*EE17+EE16</f>
        <v>#NUM!</v>
      </c>
      <c r="EF8" s="126"/>
      <c r="EG8" s="48" t="e">
        <f t="shared" ref="EG8" si="303">EG7*EG17+EG16</f>
        <v>#NUM!</v>
      </c>
      <c r="EH8" s="126"/>
      <c r="EI8" s="48" t="e">
        <f t="shared" ref="EI8" si="304">EI7*EI17+EI16</f>
        <v>#NUM!</v>
      </c>
      <c r="EJ8" s="126"/>
      <c r="EK8" s="48" t="e">
        <f t="shared" ref="EK8" si="305">EK7*EK17+EK16</f>
        <v>#NUM!</v>
      </c>
      <c r="EL8" s="126"/>
      <c r="EM8" s="48" t="e">
        <f t="shared" ref="EM8" si="306">EM7*EM17+EM16</f>
        <v>#NUM!</v>
      </c>
      <c r="EN8" s="126"/>
      <c r="EO8" s="48" t="e">
        <f t="shared" ref="EO8" si="307">EO7*EO17+EO16</f>
        <v>#NUM!</v>
      </c>
      <c r="EP8" s="126"/>
      <c r="EQ8" s="48" t="e">
        <f t="shared" ref="EQ8" si="308">EQ7*EQ17+EQ16</f>
        <v>#NUM!</v>
      </c>
      <c r="ER8" s="126"/>
      <c r="ES8" s="48" t="e">
        <f t="shared" ref="ES8" si="309">ES7*ES17+ES16</f>
        <v>#NUM!</v>
      </c>
      <c r="ET8" s="126"/>
      <c r="EU8" s="48" t="e">
        <f t="shared" ref="EU8" si="310">EU7*EU17+EU16</f>
        <v>#NUM!</v>
      </c>
      <c r="EV8" s="126"/>
      <c r="EW8" s="48" t="e">
        <f t="shared" ref="EW8" si="311">EW7*EW17+EW16</f>
        <v>#NUM!</v>
      </c>
      <c r="EX8" s="126"/>
      <c r="EY8" s="48" t="e">
        <f t="shared" ref="EY8" si="312">EY7*EY17+EY16</f>
        <v>#NUM!</v>
      </c>
      <c r="EZ8" s="126"/>
      <c r="FA8" s="48" t="e">
        <f t="shared" ref="FA8" si="313">FA7*FA17+FA16</f>
        <v>#NUM!</v>
      </c>
      <c r="FB8" s="126"/>
      <c r="FC8" s="48" t="e">
        <f t="shared" ref="FC8" si="314">FC7*FC17+FC16</f>
        <v>#NUM!</v>
      </c>
      <c r="FD8" s="126"/>
      <c r="FE8" s="48" t="e">
        <f t="shared" ref="FE8" si="315">FE7*FE17+FE16</f>
        <v>#NUM!</v>
      </c>
      <c r="FF8" s="126"/>
      <c r="FG8" s="48" t="e">
        <f t="shared" ref="FG8" si="316">FG7*FG17+FG16</f>
        <v>#NUM!</v>
      </c>
      <c r="FH8" s="126"/>
    </row>
    <row r="9" spans="1:164" ht="14.45" hidden="1" customHeight="1" x14ac:dyDescent="0.25">
      <c r="A9" s="40"/>
      <c r="C9" s="88"/>
      <c r="D9" s="29" t="s">
        <v>201</v>
      </c>
      <c r="E9" s="48">
        <f>IF(OR(E6&lt;0,E4&lt;2),E1,E8)</f>
        <v>0</v>
      </c>
      <c r="F9" s="1"/>
      <c r="G9" s="48">
        <f t="shared" ref="G9" si="317">IF(OR(G6&lt;0,G4&lt;2),G1,G8)</f>
        <v>0</v>
      </c>
      <c r="H9" s="1"/>
      <c r="I9" s="48">
        <f t="shared" ref="I9" si="318">IF(OR(I6&lt;0,I4&lt;2),I1,I8)</f>
        <v>0</v>
      </c>
      <c r="J9" s="1"/>
      <c r="K9" s="48">
        <f t="shared" ref="K9" si="319">IF(OR(K6&lt;0,K4&lt;2),K1,K8)</f>
        <v>0</v>
      </c>
      <c r="L9" s="1"/>
      <c r="M9" s="48">
        <f t="shared" ref="M9" si="320">IF(OR(M6&lt;0,M4&lt;2),M1,M8)</f>
        <v>0</v>
      </c>
      <c r="N9" s="1"/>
      <c r="O9" s="48">
        <f t="shared" ref="O9" si="321">IF(OR(O6&lt;0,O4&lt;2),O1,O8)</f>
        <v>0</v>
      </c>
      <c r="P9" s="1"/>
      <c r="Q9" s="48">
        <f t="shared" ref="Q9" si="322">IF(OR(Q6&lt;0,Q4&lt;2),Q1,Q8)</f>
        <v>0</v>
      </c>
      <c r="R9" s="1"/>
      <c r="S9" s="48">
        <f t="shared" ref="S9" si="323">IF(OR(S6&lt;0,S4&lt;2),S1,S8)</f>
        <v>0</v>
      </c>
      <c r="T9" s="1"/>
      <c r="U9" s="48">
        <f t="shared" ref="U9" si="324">IF(OR(U6&lt;0,U4&lt;2),U1,U8)</f>
        <v>0</v>
      </c>
      <c r="V9" s="1"/>
      <c r="W9" s="48">
        <f t="shared" ref="W9" si="325">IF(OR(W6&lt;0,W4&lt;2),W1,W8)</f>
        <v>0</v>
      </c>
      <c r="X9" s="1"/>
      <c r="Y9" s="48">
        <f t="shared" ref="Y9" si="326">IF(OR(Y6&lt;0,Y4&lt;2),Y1,Y8)</f>
        <v>0</v>
      </c>
      <c r="Z9" s="1"/>
      <c r="AA9" s="48">
        <f t="shared" ref="AA9" si="327">IF(OR(AA6&lt;0,AA4&lt;2),AA1,AA8)</f>
        <v>0</v>
      </c>
      <c r="AB9" s="1"/>
      <c r="AC9" s="48">
        <f t="shared" ref="AC9" si="328">IF(OR(AC6&lt;0,AC4&lt;2),AC1,AC8)</f>
        <v>0</v>
      </c>
      <c r="AD9" s="1"/>
      <c r="AE9" s="48">
        <f t="shared" ref="AE9" si="329">IF(OR(AE6&lt;0,AE4&lt;2),AE1,AE8)</f>
        <v>0</v>
      </c>
      <c r="AF9" s="1"/>
      <c r="AG9" s="48">
        <f t="shared" ref="AG9" si="330">IF(OR(AG6&lt;0,AG4&lt;2),AG1,AG8)</f>
        <v>0</v>
      </c>
      <c r="AH9" s="1"/>
      <c r="AI9" s="48">
        <f t="shared" ref="AI9" si="331">IF(OR(AI6&lt;0,AI4&lt;2),AI1,AI8)</f>
        <v>0</v>
      </c>
      <c r="AJ9" s="1"/>
      <c r="AK9" s="48">
        <f t="shared" ref="AK9" si="332">IF(OR(AK6&lt;0,AK4&lt;2),AK1,AK8)</f>
        <v>0</v>
      </c>
      <c r="AL9" s="1"/>
      <c r="AM9" s="48">
        <f t="shared" ref="AM9" si="333">IF(OR(AM6&lt;0,AM4&lt;2),AM1,AM8)</f>
        <v>0</v>
      </c>
      <c r="AN9" s="1"/>
      <c r="AO9" s="48">
        <f t="shared" ref="AO9" si="334">IF(OR(AO6&lt;0,AO4&lt;2),AO1,AO8)</f>
        <v>0</v>
      </c>
      <c r="AP9" s="1"/>
      <c r="AQ9" s="48">
        <f t="shared" ref="AQ9" si="335">IF(OR(AQ6&lt;0,AQ4&lt;2),AQ1,AQ8)</f>
        <v>0</v>
      </c>
      <c r="AR9" s="1"/>
      <c r="AS9" s="48">
        <f t="shared" ref="AS9" si="336">IF(OR(AS6&lt;0,AS4&lt;2),AS1,AS8)</f>
        <v>0</v>
      </c>
      <c r="AT9" s="1"/>
      <c r="AU9" s="48">
        <f t="shared" ref="AU9" si="337">IF(OR(AU6&lt;0,AU4&lt;2),AU1,AU8)</f>
        <v>0</v>
      </c>
      <c r="AV9" s="1"/>
      <c r="AW9" s="48">
        <f t="shared" ref="AW9" si="338">IF(OR(AW6&lt;0,AW4&lt;2),AW1,AW8)</f>
        <v>0</v>
      </c>
      <c r="AX9" s="1"/>
      <c r="AY9" s="48">
        <f t="shared" ref="AY9" si="339">IF(OR(AY6&lt;0,AY4&lt;2),AY1,AY8)</f>
        <v>0</v>
      </c>
      <c r="AZ9" s="1"/>
      <c r="BA9" s="48">
        <f t="shared" ref="BA9" si="340">IF(OR(BA6&lt;0,BA4&lt;2),BA1,BA8)</f>
        <v>0</v>
      </c>
      <c r="BB9" s="1"/>
      <c r="BC9" s="48">
        <f t="shared" ref="BC9" si="341">IF(OR(BC6&lt;0,BC4&lt;2),BC1,BC8)</f>
        <v>0</v>
      </c>
      <c r="BD9" s="1"/>
      <c r="BE9" s="48">
        <f t="shared" ref="BE9" si="342">IF(OR(BE6&lt;0,BE4&lt;2),BE1,BE8)</f>
        <v>0</v>
      </c>
      <c r="BF9" s="1"/>
      <c r="BG9" s="48">
        <f t="shared" ref="BG9" si="343">IF(OR(BG6&lt;0,BG4&lt;2),BG1,BG8)</f>
        <v>0</v>
      </c>
      <c r="BH9" s="1"/>
      <c r="BI9" s="48">
        <f t="shared" ref="BI9" si="344">IF(OR(BI6&lt;0,BI4&lt;2),BI1,BI8)</f>
        <v>0</v>
      </c>
      <c r="BJ9" s="1"/>
      <c r="BK9" s="48">
        <f t="shared" ref="BK9" si="345">IF(OR(BK6&lt;0,BK4&lt;2),BK1,BK8)</f>
        <v>0</v>
      </c>
      <c r="BL9" s="1"/>
      <c r="BM9" s="48">
        <f t="shared" ref="BM9" si="346">IF(OR(BM6&lt;0,BM4&lt;2),BM1,BM8)</f>
        <v>0</v>
      </c>
      <c r="BN9" s="1"/>
      <c r="BO9" s="48">
        <f t="shared" ref="BO9" si="347">IF(OR(BO6&lt;0,BO4&lt;2),BO1,BO8)</f>
        <v>0</v>
      </c>
      <c r="BP9" s="1"/>
      <c r="BQ9" s="48">
        <f t="shared" ref="BQ9" si="348">IF(OR(BQ6&lt;0,BQ4&lt;2),BQ1,BQ8)</f>
        <v>0</v>
      </c>
      <c r="BR9" s="1"/>
      <c r="BS9" s="48">
        <f t="shared" ref="BS9" si="349">IF(OR(BS6&lt;0,BS4&lt;2),BS1,BS8)</f>
        <v>0</v>
      </c>
      <c r="BT9" s="1"/>
      <c r="BU9" s="48">
        <f t="shared" ref="BU9" si="350">IF(OR(BU6&lt;0,BU4&lt;2),BU1,BU8)</f>
        <v>0</v>
      </c>
      <c r="BV9" s="1"/>
      <c r="BW9" s="48">
        <f t="shared" ref="BW9" si="351">IF(OR(BW6&lt;0,BW4&lt;2),BW1,BW8)</f>
        <v>0</v>
      </c>
      <c r="BX9" s="1"/>
      <c r="BY9" s="48">
        <f t="shared" ref="BY9" si="352">IF(OR(BY6&lt;0,BY4&lt;2),BY1,BY8)</f>
        <v>0</v>
      </c>
      <c r="BZ9" s="1"/>
      <c r="CA9" s="48">
        <f t="shared" ref="CA9" si="353">IF(OR(CA6&lt;0,CA4&lt;2),CA1,CA8)</f>
        <v>0</v>
      </c>
      <c r="CB9" s="1"/>
      <c r="CC9" s="48">
        <f t="shared" ref="CC9" si="354">IF(OR(CC6&lt;0,CC4&lt;2),CC1,CC8)</f>
        <v>0</v>
      </c>
      <c r="CD9" s="1"/>
      <c r="CE9" s="48">
        <f t="shared" ref="CE9" si="355">IF(OR(CE6&lt;0,CE4&lt;2),CE1,CE8)</f>
        <v>0</v>
      </c>
      <c r="CF9" s="1"/>
      <c r="CG9" s="48">
        <f t="shared" ref="CG9" si="356">IF(OR(CG6&lt;0,CG4&lt;2),CG1,CG8)</f>
        <v>0</v>
      </c>
      <c r="CH9" s="1"/>
      <c r="CI9" s="48">
        <f t="shared" ref="CI9" si="357">IF(OR(CI6&lt;0,CI4&lt;2),CI1,CI8)</f>
        <v>0</v>
      </c>
      <c r="CJ9" s="1"/>
      <c r="CK9" s="48">
        <f t="shared" ref="CK9" si="358">IF(OR(CK6&lt;0,CK4&lt;2),CK1,CK8)</f>
        <v>0</v>
      </c>
      <c r="CL9" s="1"/>
      <c r="CM9" s="48">
        <f t="shared" ref="CM9" si="359">IF(OR(CM6&lt;0,CM4&lt;2),CM1,CM8)</f>
        <v>0</v>
      </c>
      <c r="CN9" s="1"/>
      <c r="CO9" s="48">
        <f t="shared" ref="CO9" si="360">IF(OR(CO6&lt;0,CO4&lt;2),CO1,CO8)</f>
        <v>0</v>
      </c>
      <c r="CP9" s="1"/>
      <c r="CQ9" s="48">
        <f t="shared" ref="CQ9" si="361">IF(OR(CQ6&lt;0,CQ4&lt;2),CQ1,CQ8)</f>
        <v>0</v>
      </c>
      <c r="CR9" s="1"/>
      <c r="CS9" s="48">
        <f t="shared" ref="CS9" si="362">IF(OR(CS6&lt;0,CS4&lt;2),CS1,CS8)</f>
        <v>0</v>
      </c>
      <c r="CT9" s="1"/>
      <c r="CU9" s="48">
        <f t="shared" ref="CU9" si="363">IF(OR(CU6&lt;0,CU4&lt;2),CU1,CU8)</f>
        <v>0</v>
      </c>
      <c r="CV9" s="1"/>
      <c r="CW9" s="48">
        <f t="shared" ref="CW9" si="364">IF(OR(CW6&lt;0,CW4&lt;2),CW1,CW8)</f>
        <v>0</v>
      </c>
      <c r="CX9" s="1"/>
      <c r="CY9" s="48">
        <f t="shared" ref="CY9" si="365">IF(OR(CY6&lt;0,CY4&lt;2),CY1,CY8)</f>
        <v>0</v>
      </c>
      <c r="CZ9" s="1"/>
      <c r="DA9" s="48">
        <f t="shared" ref="DA9" si="366">IF(OR(DA6&lt;0,DA4&lt;2),DA1,DA8)</f>
        <v>0</v>
      </c>
      <c r="DB9" s="1"/>
      <c r="DC9" s="48">
        <f t="shared" ref="DC9" si="367">IF(OR(DC6&lt;0,DC4&lt;2),DC1,DC8)</f>
        <v>0</v>
      </c>
      <c r="DD9" s="1"/>
      <c r="DE9" s="48">
        <f t="shared" ref="DE9" si="368">IF(OR(DE6&lt;0,DE4&lt;2),DE1,DE8)</f>
        <v>0</v>
      </c>
      <c r="DF9" s="1"/>
      <c r="DG9" s="48">
        <f t="shared" ref="DG9" si="369">IF(OR(DG6&lt;0,DG4&lt;2),DG1,DG8)</f>
        <v>0</v>
      </c>
      <c r="DH9" s="1"/>
      <c r="DI9" s="48">
        <f t="shared" ref="DI9" si="370">IF(OR(DI6&lt;0,DI4&lt;2),DI1,DI8)</f>
        <v>0</v>
      </c>
      <c r="DJ9" s="1"/>
      <c r="DK9" s="48">
        <f t="shared" ref="DK9" si="371">IF(OR(DK6&lt;0,DK4&lt;2),DK1,DK8)</f>
        <v>0</v>
      </c>
      <c r="DL9" s="1"/>
      <c r="DM9" s="48">
        <f t="shared" ref="DM9" si="372">IF(OR(DM6&lt;0,DM4&lt;2),DM1,DM8)</f>
        <v>0</v>
      </c>
      <c r="DN9" s="1"/>
      <c r="DO9" s="48">
        <f t="shared" ref="DO9" si="373">IF(OR(DO6&lt;0,DO4&lt;2),DO1,DO8)</f>
        <v>0</v>
      </c>
      <c r="DP9" s="1"/>
      <c r="DQ9" s="48">
        <f t="shared" ref="DQ9" si="374">IF(OR(DQ6&lt;0,DQ4&lt;2),DQ1,DQ8)</f>
        <v>0</v>
      </c>
      <c r="DR9" s="1"/>
      <c r="DS9" s="48">
        <f t="shared" ref="DS9" si="375">IF(OR(DS6&lt;0,DS4&lt;2),DS1,DS8)</f>
        <v>0</v>
      </c>
      <c r="DT9" s="1"/>
      <c r="DU9" s="48">
        <f t="shared" ref="DU9" si="376">IF(OR(DU6&lt;0,DU4&lt;2),DU1,DU8)</f>
        <v>0</v>
      </c>
      <c r="DV9" s="1"/>
      <c r="DW9" s="48">
        <f t="shared" ref="DW9" si="377">IF(OR(DW6&lt;0,DW4&lt;2),DW1,DW8)</f>
        <v>0</v>
      </c>
      <c r="DX9" s="1"/>
      <c r="DY9" s="48">
        <f t="shared" ref="DY9" si="378">IF(OR(DY6&lt;0,DY4&lt;2),DY1,DY8)</f>
        <v>0</v>
      </c>
      <c r="DZ9" s="1"/>
      <c r="EA9" s="48">
        <f t="shared" ref="EA9" si="379">IF(OR(EA6&lt;0,EA4&lt;2),EA1,EA8)</f>
        <v>0</v>
      </c>
      <c r="EB9" s="1"/>
      <c r="EC9" s="48">
        <f t="shared" ref="EC9" si="380">IF(OR(EC6&lt;0,EC4&lt;2),EC1,EC8)</f>
        <v>0</v>
      </c>
      <c r="ED9" s="1"/>
      <c r="EE9" s="48">
        <f t="shared" ref="EE9" si="381">IF(OR(EE6&lt;0,EE4&lt;2),EE1,EE8)</f>
        <v>0</v>
      </c>
      <c r="EF9" s="1"/>
      <c r="EG9" s="48">
        <f t="shared" ref="EG9" si="382">IF(OR(EG6&lt;0,EG4&lt;2),EG1,EG8)</f>
        <v>0</v>
      </c>
      <c r="EH9" s="1"/>
      <c r="EI9" s="48">
        <f t="shared" ref="EI9" si="383">IF(OR(EI6&lt;0,EI4&lt;2),EI1,EI8)</f>
        <v>0</v>
      </c>
      <c r="EJ9" s="1"/>
      <c r="EK9" s="48">
        <f t="shared" ref="EK9" si="384">IF(OR(EK6&lt;0,EK4&lt;2),EK1,EK8)</f>
        <v>0</v>
      </c>
      <c r="EL9" s="1"/>
      <c r="EM9" s="48">
        <f t="shared" ref="EM9" si="385">IF(OR(EM6&lt;0,EM4&lt;2),EM1,EM8)</f>
        <v>0</v>
      </c>
      <c r="EO9" s="48">
        <f t="shared" ref="EO9" si="386">IF(OR(EO6&lt;0,EO4&lt;2),EO1,EO8)</f>
        <v>0</v>
      </c>
      <c r="EQ9" s="48">
        <f t="shared" ref="EQ9" si="387">IF(OR(EQ6&lt;0,EQ4&lt;2),EQ1,EQ8)</f>
        <v>0</v>
      </c>
      <c r="ES9" s="48">
        <f t="shared" ref="ES9" si="388">IF(OR(ES6&lt;0,ES4&lt;2),ES1,ES8)</f>
        <v>0</v>
      </c>
      <c r="EU9" s="48">
        <f t="shared" ref="EU9" si="389">IF(OR(EU6&lt;0,EU4&lt;2),EU1,EU8)</f>
        <v>0</v>
      </c>
      <c r="EW9" s="48">
        <f t="shared" ref="EW9" si="390">IF(OR(EW6&lt;0,EW4&lt;2),EW1,EW8)</f>
        <v>0</v>
      </c>
      <c r="EY9" s="48">
        <f t="shared" ref="EY9" si="391">IF(OR(EY6&lt;0,EY4&lt;2),EY1,EY8)</f>
        <v>0</v>
      </c>
      <c r="FA9" s="48">
        <f t="shared" ref="FA9" si="392">IF(OR(FA6&lt;0,FA4&lt;2),FA1,FA8)</f>
        <v>0</v>
      </c>
      <c r="FC9" s="48">
        <f t="shared" ref="FC9" si="393">IF(OR(FC6&lt;0,FC4&lt;2),FC1,FC8)</f>
        <v>0</v>
      </c>
      <c r="FE9" s="48">
        <f t="shared" ref="FE9" si="394">IF(OR(FE6&lt;0,FE4&lt;2),FE1,FE8)</f>
        <v>0</v>
      </c>
      <c r="FG9" s="48">
        <f t="shared" ref="FG9" si="395">IF(OR(FG6&lt;0,FG4&lt;2),FG1,FG8)</f>
        <v>0</v>
      </c>
    </row>
    <row r="10" spans="1:164" ht="14.45" hidden="1" customHeight="1" x14ac:dyDescent="0.25">
      <c r="A10" s="40"/>
      <c r="C10" s="87"/>
      <c r="D10" s="86" t="s">
        <v>174</v>
      </c>
      <c r="E10" s="1">
        <f>IF(E3&gt;0,E5,E9)</f>
        <v>0</v>
      </c>
      <c r="F10" s="1"/>
      <c r="G10" s="1">
        <f t="shared" ref="G10" si="396">IF(G3&gt;0,G5,G9)</f>
        <v>0</v>
      </c>
      <c r="H10" s="1"/>
      <c r="I10" s="1">
        <f t="shared" ref="I10" si="397">IF(I3&gt;0,I5,I9)</f>
        <v>0</v>
      </c>
      <c r="J10" s="1"/>
      <c r="K10" s="1">
        <f t="shared" ref="K10" si="398">IF(K3&gt;0,K5,K9)</f>
        <v>0</v>
      </c>
      <c r="L10" s="1"/>
      <c r="M10" s="1">
        <f t="shared" ref="M10" si="399">IF(M3&gt;0,M5,M9)</f>
        <v>0</v>
      </c>
      <c r="N10" s="1"/>
      <c r="O10" s="1">
        <f t="shared" ref="O10" si="400">IF(O3&gt;0,O5,O9)</f>
        <v>0</v>
      </c>
      <c r="P10" s="1"/>
      <c r="Q10" s="1">
        <f t="shared" ref="Q10" si="401">IF(Q3&gt;0,Q5,Q9)</f>
        <v>0</v>
      </c>
      <c r="R10" s="1"/>
      <c r="S10" s="1">
        <f t="shared" ref="S10" si="402">IF(S3&gt;0,S5,S9)</f>
        <v>0</v>
      </c>
      <c r="T10" s="1"/>
      <c r="U10" s="1">
        <f t="shared" ref="U10" si="403">IF(U3&gt;0,U5,U9)</f>
        <v>0</v>
      </c>
      <c r="V10" s="1"/>
      <c r="W10" s="1">
        <f t="shared" ref="W10" si="404">IF(W3&gt;0,W5,W9)</f>
        <v>0</v>
      </c>
      <c r="X10" s="1"/>
      <c r="Y10" s="1">
        <f t="shared" ref="Y10" si="405">IF(Y3&gt;0,Y5,Y9)</f>
        <v>0</v>
      </c>
      <c r="Z10" s="1"/>
      <c r="AA10" s="1">
        <f t="shared" ref="AA10" si="406">IF(AA3&gt;0,AA5,AA9)</f>
        <v>0</v>
      </c>
      <c r="AB10" s="1"/>
      <c r="AC10" s="1">
        <f t="shared" ref="AC10" si="407">IF(AC3&gt;0,AC5,AC9)</f>
        <v>0</v>
      </c>
      <c r="AD10" s="1"/>
      <c r="AE10" s="1">
        <f t="shared" ref="AE10" si="408">IF(AE3&gt;0,AE5,AE9)</f>
        <v>0</v>
      </c>
      <c r="AF10" s="1"/>
      <c r="AG10" s="1">
        <f t="shared" ref="AG10" si="409">IF(AG3&gt;0,AG5,AG9)</f>
        <v>0</v>
      </c>
      <c r="AH10" s="1"/>
      <c r="AI10" s="1">
        <f t="shared" ref="AI10" si="410">IF(AI3&gt;0,AI5,AI9)</f>
        <v>0</v>
      </c>
      <c r="AJ10" s="1"/>
      <c r="AK10" s="1">
        <f t="shared" ref="AK10" si="411">IF(AK3&gt;0,AK5,AK9)</f>
        <v>0</v>
      </c>
      <c r="AL10" s="1"/>
      <c r="AM10" s="1">
        <f t="shared" ref="AM10" si="412">IF(AM3&gt;0,AM5,AM9)</f>
        <v>0</v>
      </c>
      <c r="AN10" s="1"/>
      <c r="AO10" s="1">
        <f t="shared" ref="AO10" si="413">IF(AO3&gt;0,AO5,AO9)</f>
        <v>0</v>
      </c>
      <c r="AP10" s="1"/>
      <c r="AQ10" s="1">
        <f t="shared" ref="AQ10" si="414">IF(AQ3&gt;0,AQ5,AQ9)</f>
        <v>0</v>
      </c>
      <c r="AR10" s="1"/>
      <c r="AS10" s="1">
        <f t="shared" ref="AS10" si="415">IF(AS3&gt;0,AS5,AS9)</f>
        <v>0</v>
      </c>
      <c r="AT10" s="1"/>
      <c r="AU10" s="1">
        <f t="shared" ref="AU10" si="416">IF(AU3&gt;0,AU5,AU9)</f>
        <v>0</v>
      </c>
      <c r="AV10" s="1"/>
      <c r="AW10" s="1">
        <f t="shared" ref="AW10" si="417">IF(AW3&gt;0,AW5,AW9)</f>
        <v>0</v>
      </c>
      <c r="AX10" s="1"/>
      <c r="AY10" s="1">
        <f t="shared" ref="AY10" si="418">IF(AY3&gt;0,AY5,AY9)</f>
        <v>0</v>
      </c>
      <c r="AZ10" s="1"/>
      <c r="BA10" s="1">
        <f t="shared" ref="BA10" si="419">IF(BA3&gt;0,BA5,BA9)</f>
        <v>0</v>
      </c>
      <c r="BB10" s="1"/>
      <c r="BC10" s="1">
        <f t="shared" ref="BC10" si="420">IF(BC3&gt;0,BC5,BC9)</f>
        <v>0</v>
      </c>
      <c r="BD10" s="1"/>
      <c r="BE10" s="1">
        <f t="shared" ref="BE10" si="421">IF(BE3&gt;0,BE5,BE9)</f>
        <v>0</v>
      </c>
      <c r="BF10" s="1"/>
      <c r="BG10" s="1">
        <f t="shared" ref="BG10" si="422">IF(BG3&gt;0,BG5,BG9)</f>
        <v>0</v>
      </c>
      <c r="BH10" s="1"/>
      <c r="BI10" s="1">
        <f t="shared" ref="BI10" si="423">IF(BI3&gt;0,BI5,BI9)</f>
        <v>0</v>
      </c>
      <c r="BJ10" s="1"/>
      <c r="BK10" s="1">
        <f t="shared" ref="BK10" si="424">IF(BK3&gt;0,BK5,BK9)</f>
        <v>0</v>
      </c>
      <c r="BL10" s="1"/>
      <c r="BM10" s="1">
        <f t="shared" ref="BM10" si="425">IF(BM3&gt;0,BM5,BM9)</f>
        <v>0</v>
      </c>
      <c r="BN10" s="1"/>
      <c r="BO10" s="1">
        <f t="shared" ref="BO10" si="426">IF(BO3&gt;0,BO5,BO9)</f>
        <v>0</v>
      </c>
      <c r="BP10" s="1"/>
      <c r="BQ10" s="1">
        <f t="shared" ref="BQ10" si="427">IF(BQ3&gt;0,BQ5,BQ9)</f>
        <v>0</v>
      </c>
      <c r="BR10" s="1"/>
      <c r="BS10" s="1">
        <f t="shared" ref="BS10" si="428">IF(BS3&gt;0,BS5,BS9)</f>
        <v>0</v>
      </c>
      <c r="BT10" s="1"/>
      <c r="BU10" s="1">
        <f t="shared" ref="BU10" si="429">IF(BU3&gt;0,BU5,BU9)</f>
        <v>0</v>
      </c>
      <c r="BV10" s="1"/>
      <c r="BW10" s="1">
        <f t="shared" ref="BW10" si="430">IF(BW3&gt;0,BW5,BW9)</f>
        <v>0</v>
      </c>
      <c r="BX10" s="1"/>
      <c r="BY10" s="1">
        <f t="shared" ref="BY10" si="431">IF(BY3&gt;0,BY5,BY9)</f>
        <v>0</v>
      </c>
      <c r="BZ10" s="1"/>
      <c r="CA10" s="1">
        <f t="shared" ref="CA10" si="432">IF(CA3&gt;0,CA5,CA9)</f>
        <v>0</v>
      </c>
      <c r="CB10" s="1"/>
      <c r="CC10" s="1">
        <f t="shared" ref="CC10" si="433">IF(CC3&gt;0,CC5,CC9)</f>
        <v>0</v>
      </c>
      <c r="CD10" s="1"/>
      <c r="CE10" s="1">
        <f t="shared" ref="CE10" si="434">IF(CE3&gt;0,CE5,CE9)</f>
        <v>0</v>
      </c>
      <c r="CF10" s="1"/>
      <c r="CG10" s="1">
        <f t="shared" ref="CG10" si="435">IF(CG3&gt;0,CG5,CG9)</f>
        <v>0</v>
      </c>
      <c r="CH10" s="1"/>
      <c r="CI10" s="1">
        <f t="shared" ref="CI10" si="436">IF(CI3&gt;0,CI5,CI9)</f>
        <v>0</v>
      </c>
      <c r="CJ10" s="1"/>
      <c r="CK10" s="1">
        <f t="shared" ref="CK10" si="437">IF(CK3&gt;0,CK5,CK9)</f>
        <v>0</v>
      </c>
      <c r="CL10" s="1"/>
      <c r="CM10" s="1">
        <f t="shared" ref="CM10" si="438">IF(CM3&gt;0,CM5,CM9)</f>
        <v>0</v>
      </c>
      <c r="CN10" s="1"/>
      <c r="CO10" s="1">
        <f t="shared" ref="CO10" si="439">IF(CO3&gt;0,CO5,CO9)</f>
        <v>0</v>
      </c>
      <c r="CP10" s="1"/>
      <c r="CQ10" s="1">
        <f t="shared" ref="CQ10" si="440">IF(CQ3&gt;0,CQ5,CQ9)</f>
        <v>0</v>
      </c>
      <c r="CR10" s="1"/>
      <c r="CS10" s="1">
        <f t="shared" ref="CS10" si="441">IF(CS3&gt;0,CS5,CS9)</f>
        <v>0</v>
      </c>
      <c r="CT10" s="1"/>
      <c r="CU10" s="1">
        <f t="shared" ref="CU10" si="442">IF(CU3&gt;0,CU5,CU9)</f>
        <v>0</v>
      </c>
      <c r="CV10" s="1"/>
      <c r="CW10" s="1">
        <f t="shared" ref="CW10" si="443">IF(CW3&gt;0,CW5,CW9)</f>
        <v>0</v>
      </c>
      <c r="CX10" s="1"/>
      <c r="CY10" s="1">
        <f t="shared" ref="CY10" si="444">IF(CY3&gt;0,CY5,CY9)</f>
        <v>0</v>
      </c>
      <c r="CZ10" s="1"/>
      <c r="DA10" s="1">
        <f t="shared" ref="DA10" si="445">IF(DA3&gt;0,DA5,DA9)</f>
        <v>0</v>
      </c>
      <c r="DB10" s="1"/>
      <c r="DC10" s="1">
        <f t="shared" ref="DC10" si="446">IF(DC3&gt;0,DC5,DC9)</f>
        <v>0</v>
      </c>
      <c r="DD10" s="1"/>
      <c r="DE10" s="1">
        <f t="shared" ref="DE10" si="447">IF(DE3&gt;0,DE5,DE9)</f>
        <v>0</v>
      </c>
      <c r="DF10" s="1"/>
      <c r="DG10" s="1">
        <f t="shared" ref="DG10" si="448">IF(DG3&gt;0,DG5,DG9)</f>
        <v>0</v>
      </c>
      <c r="DH10" s="1"/>
      <c r="DI10" s="1">
        <f t="shared" ref="DI10" si="449">IF(DI3&gt;0,DI5,DI9)</f>
        <v>0</v>
      </c>
      <c r="DJ10" s="1"/>
      <c r="DK10" s="1">
        <f t="shared" ref="DK10" si="450">IF(DK3&gt;0,DK5,DK9)</f>
        <v>0</v>
      </c>
      <c r="DL10" s="1"/>
      <c r="DM10" s="1">
        <f t="shared" ref="DM10" si="451">IF(DM3&gt;0,DM5,DM9)</f>
        <v>0</v>
      </c>
      <c r="DN10" s="1"/>
      <c r="DO10" s="1">
        <f t="shared" ref="DO10" si="452">IF(DO3&gt;0,DO5,DO9)</f>
        <v>0</v>
      </c>
      <c r="DP10" s="1"/>
      <c r="DQ10" s="1">
        <f t="shared" ref="DQ10" si="453">IF(DQ3&gt;0,DQ5,DQ9)</f>
        <v>0</v>
      </c>
      <c r="DR10" s="1"/>
      <c r="DS10" s="1">
        <f t="shared" ref="DS10" si="454">IF(DS3&gt;0,DS5,DS9)</f>
        <v>0</v>
      </c>
      <c r="DT10" s="1"/>
      <c r="DU10" s="1">
        <f t="shared" ref="DU10" si="455">IF(DU3&gt;0,DU5,DU9)</f>
        <v>0</v>
      </c>
      <c r="DV10" s="1"/>
      <c r="DW10" s="1">
        <f t="shared" ref="DW10" si="456">IF(DW3&gt;0,DW5,DW9)</f>
        <v>0</v>
      </c>
      <c r="DX10" s="1"/>
      <c r="DY10" s="1">
        <f t="shared" ref="DY10" si="457">IF(DY3&gt;0,DY5,DY9)</f>
        <v>0</v>
      </c>
      <c r="DZ10" s="1"/>
      <c r="EA10" s="1">
        <f t="shared" ref="EA10" si="458">IF(EA3&gt;0,EA5,EA9)</f>
        <v>0</v>
      </c>
      <c r="EB10" s="1"/>
      <c r="EC10" s="1">
        <f t="shared" ref="EC10" si="459">IF(EC3&gt;0,EC5,EC9)</f>
        <v>0</v>
      </c>
      <c r="ED10" s="1"/>
      <c r="EE10" s="1">
        <f t="shared" ref="EE10" si="460">IF(EE3&gt;0,EE5,EE9)</f>
        <v>0</v>
      </c>
      <c r="EF10" s="1"/>
      <c r="EG10" s="1">
        <f t="shared" ref="EG10" si="461">IF(EG3&gt;0,EG5,EG9)</f>
        <v>0</v>
      </c>
      <c r="EH10" s="1"/>
      <c r="EI10" s="1">
        <f t="shared" ref="EI10" si="462">IF(EI3&gt;0,EI5,EI9)</f>
        <v>0</v>
      </c>
      <c r="EJ10" s="1"/>
      <c r="EK10" s="1">
        <f t="shared" ref="EK10" si="463">IF(EK3&gt;0,EK5,EK9)</f>
        <v>0</v>
      </c>
      <c r="EL10" s="1"/>
      <c r="EM10" s="1">
        <f t="shared" ref="EM10" si="464">IF(EM3&gt;0,EM5,EM9)</f>
        <v>0</v>
      </c>
      <c r="EO10" s="1">
        <f t="shared" ref="EO10" si="465">IF(EO3&gt;0,EO5,EO9)</f>
        <v>0</v>
      </c>
      <c r="EQ10" s="1">
        <f t="shared" ref="EQ10" si="466">IF(EQ3&gt;0,EQ5,EQ9)</f>
        <v>0</v>
      </c>
      <c r="ES10" s="1">
        <f t="shared" ref="ES10" si="467">IF(ES3&gt;0,ES5,ES9)</f>
        <v>0</v>
      </c>
      <c r="EU10" s="1">
        <f t="shared" ref="EU10" si="468">IF(EU3&gt;0,EU5,EU9)</f>
        <v>0</v>
      </c>
      <c r="EW10" s="1">
        <f t="shared" ref="EW10" si="469">IF(EW3&gt;0,EW5,EW9)</f>
        <v>0</v>
      </c>
      <c r="EY10" s="1">
        <f t="shared" ref="EY10" si="470">IF(EY3&gt;0,EY5,EY9)</f>
        <v>0</v>
      </c>
      <c r="FA10" s="1">
        <f t="shared" ref="FA10" si="471">IF(FA3&gt;0,FA5,FA9)</f>
        <v>0</v>
      </c>
      <c r="FC10" s="1">
        <f t="shared" ref="FC10" si="472">IF(FC3&gt;0,FC5,FC9)</f>
        <v>0</v>
      </c>
      <c r="FE10" s="1">
        <f t="shared" ref="FE10" si="473">IF(FE3&gt;0,FE5,FE9)</f>
        <v>0</v>
      </c>
      <c r="FG10" s="1">
        <f t="shared" ref="FG10" si="474">IF(FG3&gt;0,FG5,FG9)</f>
        <v>0</v>
      </c>
    </row>
    <row r="11" spans="1:164" ht="14.45" hidden="1" customHeight="1" x14ac:dyDescent="0.25">
      <c r="A11" s="40"/>
      <c r="C11" s="87"/>
      <c r="D11" s="86" t="s">
        <v>108</v>
      </c>
      <c r="E11" s="48">
        <f>COUNTIF(E37:E200000,"&gt;"&amp;E32)</f>
        <v>0</v>
      </c>
      <c r="F11" s="1"/>
      <c r="G11" s="48">
        <f>COUNTIF(G37:G200000,"&gt;"&amp;G32)</f>
        <v>0</v>
      </c>
      <c r="H11" s="1"/>
      <c r="I11" s="48">
        <f>COUNTIF(I37:I200000,"&gt;"&amp;I32)</f>
        <v>0</v>
      </c>
      <c r="J11" s="1"/>
      <c r="K11" s="48">
        <f>COUNTIF(K37:K200000,"&gt;"&amp;K32)</f>
        <v>0</v>
      </c>
      <c r="L11" s="1"/>
      <c r="M11" s="48">
        <f>COUNTIF(M37:M200000,"&gt;"&amp;M32)</f>
        <v>0</v>
      </c>
      <c r="N11" s="1"/>
      <c r="O11" s="48">
        <f>COUNTIF(O37:O200000,"&gt;"&amp;O32)</f>
        <v>0</v>
      </c>
      <c r="P11" s="1"/>
      <c r="Q11" s="48">
        <f>COUNTIF(Q37:Q200000,"&gt;"&amp;Q32)</f>
        <v>0</v>
      </c>
      <c r="R11" s="1"/>
      <c r="S11" s="48">
        <f>COUNTIF(S37:S200000,"&gt;"&amp;S32)</f>
        <v>0</v>
      </c>
      <c r="T11" s="1"/>
      <c r="U11" s="48">
        <f>COUNTIF(U37:U200000,"&gt;"&amp;U32)</f>
        <v>0</v>
      </c>
      <c r="V11" s="1"/>
      <c r="W11" s="48">
        <f>COUNTIF(W37:W200000,"&gt;"&amp;W32)</f>
        <v>0</v>
      </c>
      <c r="X11" s="1"/>
      <c r="Y11" s="48">
        <f>COUNTIF(Y37:Y200000,"&gt;"&amp;Y32)</f>
        <v>0</v>
      </c>
      <c r="Z11" s="1"/>
      <c r="AA11" s="48">
        <f>COUNTIF(AA37:AA200000,"&gt;"&amp;AA32)</f>
        <v>0</v>
      </c>
      <c r="AB11" s="1"/>
      <c r="AC11" s="48">
        <f>COUNTIF(AC37:AC200000,"&gt;"&amp;AC32)</f>
        <v>0</v>
      </c>
      <c r="AD11" s="1"/>
      <c r="AE11" s="48">
        <f>COUNTIF(AE37:AE200000,"&gt;"&amp;AE32)</f>
        <v>0</v>
      </c>
      <c r="AF11" s="1"/>
      <c r="AG11" s="48">
        <f>COUNTIF(AG37:AG200000,"&gt;"&amp;AG32)</f>
        <v>0</v>
      </c>
      <c r="AH11" s="1"/>
      <c r="AI11" s="48">
        <f>COUNTIF(AI37:AI200000,"&gt;"&amp;AI32)</f>
        <v>0</v>
      </c>
      <c r="AJ11" s="1"/>
      <c r="AK11" s="48">
        <f>COUNTIF(AK37:AK200000,"&gt;"&amp;AK32)</f>
        <v>0</v>
      </c>
      <c r="AL11" s="1"/>
      <c r="AM11" s="48">
        <f>COUNTIF(AM37:AM200000,"&gt;"&amp;AM32)</f>
        <v>0</v>
      </c>
      <c r="AN11" s="1"/>
      <c r="AO11" s="48">
        <f>COUNTIF(AO37:AO200000,"&gt;"&amp;AO32)</f>
        <v>0</v>
      </c>
      <c r="AP11" s="1"/>
      <c r="AQ11" s="48">
        <f>COUNTIF(AQ37:AQ200000,"&gt;"&amp;AQ32)</f>
        <v>0</v>
      </c>
      <c r="AR11" s="1"/>
      <c r="AS11" s="48">
        <f>COUNTIF(AS37:AS200000,"&gt;"&amp;AS32)</f>
        <v>0</v>
      </c>
      <c r="AT11" s="1"/>
      <c r="AU11" s="48">
        <f>COUNTIF(AU37:AU200000,"&gt;"&amp;AU32)</f>
        <v>0</v>
      </c>
      <c r="AV11" s="1"/>
      <c r="AW11" s="48">
        <f>COUNTIF(AW37:AW200000,"&gt;"&amp;AW32)</f>
        <v>0</v>
      </c>
      <c r="AX11" s="1"/>
      <c r="AY11" s="48">
        <f>COUNTIF(AY37:AY200000,"&gt;"&amp;AY32)</f>
        <v>0</v>
      </c>
      <c r="AZ11" s="1"/>
      <c r="BA11" s="48">
        <f>COUNTIF(BA37:BA200000,"&gt;"&amp;BA32)</f>
        <v>0</v>
      </c>
      <c r="BB11" s="1"/>
      <c r="BC11" s="48">
        <f>COUNTIF(BC37:BC200000,"&gt;"&amp;BC32)</f>
        <v>0</v>
      </c>
      <c r="BD11" s="1"/>
      <c r="BE11" s="48">
        <f>COUNTIF(BE37:BE200000,"&gt;"&amp;BE32)</f>
        <v>0</v>
      </c>
      <c r="BF11" s="1"/>
      <c r="BG11" s="48">
        <f>COUNTIF(BG37:BG200000,"&gt;"&amp;BG32)</f>
        <v>0</v>
      </c>
      <c r="BH11" s="1"/>
      <c r="BI11" s="48">
        <f>COUNTIF(BI37:BI200000,"&gt;"&amp;BI32)</f>
        <v>0</v>
      </c>
      <c r="BJ11" s="1"/>
      <c r="BK11" s="48">
        <f>COUNTIF(BK37:BK200000,"&gt;"&amp;BK32)</f>
        <v>0</v>
      </c>
      <c r="BL11" s="1"/>
      <c r="BM11" s="48">
        <f>COUNTIF(BM37:BM200000,"&gt;"&amp;BM32)</f>
        <v>0</v>
      </c>
      <c r="BN11" s="1"/>
      <c r="BO11" s="48">
        <f>COUNTIF(BO37:BO200000,"&gt;"&amp;BO32)</f>
        <v>0</v>
      </c>
      <c r="BP11" s="1"/>
      <c r="BQ11" s="48">
        <f>COUNTIF(BQ37:BQ200000,"&gt;"&amp;BQ32)</f>
        <v>0</v>
      </c>
      <c r="BR11" s="1"/>
      <c r="BS11" s="48">
        <f>COUNTIF(BS37:BS200000,"&gt;"&amp;BS32)</f>
        <v>0</v>
      </c>
      <c r="BT11" s="1"/>
      <c r="BU11" s="48">
        <f>COUNTIF(BU37:BU200000,"&gt;"&amp;BU32)</f>
        <v>0</v>
      </c>
      <c r="BV11" s="1"/>
      <c r="BW11" s="48">
        <f>COUNTIF(BW37:BW200000,"&gt;"&amp;BW32)</f>
        <v>0</v>
      </c>
      <c r="BX11" s="1"/>
      <c r="BY11" s="48">
        <f>COUNTIF(BY37:BY200000,"&gt;"&amp;BY32)</f>
        <v>0</v>
      </c>
      <c r="BZ11" s="1"/>
      <c r="CA11" s="48">
        <f>COUNTIF(CA37:CA200000,"&gt;"&amp;CA32)</f>
        <v>0</v>
      </c>
      <c r="CB11" s="1"/>
      <c r="CC11" s="48">
        <f>COUNTIF(CC37:CC200000,"&gt;"&amp;CC32)</f>
        <v>0</v>
      </c>
      <c r="CD11" s="1"/>
      <c r="CE11" s="48">
        <f>COUNTIF(CE37:CE200000,"&gt;"&amp;CE32)</f>
        <v>0</v>
      </c>
      <c r="CF11" s="1"/>
      <c r="CG11" s="48">
        <f>COUNTIF(CG37:CG200000,"&gt;"&amp;CG32)</f>
        <v>0</v>
      </c>
      <c r="CH11" s="1"/>
      <c r="CI11" s="48">
        <f>COUNTIF(CI37:CI200000,"&gt;"&amp;CI32)</f>
        <v>0</v>
      </c>
      <c r="CJ11" s="1"/>
      <c r="CK11" s="48">
        <f>COUNTIF(CK37:CK200000,"&gt;"&amp;CK32)</f>
        <v>0</v>
      </c>
      <c r="CL11" s="1"/>
      <c r="CM11" s="48">
        <f>COUNTIF(CM37:CM200000,"&gt;"&amp;CM32)</f>
        <v>0</v>
      </c>
      <c r="CN11" s="1"/>
      <c r="CO11" s="48">
        <f>COUNTIF(CO37:CO200000,"&gt;"&amp;CO32)</f>
        <v>0</v>
      </c>
      <c r="CP11" s="1"/>
      <c r="CQ11" s="48">
        <f>COUNTIF(CQ37:CQ200000,"&gt;"&amp;CQ32)</f>
        <v>0</v>
      </c>
      <c r="CR11" s="1"/>
      <c r="CS11" s="48">
        <f>COUNTIF(CS37:CS200000,"&gt;"&amp;CS32)</f>
        <v>0</v>
      </c>
      <c r="CT11" s="1"/>
      <c r="CU11" s="48">
        <f>COUNTIF(CU37:CU200000,"&gt;"&amp;CU32)</f>
        <v>0</v>
      </c>
      <c r="CV11" s="1"/>
      <c r="CW11" s="48">
        <f>COUNTIF(CW37:CW200000,"&gt;"&amp;CW32)</f>
        <v>0</v>
      </c>
      <c r="CX11" s="1"/>
      <c r="CY11" s="48">
        <f>COUNTIF(CY37:CY200000,"&gt;"&amp;CY32)</f>
        <v>0</v>
      </c>
      <c r="CZ11" s="1"/>
      <c r="DA11" s="48">
        <f>COUNTIF(DA37:DA200000,"&gt;"&amp;DA32)</f>
        <v>0</v>
      </c>
      <c r="DB11" s="1"/>
      <c r="DC11" s="48">
        <f>COUNTIF(DC37:DC200000,"&gt;"&amp;DC32)</f>
        <v>0</v>
      </c>
      <c r="DD11" s="1"/>
      <c r="DE11" s="48">
        <f>COUNTIF(DE37:DE200000,"&gt;"&amp;DE32)</f>
        <v>0</v>
      </c>
      <c r="DF11" s="1"/>
      <c r="DG11" s="48">
        <f>COUNTIF(DG37:DG200000,"&gt;"&amp;DG32)</f>
        <v>0</v>
      </c>
      <c r="DH11" s="1"/>
      <c r="DI11" s="48">
        <f>COUNTIF(DI37:DI200000,"&gt;"&amp;DI32)</f>
        <v>0</v>
      </c>
      <c r="DJ11" s="1"/>
      <c r="DK11" s="48">
        <f>COUNTIF(DK37:DK200000,"&gt;"&amp;DK32)</f>
        <v>0</v>
      </c>
      <c r="DL11" s="1"/>
      <c r="DM11" s="48">
        <f>COUNTIF(DM37:DM200000,"&gt;"&amp;DM32)</f>
        <v>0</v>
      </c>
      <c r="DN11" s="1"/>
      <c r="DO11" s="48">
        <f>COUNTIF(DO37:DO200000,"&gt;"&amp;DO32)</f>
        <v>0</v>
      </c>
      <c r="DP11" s="1"/>
      <c r="DQ11" s="48">
        <f>COUNTIF(DQ37:DQ200000,"&gt;"&amp;DQ32)</f>
        <v>0</v>
      </c>
      <c r="DR11" s="1"/>
      <c r="DS11" s="48">
        <f>COUNTIF(DS37:DS200000,"&gt;"&amp;DS32)</f>
        <v>0</v>
      </c>
      <c r="DT11" s="1"/>
      <c r="DU11" s="48">
        <f>COUNTIF(DU37:DU200000,"&gt;"&amp;DU32)</f>
        <v>0</v>
      </c>
      <c r="DV11" s="1"/>
      <c r="DW11" s="48">
        <f>COUNTIF(DW37:DW200000,"&gt;"&amp;DW32)</f>
        <v>0</v>
      </c>
      <c r="DX11" s="1"/>
      <c r="DY11" s="48">
        <f>COUNTIF(DY37:DY200000,"&gt;"&amp;DY32)</f>
        <v>0</v>
      </c>
      <c r="DZ11" s="1"/>
      <c r="EA11" s="48">
        <f>COUNTIF(EA37:EA200000,"&gt;"&amp;EA32)</f>
        <v>0</v>
      </c>
      <c r="EB11" s="1"/>
      <c r="EC11" s="48">
        <f>COUNTIF(EC37:EC200000,"&gt;"&amp;EC32)</f>
        <v>0</v>
      </c>
      <c r="ED11" s="1"/>
      <c r="EE11" s="48">
        <f>COUNTIF(EE37:EE200000,"&gt;"&amp;EE32)</f>
        <v>0</v>
      </c>
      <c r="EF11" s="1"/>
      <c r="EG11" s="48">
        <f>COUNTIF(EG37:EG200000,"&gt;"&amp;EG32)</f>
        <v>0</v>
      </c>
      <c r="EH11" s="1"/>
      <c r="EI11" s="48">
        <f>COUNTIF(EI37:EI200000,"&gt;"&amp;EI32)</f>
        <v>0</v>
      </c>
      <c r="EJ11" s="1"/>
      <c r="EK11" s="48">
        <f>COUNTIF(EK37:EK200000,"&gt;"&amp;EK32)</f>
        <v>0</v>
      </c>
      <c r="EL11" s="1"/>
      <c r="EM11" s="48">
        <f>COUNTIF(EM37:EM200000,"&gt;"&amp;EM32)</f>
        <v>0</v>
      </c>
      <c r="EO11" s="48">
        <f>COUNTIF(EO37:EO200000,"&gt;"&amp;EO32)</f>
        <v>0</v>
      </c>
      <c r="EQ11" s="48">
        <f>COUNTIF(EQ37:EQ200000,"&gt;"&amp;EQ32)</f>
        <v>0</v>
      </c>
      <c r="ES11" s="48">
        <f>COUNTIF(ES37:ES200000,"&gt;"&amp;ES32)</f>
        <v>0</v>
      </c>
      <c r="EU11" s="48">
        <f>COUNTIF(EU37:EU200000,"&gt;"&amp;EU32)</f>
        <v>0</v>
      </c>
      <c r="EW11" s="48">
        <f>COUNTIF(EW37:EW200000,"&gt;"&amp;EW32)</f>
        <v>0</v>
      </c>
      <c r="EY11" s="48">
        <f>COUNTIF(EY37:EY200000,"&gt;"&amp;EY32)</f>
        <v>0</v>
      </c>
      <c r="FA11" s="48">
        <f>COUNTIF(FA37:FA200000,"&gt;"&amp;FA32)</f>
        <v>0</v>
      </c>
      <c r="FC11" s="48">
        <f>COUNTIF(FC37:FC200000,"&gt;"&amp;FC32)</f>
        <v>0</v>
      </c>
      <c r="FE11" s="48">
        <f>COUNTIF(FE37:FE200000,"&gt;"&amp;FE32)</f>
        <v>0</v>
      </c>
      <c r="FG11" s="48">
        <f>COUNTIF(FG37:FG200000,"&gt;"&amp;FG32)</f>
        <v>0</v>
      </c>
    </row>
    <row r="12" spans="1:164" hidden="1" x14ac:dyDescent="0.25">
      <c r="A12" s="40"/>
      <c r="C12" s="40"/>
      <c r="D12" s="86" t="s">
        <v>107</v>
      </c>
      <c r="E12" s="120" t="e">
        <f>100*E11/E4</f>
        <v>#DIV/0!</v>
      </c>
      <c r="F12" s="130"/>
      <c r="G12" s="120" t="e">
        <f t="shared" ref="G12" si="475">100*G11/G4</f>
        <v>#DIV/0!</v>
      </c>
      <c r="H12" s="130"/>
      <c r="I12" s="120" t="e">
        <f t="shared" ref="I12" si="476">100*I11/I4</f>
        <v>#DIV/0!</v>
      </c>
      <c r="J12" s="130"/>
      <c r="K12" s="120" t="e">
        <f t="shared" ref="K12" si="477">100*K11/K4</f>
        <v>#DIV/0!</v>
      </c>
      <c r="L12" s="130"/>
      <c r="M12" s="120" t="e">
        <f t="shared" ref="M12" si="478">100*M11/M4</f>
        <v>#DIV/0!</v>
      </c>
      <c r="N12" s="130"/>
      <c r="O12" s="120" t="e">
        <f t="shared" ref="O12" si="479">100*O11/O4</f>
        <v>#DIV/0!</v>
      </c>
      <c r="P12" s="130"/>
      <c r="Q12" s="120" t="e">
        <f t="shared" ref="Q12" si="480">100*Q11/Q4</f>
        <v>#DIV/0!</v>
      </c>
      <c r="R12" s="130"/>
      <c r="S12" s="120" t="e">
        <f t="shared" ref="S12" si="481">100*S11/S4</f>
        <v>#DIV/0!</v>
      </c>
      <c r="T12" s="130"/>
      <c r="U12" s="120" t="e">
        <f t="shared" ref="U12" si="482">100*U11/U4</f>
        <v>#DIV/0!</v>
      </c>
      <c r="V12" s="130"/>
      <c r="W12" s="120" t="e">
        <f t="shared" ref="W12" si="483">100*W11/W4</f>
        <v>#DIV/0!</v>
      </c>
      <c r="X12" s="130"/>
      <c r="Y12" s="120" t="e">
        <f t="shared" ref="Y12" si="484">100*Y11/Y4</f>
        <v>#DIV/0!</v>
      </c>
      <c r="Z12" s="130"/>
      <c r="AA12" s="120" t="e">
        <f t="shared" ref="AA12" si="485">100*AA11/AA4</f>
        <v>#DIV/0!</v>
      </c>
      <c r="AB12" s="130"/>
      <c r="AC12" s="120" t="e">
        <f t="shared" ref="AC12" si="486">100*AC11/AC4</f>
        <v>#DIV/0!</v>
      </c>
      <c r="AD12" s="130"/>
      <c r="AE12" s="120" t="e">
        <f t="shared" ref="AE12" si="487">100*AE11/AE4</f>
        <v>#DIV/0!</v>
      </c>
      <c r="AF12" s="130"/>
      <c r="AG12" s="120" t="e">
        <f t="shared" ref="AG12" si="488">100*AG11/AG4</f>
        <v>#DIV/0!</v>
      </c>
      <c r="AH12" s="130"/>
      <c r="AI12" s="120" t="e">
        <f t="shared" ref="AI12" si="489">100*AI11/AI4</f>
        <v>#DIV/0!</v>
      </c>
      <c r="AJ12" s="130"/>
      <c r="AK12" s="120" t="e">
        <f t="shared" ref="AK12" si="490">100*AK11/AK4</f>
        <v>#DIV/0!</v>
      </c>
      <c r="AL12" s="130"/>
      <c r="AM12" s="120" t="e">
        <f t="shared" ref="AM12" si="491">100*AM11/AM4</f>
        <v>#DIV/0!</v>
      </c>
      <c r="AN12" s="130"/>
      <c r="AO12" s="120" t="e">
        <f t="shared" ref="AO12" si="492">100*AO11/AO4</f>
        <v>#DIV/0!</v>
      </c>
      <c r="AP12" s="130"/>
      <c r="AQ12" s="120" t="e">
        <f t="shared" ref="AQ12" si="493">100*AQ11/AQ4</f>
        <v>#DIV/0!</v>
      </c>
      <c r="AR12" s="130"/>
      <c r="AS12" s="120" t="e">
        <f t="shared" ref="AS12" si="494">100*AS11/AS4</f>
        <v>#DIV/0!</v>
      </c>
      <c r="AT12" s="130"/>
      <c r="AU12" s="120" t="e">
        <f t="shared" ref="AU12" si="495">100*AU11/AU4</f>
        <v>#DIV/0!</v>
      </c>
      <c r="AV12" s="130"/>
      <c r="AW12" s="120" t="e">
        <f t="shared" ref="AW12" si="496">100*AW11/AW4</f>
        <v>#DIV/0!</v>
      </c>
      <c r="AX12" s="130"/>
      <c r="AY12" s="120" t="e">
        <f t="shared" ref="AY12" si="497">100*AY11/AY4</f>
        <v>#DIV/0!</v>
      </c>
      <c r="AZ12" s="130"/>
      <c r="BA12" s="120" t="e">
        <f t="shared" ref="BA12" si="498">100*BA11/BA4</f>
        <v>#DIV/0!</v>
      </c>
      <c r="BB12" s="130"/>
      <c r="BC12" s="120" t="e">
        <f t="shared" ref="BC12" si="499">100*BC11/BC4</f>
        <v>#DIV/0!</v>
      </c>
      <c r="BD12" s="130"/>
      <c r="BE12" s="120" t="e">
        <f t="shared" ref="BE12" si="500">100*BE11/BE4</f>
        <v>#DIV/0!</v>
      </c>
      <c r="BF12" s="130"/>
      <c r="BG12" s="120" t="e">
        <f t="shared" ref="BG12" si="501">100*BG11/BG4</f>
        <v>#DIV/0!</v>
      </c>
      <c r="BH12" s="130"/>
      <c r="BI12" s="120" t="e">
        <f t="shared" ref="BI12" si="502">100*BI11/BI4</f>
        <v>#DIV/0!</v>
      </c>
      <c r="BJ12" s="130"/>
      <c r="BK12" s="120" t="e">
        <f t="shared" ref="BK12" si="503">100*BK11/BK4</f>
        <v>#DIV/0!</v>
      </c>
      <c r="BL12" s="130"/>
      <c r="BM12" s="120" t="e">
        <f t="shared" ref="BM12" si="504">100*BM11/BM4</f>
        <v>#DIV/0!</v>
      </c>
      <c r="BN12" s="130"/>
      <c r="BO12" s="120" t="e">
        <f t="shared" ref="BO12" si="505">100*BO11/BO4</f>
        <v>#DIV/0!</v>
      </c>
      <c r="BP12" s="130"/>
      <c r="BQ12" s="120" t="e">
        <f t="shared" ref="BQ12" si="506">100*BQ11/BQ4</f>
        <v>#DIV/0!</v>
      </c>
      <c r="BR12" s="130"/>
      <c r="BS12" s="120" t="e">
        <f t="shared" ref="BS12" si="507">100*BS11/BS4</f>
        <v>#DIV/0!</v>
      </c>
      <c r="BT12" s="130"/>
      <c r="BU12" s="120" t="e">
        <f t="shared" ref="BU12" si="508">100*BU11/BU4</f>
        <v>#DIV/0!</v>
      </c>
      <c r="BV12" s="130"/>
      <c r="BW12" s="120" t="e">
        <f t="shared" ref="BW12" si="509">100*BW11/BW4</f>
        <v>#DIV/0!</v>
      </c>
      <c r="BX12" s="130"/>
      <c r="BY12" s="120" t="e">
        <f t="shared" ref="BY12" si="510">100*BY11/BY4</f>
        <v>#DIV/0!</v>
      </c>
      <c r="BZ12" s="130"/>
      <c r="CA12" s="120" t="e">
        <f t="shared" ref="CA12" si="511">100*CA11/CA4</f>
        <v>#DIV/0!</v>
      </c>
      <c r="CB12" s="130"/>
      <c r="CC12" s="120" t="e">
        <f t="shared" ref="CC12" si="512">100*CC11/CC4</f>
        <v>#DIV/0!</v>
      </c>
      <c r="CD12" s="130"/>
      <c r="CE12" s="120" t="e">
        <f t="shared" ref="CE12" si="513">100*CE11/CE4</f>
        <v>#DIV/0!</v>
      </c>
      <c r="CF12" s="130"/>
      <c r="CG12" s="120" t="e">
        <f t="shared" ref="CG12" si="514">100*CG11/CG4</f>
        <v>#DIV/0!</v>
      </c>
      <c r="CH12" s="130"/>
      <c r="CI12" s="120" t="e">
        <f t="shared" ref="CI12" si="515">100*CI11/CI4</f>
        <v>#DIV/0!</v>
      </c>
      <c r="CJ12" s="130"/>
      <c r="CK12" s="120" t="e">
        <f t="shared" ref="CK12" si="516">100*CK11/CK4</f>
        <v>#DIV/0!</v>
      </c>
      <c r="CL12" s="130"/>
      <c r="CM12" s="120" t="e">
        <f t="shared" ref="CM12" si="517">100*CM11/CM4</f>
        <v>#DIV/0!</v>
      </c>
      <c r="CN12" s="130"/>
      <c r="CO12" s="120" t="e">
        <f t="shared" ref="CO12" si="518">100*CO11/CO4</f>
        <v>#DIV/0!</v>
      </c>
      <c r="CP12" s="130"/>
      <c r="CQ12" s="120" t="e">
        <f t="shared" ref="CQ12" si="519">100*CQ11/CQ4</f>
        <v>#DIV/0!</v>
      </c>
      <c r="CR12" s="130"/>
      <c r="CS12" s="120" t="e">
        <f t="shared" ref="CS12" si="520">100*CS11/CS4</f>
        <v>#DIV/0!</v>
      </c>
      <c r="CT12" s="130"/>
      <c r="CU12" s="120" t="e">
        <f t="shared" ref="CU12" si="521">100*CU11/CU4</f>
        <v>#DIV/0!</v>
      </c>
      <c r="CV12" s="130"/>
      <c r="CW12" s="120" t="e">
        <f t="shared" ref="CW12" si="522">100*CW11/CW4</f>
        <v>#DIV/0!</v>
      </c>
      <c r="CX12" s="130"/>
      <c r="CY12" s="120" t="e">
        <f t="shared" ref="CY12" si="523">100*CY11/CY4</f>
        <v>#DIV/0!</v>
      </c>
      <c r="CZ12" s="130"/>
      <c r="DA12" s="120" t="e">
        <f t="shared" ref="DA12" si="524">100*DA11/DA4</f>
        <v>#DIV/0!</v>
      </c>
      <c r="DB12" s="130"/>
      <c r="DC12" s="120" t="e">
        <f t="shared" ref="DC12" si="525">100*DC11/DC4</f>
        <v>#DIV/0!</v>
      </c>
      <c r="DD12" s="130"/>
      <c r="DE12" s="120" t="e">
        <f t="shared" ref="DE12" si="526">100*DE11/DE4</f>
        <v>#DIV/0!</v>
      </c>
      <c r="DF12" s="130"/>
      <c r="DG12" s="120" t="e">
        <f t="shared" ref="DG12" si="527">100*DG11/DG4</f>
        <v>#DIV/0!</v>
      </c>
      <c r="DH12" s="130"/>
      <c r="DI12" s="120" t="e">
        <f t="shared" ref="DI12" si="528">100*DI11/DI4</f>
        <v>#DIV/0!</v>
      </c>
      <c r="DJ12" s="130"/>
      <c r="DK12" s="120" t="e">
        <f t="shared" ref="DK12" si="529">100*DK11/DK4</f>
        <v>#DIV/0!</v>
      </c>
      <c r="DL12" s="130"/>
      <c r="DM12" s="120" t="e">
        <f t="shared" ref="DM12" si="530">100*DM11/DM4</f>
        <v>#DIV/0!</v>
      </c>
      <c r="DN12" s="130"/>
      <c r="DO12" s="120" t="e">
        <f t="shared" ref="DO12" si="531">100*DO11/DO4</f>
        <v>#DIV/0!</v>
      </c>
      <c r="DP12" s="130"/>
      <c r="DQ12" s="120" t="e">
        <f t="shared" ref="DQ12" si="532">100*DQ11/DQ4</f>
        <v>#DIV/0!</v>
      </c>
      <c r="DR12" s="130"/>
      <c r="DS12" s="120" t="e">
        <f t="shared" ref="DS12" si="533">100*DS11/DS4</f>
        <v>#DIV/0!</v>
      </c>
      <c r="DT12" s="130"/>
      <c r="DU12" s="120" t="e">
        <f t="shared" ref="DU12" si="534">100*DU11/DU4</f>
        <v>#DIV/0!</v>
      </c>
      <c r="DV12" s="130"/>
      <c r="DW12" s="120" t="e">
        <f t="shared" ref="DW12" si="535">100*DW11/DW4</f>
        <v>#DIV/0!</v>
      </c>
      <c r="DX12" s="130"/>
      <c r="DY12" s="120" t="e">
        <f t="shared" ref="DY12" si="536">100*DY11/DY4</f>
        <v>#DIV/0!</v>
      </c>
      <c r="DZ12" s="130"/>
      <c r="EA12" s="120" t="e">
        <f t="shared" ref="EA12" si="537">100*EA11/EA4</f>
        <v>#DIV/0!</v>
      </c>
      <c r="EB12" s="130"/>
      <c r="EC12" s="120" t="e">
        <f t="shared" ref="EC12" si="538">100*EC11/EC4</f>
        <v>#DIV/0!</v>
      </c>
      <c r="ED12" s="130"/>
      <c r="EE12" s="120" t="e">
        <f t="shared" ref="EE12" si="539">100*EE11/EE4</f>
        <v>#DIV/0!</v>
      </c>
      <c r="EF12" s="130"/>
      <c r="EG12" s="120" t="e">
        <f t="shared" ref="EG12" si="540">100*EG11/EG4</f>
        <v>#DIV/0!</v>
      </c>
      <c r="EH12" s="130"/>
      <c r="EI12" s="120" t="e">
        <f t="shared" ref="EI12" si="541">100*EI11/EI4</f>
        <v>#DIV/0!</v>
      </c>
      <c r="EJ12" s="130"/>
      <c r="EK12" s="120" t="e">
        <f t="shared" ref="EK12" si="542">100*EK11/EK4</f>
        <v>#DIV/0!</v>
      </c>
      <c r="EL12" s="130"/>
      <c r="EM12" s="120" t="e">
        <f t="shared" ref="EM12" si="543">100*EM11/EM4</f>
        <v>#DIV/0!</v>
      </c>
      <c r="EN12" s="130"/>
      <c r="EO12" s="120" t="e">
        <f t="shared" ref="EO12" si="544">100*EO11/EO4</f>
        <v>#DIV/0!</v>
      </c>
      <c r="EP12" s="130"/>
      <c r="EQ12" s="120" t="e">
        <f t="shared" ref="EQ12" si="545">100*EQ11/EQ4</f>
        <v>#DIV/0!</v>
      </c>
      <c r="ER12" s="130"/>
      <c r="ES12" s="120" t="e">
        <f t="shared" ref="ES12" si="546">100*ES11/ES4</f>
        <v>#DIV/0!</v>
      </c>
      <c r="ET12" s="130"/>
      <c r="EU12" s="120" t="e">
        <f t="shared" ref="EU12" si="547">100*EU11/EU4</f>
        <v>#DIV/0!</v>
      </c>
      <c r="EV12" s="130"/>
      <c r="EW12" s="120" t="e">
        <f t="shared" ref="EW12" si="548">100*EW11/EW4</f>
        <v>#DIV/0!</v>
      </c>
      <c r="EX12" s="130"/>
      <c r="EY12" s="120" t="e">
        <f t="shared" ref="EY12" si="549">100*EY11/EY4</f>
        <v>#DIV/0!</v>
      </c>
      <c r="EZ12" s="130"/>
      <c r="FA12" s="120" t="e">
        <f t="shared" ref="FA12" si="550">100*FA11/FA4</f>
        <v>#DIV/0!</v>
      </c>
      <c r="FB12" s="130"/>
      <c r="FC12" s="120" t="e">
        <f t="shared" ref="FC12" si="551">100*FC11/FC4</f>
        <v>#DIV/0!</v>
      </c>
      <c r="FD12" s="130"/>
      <c r="FE12" s="120" t="e">
        <f t="shared" ref="FE12" si="552">100*FE11/FE4</f>
        <v>#DIV/0!</v>
      </c>
      <c r="FF12" s="130"/>
      <c r="FG12" s="120" t="e">
        <f t="shared" ref="FG12" si="553">100*FG11/FG4</f>
        <v>#DIV/0!</v>
      </c>
      <c r="FH12" s="130"/>
    </row>
    <row r="13" spans="1:164" ht="14.45" hidden="1" customHeight="1" x14ac:dyDescent="0.25">
      <c r="C13" s="40"/>
      <c r="D13" s="86" t="s">
        <v>116</v>
      </c>
      <c r="E13" s="48">
        <f>IF(E11=0,E1,E12)</f>
        <v>0</v>
      </c>
      <c r="F13" s="1"/>
      <c r="G13" s="48">
        <f t="shared" ref="G13" si="554">IF(G11=0,G1,G12)</f>
        <v>0</v>
      </c>
      <c r="H13" s="1"/>
      <c r="I13" s="48">
        <f t="shared" ref="I13" si="555">IF(I11=0,I1,I12)</f>
        <v>0</v>
      </c>
      <c r="J13" s="1"/>
      <c r="K13" s="48">
        <f t="shared" ref="K13" si="556">IF(K11=0,K1,K12)</f>
        <v>0</v>
      </c>
      <c r="L13" s="1"/>
      <c r="M13" s="48">
        <f t="shared" ref="M13" si="557">IF(M11=0,M1,M12)</f>
        <v>0</v>
      </c>
      <c r="N13" s="1"/>
      <c r="O13" s="48">
        <f t="shared" ref="O13" si="558">IF(O11=0,O1,O12)</f>
        <v>0</v>
      </c>
      <c r="P13" s="1"/>
      <c r="Q13" s="48">
        <f t="shared" ref="Q13" si="559">IF(Q11=0,Q1,Q12)</f>
        <v>0</v>
      </c>
      <c r="R13" s="1"/>
      <c r="S13" s="48">
        <f t="shared" ref="S13" si="560">IF(S11=0,S1,S12)</f>
        <v>0</v>
      </c>
      <c r="T13" s="1"/>
      <c r="U13" s="48">
        <f t="shared" ref="U13" si="561">IF(U11=0,U1,U12)</f>
        <v>0</v>
      </c>
      <c r="V13" s="1"/>
      <c r="W13" s="48">
        <f t="shared" ref="W13" si="562">IF(W11=0,W1,W12)</f>
        <v>0</v>
      </c>
      <c r="X13" s="1"/>
      <c r="Y13" s="48">
        <f t="shared" ref="Y13" si="563">IF(Y11=0,Y1,Y12)</f>
        <v>0</v>
      </c>
      <c r="Z13" s="1"/>
      <c r="AA13" s="48">
        <f t="shared" ref="AA13" si="564">IF(AA11=0,AA1,AA12)</f>
        <v>0</v>
      </c>
      <c r="AB13" s="1"/>
      <c r="AC13" s="48">
        <f t="shared" ref="AC13" si="565">IF(AC11=0,AC1,AC12)</f>
        <v>0</v>
      </c>
      <c r="AD13" s="1"/>
      <c r="AE13" s="48">
        <f t="shared" ref="AE13" si="566">IF(AE11=0,AE1,AE12)</f>
        <v>0</v>
      </c>
      <c r="AF13" s="1"/>
      <c r="AG13" s="48">
        <f t="shared" ref="AG13" si="567">IF(AG11=0,AG1,AG12)</f>
        <v>0</v>
      </c>
      <c r="AH13" s="1"/>
      <c r="AI13" s="48">
        <f t="shared" ref="AI13" si="568">IF(AI11=0,AI1,AI12)</f>
        <v>0</v>
      </c>
      <c r="AJ13" s="1"/>
      <c r="AK13" s="48">
        <f t="shared" ref="AK13" si="569">IF(AK11=0,AK1,AK12)</f>
        <v>0</v>
      </c>
      <c r="AL13" s="1"/>
      <c r="AM13" s="48">
        <f t="shared" ref="AM13" si="570">IF(AM11=0,AM1,AM12)</f>
        <v>0</v>
      </c>
      <c r="AN13" s="1"/>
      <c r="AO13" s="48">
        <f t="shared" ref="AO13" si="571">IF(AO11=0,AO1,AO12)</f>
        <v>0</v>
      </c>
      <c r="AP13" s="1"/>
      <c r="AQ13" s="48">
        <f t="shared" ref="AQ13" si="572">IF(AQ11=0,AQ1,AQ12)</f>
        <v>0</v>
      </c>
      <c r="AR13" s="1"/>
      <c r="AS13" s="48">
        <f t="shared" ref="AS13" si="573">IF(AS11=0,AS1,AS12)</f>
        <v>0</v>
      </c>
      <c r="AT13" s="1"/>
      <c r="AU13" s="48">
        <f t="shared" ref="AU13" si="574">IF(AU11=0,AU1,AU12)</f>
        <v>0</v>
      </c>
      <c r="AV13" s="1"/>
      <c r="AW13" s="48">
        <f t="shared" ref="AW13" si="575">IF(AW11=0,AW1,AW12)</f>
        <v>0</v>
      </c>
      <c r="AX13" s="1"/>
      <c r="AY13" s="48">
        <f t="shared" ref="AY13" si="576">IF(AY11=0,AY1,AY12)</f>
        <v>0</v>
      </c>
      <c r="AZ13" s="1"/>
      <c r="BA13" s="48">
        <f t="shared" ref="BA13" si="577">IF(BA11=0,BA1,BA12)</f>
        <v>0</v>
      </c>
      <c r="BB13" s="1"/>
      <c r="BC13" s="48">
        <f t="shared" ref="BC13" si="578">IF(BC11=0,BC1,BC12)</f>
        <v>0</v>
      </c>
      <c r="BD13" s="1"/>
      <c r="BE13" s="48">
        <f t="shared" ref="BE13" si="579">IF(BE11=0,BE1,BE12)</f>
        <v>0</v>
      </c>
      <c r="BF13" s="1"/>
      <c r="BG13" s="48">
        <f t="shared" ref="BG13" si="580">IF(BG11=0,BG1,BG12)</f>
        <v>0</v>
      </c>
      <c r="BH13" s="1"/>
      <c r="BI13" s="48">
        <f t="shared" ref="BI13" si="581">IF(BI11=0,BI1,BI12)</f>
        <v>0</v>
      </c>
      <c r="BJ13" s="1"/>
      <c r="BK13" s="48">
        <f t="shared" ref="BK13" si="582">IF(BK11=0,BK1,BK12)</f>
        <v>0</v>
      </c>
      <c r="BL13" s="1"/>
      <c r="BM13" s="48">
        <f t="shared" ref="BM13" si="583">IF(BM11=0,BM1,BM12)</f>
        <v>0</v>
      </c>
      <c r="BN13" s="1"/>
      <c r="BO13" s="48">
        <f t="shared" ref="BO13" si="584">IF(BO11=0,BO1,BO12)</f>
        <v>0</v>
      </c>
      <c r="BP13" s="1"/>
      <c r="BQ13" s="48">
        <f t="shared" ref="BQ13" si="585">IF(BQ11=0,BQ1,BQ12)</f>
        <v>0</v>
      </c>
      <c r="BR13" s="1"/>
      <c r="BS13" s="48">
        <f t="shared" ref="BS13" si="586">IF(BS11=0,BS1,BS12)</f>
        <v>0</v>
      </c>
      <c r="BT13" s="1"/>
      <c r="BU13" s="48">
        <f t="shared" ref="BU13" si="587">IF(BU11=0,BU1,BU12)</f>
        <v>0</v>
      </c>
      <c r="BV13" s="1"/>
      <c r="BW13" s="48">
        <f t="shared" ref="BW13" si="588">IF(BW11=0,BW1,BW12)</f>
        <v>0</v>
      </c>
      <c r="BX13" s="1"/>
      <c r="BY13" s="48">
        <f t="shared" ref="BY13" si="589">IF(BY11=0,BY1,BY12)</f>
        <v>0</v>
      </c>
      <c r="BZ13" s="1"/>
      <c r="CA13" s="48">
        <f t="shared" ref="CA13" si="590">IF(CA11=0,CA1,CA12)</f>
        <v>0</v>
      </c>
      <c r="CB13" s="1"/>
      <c r="CC13" s="48">
        <f t="shared" ref="CC13" si="591">IF(CC11=0,CC1,CC12)</f>
        <v>0</v>
      </c>
      <c r="CD13" s="1"/>
      <c r="CE13" s="48">
        <f t="shared" ref="CE13" si="592">IF(CE11=0,CE1,CE12)</f>
        <v>0</v>
      </c>
      <c r="CF13" s="1"/>
      <c r="CG13" s="48">
        <f t="shared" ref="CG13" si="593">IF(CG11=0,CG1,CG12)</f>
        <v>0</v>
      </c>
      <c r="CH13" s="1"/>
      <c r="CI13" s="48">
        <f t="shared" ref="CI13" si="594">IF(CI11=0,CI1,CI12)</f>
        <v>0</v>
      </c>
      <c r="CJ13" s="1"/>
      <c r="CK13" s="48">
        <f t="shared" ref="CK13" si="595">IF(CK11=0,CK1,CK12)</f>
        <v>0</v>
      </c>
      <c r="CL13" s="1"/>
      <c r="CM13" s="48">
        <f t="shared" ref="CM13" si="596">IF(CM11=0,CM1,CM12)</f>
        <v>0</v>
      </c>
      <c r="CN13" s="1"/>
      <c r="CO13" s="48">
        <f t="shared" ref="CO13" si="597">IF(CO11=0,CO1,CO12)</f>
        <v>0</v>
      </c>
      <c r="CP13" s="1"/>
      <c r="CQ13" s="48">
        <f t="shared" ref="CQ13" si="598">IF(CQ11=0,CQ1,CQ12)</f>
        <v>0</v>
      </c>
      <c r="CR13" s="1"/>
      <c r="CS13" s="48">
        <f t="shared" ref="CS13" si="599">IF(CS11=0,CS1,CS12)</f>
        <v>0</v>
      </c>
      <c r="CT13" s="1"/>
      <c r="CU13" s="48">
        <f t="shared" ref="CU13" si="600">IF(CU11=0,CU1,CU12)</f>
        <v>0</v>
      </c>
      <c r="CV13" s="1"/>
      <c r="CW13" s="48">
        <f t="shared" ref="CW13" si="601">IF(CW11=0,CW1,CW12)</f>
        <v>0</v>
      </c>
      <c r="CX13" s="1"/>
      <c r="CY13" s="48">
        <f t="shared" ref="CY13" si="602">IF(CY11=0,CY1,CY12)</f>
        <v>0</v>
      </c>
      <c r="CZ13" s="1"/>
      <c r="DA13" s="48">
        <f t="shared" ref="DA13" si="603">IF(DA11=0,DA1,DA12)</f>
        <v>0</v>
      </c>
      <c r="DB13" s="1"/>
      <c r="DC13" s="48">
        <f t="shared" ref="DC13" si="604">IF(DC11=0,DC1,DC12)</f>
        <v>0</v>
      </c>
      <c r="DD13" s="1"/>
      <c r="DE13" s="48">
        <f t="shared" ref="DE13" si="605">IF(DE11=0,DE1,DE12)</f>
        <v>0</v>
      </c>
      <c r="DF13" s="1"/>
      <c r="DG13" s="48">
        <f t="shared" ref="DG13" si="606">IF(DG11=0,DG1,DG12)</f>
        <v>0</v>
      </c>
      <c r="DH13" s="1"/>
      <c r="DI13" s="48">
        <f t="shared" ref="DI13" si="607">IF(DI11=0,DI1,DI12)</f>
        <v>0</v>
      </c>
      <c r="DJ13" s="1"/>
      <c r="DK13" s="48">
        <f t="shared" ref="DK13" si="608">IF(DK11=0,DK1,DK12)</f>
        <v>0</v>
      </c>
      <c r="DL13" s="1"/>
      <c r="DM13" s="48">
        <f t="shared" ref="DM13" si="609">IF(DM11=0,DM1,DM12)</f>
        <v>0</v>
      </c>
      <c r="DN13" s="1"/>
      <c r="DO13" s="48">
        <f t="shared" ref="DO13" si="610">IF(DO11=0,DO1,DO12)</f>
        <v>0</v>
      </c>
      <c r="DP13" s="1"/>
      <c r="DQ13" s="48">
        <f t="shared" ref="DQ13" si="611">IF(DQ11=0,DQ1,DQ12)</f>
        <v>0</v>
      </c>
      <c r="DR13" s="1"/>
      <c r="DS13" s="48">
        <f t="shared" ref="DS13" si="612">IF(DS11=0,DS1,DS12)</f>
        <v>0</v>
      </c>
      <c r="DT13" s="1"/>
      <c r="DU13" s="48">
        <f t="shared" ref="DU13" si="613">IF(DU11=0,DU1,DU12)</f>
        <v>0</v>
      </c>
      <c r="DV13" s="1"/>
      <c r="DW13" s="48">
        <f t="shared" ref="DW13" si="614">IF(DW11=0,DW1,DW12)</f>
        <v>0</v>
      </c>
      <c r="DX13" s="1"/>
      <c r="DY13" s="48">
        <f t="shared" ref="DY13" si="615">IF(DY11=0,DY1,DY12)</f>
        <v>0</v>
      </c>
      <c r="DZ13" s="1"/>
      <c r="EA13" s="48">
        <f t="shared" ref="EA13" si="616">IF(EA11=0,EA1,EA12)</f>
        <v>0</v>
      </c>
      <c r="EB13" s="1"/>
      <c r="EC13" s="48">
        <f t="shared" ref="EC13" si="617">IF(EC11=0,EC1,EC12)</f>
        <v>0</v>
      </c>
      <c r="ED13" s="1"/>
      <c r="EE13" s="48">
        <f t="shared" ref="EE13" si="618">IF(EE11=0,EE1,EE12)</f>
        <v>0</v>
      </c>
      <c r="EF13" s="1"/>
      <c r="EG13" s="48">
        <f t="shared" ref="EG13" si="619">IF(EG11=0,EG1,EG12)</f>
        <v>0</v>
      </c>
      <c r="EH13" s="1"/>
      <c r="EI13" s="48">
        <f t="shared" ref="EI13" si="620">IF(EI11=0,EI1,EI12)</f>
        <v>0</v>
      </c>
      <c r="EJ13" s="1"/>
      <c r="EK13" s="48">
        <f t="shared" ref="EK13" si="621">IF(EK11=0,EK1,EK12)</f>
        <v>0</v>
      </c>
      <c r="EL13" s="1"/>
      <c r="EM13" s="48">
        <f t="shared" ref="EM13" si="622">IF(EM11=0,EM1,EM12)</f>
        <v>0</v>
      </c>
      <c r="EO13" s="48">
        <f t="shared" ref="EO13" si="623">IF(EO11=0,EO1,EO12)</f>
        <v>0</v>
      </c>
      <c r="EQ13" s="48">
        <f t="shared" ref="EQ13" si="624">IF(EQ11=0,EQ1,EQ12)</f>
        <v>0</v>
      </c>
      <c r="ES13" s="48">
        <f t="shared" ref="ES13" si="625">IF(ES11=0,ES1,ES12)</f>
        <v>0</v>
      </c>
      <c r="EU13" s="48">
        <f t="shared" ref="EU13" si="626">IF(EU11=0,EU1,EU12)</f>
        <v>0</v>
      </c>
      <c r="EW13" s="48">
        <f t="shared" ref="EW13" si="627">IF(EW11=0,EW1,EW12)</f>
        <v>0</v>
      </c>
      <c r="EY13" s="48">
        <f t="shared" ref="EY13" si="628">IF(EY11=0,EY1,EY12)</f>
        <v>0</v>
      </c>
      <c r="FA13" s="48">
        <f t="shared" ref="FA13" si="629">IF(FA11=0,FA1,FA12)</f>
        <v>0</v>
      </c>
      <c r="FC13" s="48">
        <f t="shared" ref="FC13" si="630">IF(FC11=0,FC1,FC12)</f>
        <v>0</v>
      </c>
      <c r="FE13" s="48">
        <f t="shared" ref="FE13" si="631">IF(FE11=0,FE1,FE12)</f>
        <v>0</v>
      </c>
      <c r="FG13" s="48">
        <f t="shared" ref="FG13" si="632">IF(FG11=0,FG1,FG12)</f>
        <v>0</v>
      </c>
    </row>
    <row r="14" spans="1:164" ht="14.45" hidden="1" customHeight="1" x14ac:dyDescent="0.25">
      <c r="D14" s="131" t="s">
        <v>129</v>
      </c>
      <c r="E14" s="95">
        <f>MIN(E37:E200000)</f>
        <v>0</v>
      </c>
      <c r="F14" s="1"/>
      <c r="G14" s="95">
        <f>MIN(G37:G200000)</f>
        <v>0</v>
      </c>
      <c r="H14" s="1"/>
      <c r="I14" s="95">
        <f>MIN(I37:I200000)</f>
        <v>0</v>
      </c>
      <c r="J14" s="1"/>
      <c r="K14" s="95">
        <f>MIN(K37:K200000)</f>
        <v>0</v>
      </c>
      <c r="L14" s="1"/>
      <c r="M14" s="95">
        <f>MIN(M37:M200000)</f>
        <v>0</v>
      </c>
      <c r="N14" s="1"/>
      <c r="O14" s="95">
        <f>MIN(O37:O200000)</f>
        <v>0</v>
      </c>
      <c r="P14" s="1"/>
      <c r="Q14" s="95">
        <f>MIN(Q37:Q200000)</f>
        <v>0</v>
      </c>
      <c r="R14" s="1"/>
      <c r="S14" s="95">
        <f>MIN(S37:S200000)</f>
        <v>0</v>
      </c>
      <c r="T14" s="1"/>
      <c r="U14" s="95">
        <f>MIN(U37:U200000)</f>
        <v>0</v>
      </c>
      <c r="V14" s="1"/>
      <c r="W14" s="95">
        <f>MIN(W37:W200000)</f>
        <v>0</v>
      </c>
      <c r="X14" s="1"/>
      <c r="Y14" s="95">
        <f>MIN(Y37:Y200000)</f>
        <v>0</v>
      </c>
      <c r="Z14" s="1"/>
      <c r="AA14" s="95">
        <f>MIN(AA37:AA200000)</f>
        <v>0</v>
      </c>
      <c r="AB14" s="1"/>
      <c r="AC14" s="95">
        <f>MIN(AC37:AC200000)</f>
        <v>0</v>
      </c>
      <c r="AD14" s="1"/>
      <c r="AE14" s="95">
        <f>MIN(AE37:AE200000)</f>
        <v>0</v>
      </c>
      <c r="AF14" s="1"/>
      <c r="AG14" s="95">
        <f>MIN(AG37:AG200000)</f>
        <v>0</v>
      </c>
      <c r="AH14" s="1"/>
      <c r="AI14" s="95">
        <f>MIN(AI37:AI200000)</f>
        <v>0</v>
      </c>
      <c r="AJ14" s="1"/>
      <c r="AK14" s="95">
        <f>MIN(AK37:AK200000)</f>
        <v>0</v>
      </c>
      <c r="AL14" s="1"/>
      <c r="AM14" s="95">
        <f>MIN(AM37:AM200000)</f>
        <v>0</v>
      </c>
      <c r="AN14" s="1"/>
      <c r="AO14" s="95">
        <f>MIN(AO37:AO200000)</f>
        <v>0</v>
      </c>
      <c r="AP14" s="1"/>
      <c r="AQ14" s="95">
        <f>MIN(AQ37:AQ200000)</f>
        <v>0</v>
      </c>
      <c r="AR14" s="1"/>
      <c r="AS14" s="95">
        <f>MIN(AS37:AS200000)</f>
        <v>0</v>
      </c>
      <c r="AT14" s="1"/>
      <c r="AU14" s="95">
        <f>MIN(AU37:AU200000)</f>
        <v>0</v>
      </c>
      <c r="AV14" s="1"/>
      <c r="AW14" s="95">
        <f>MIN(AW37:AW200000)</f>
        <v>0</v>
      </c>
      <c r="AX14" s="1"/>
      <c r="AY14" s="95">
        <f>MIN(AY37:AY200000)</f>
        <v>0</v>
      </c>
      <c r="AZ14" s="1"/>
      <c r="BA14" s="95">
        <f>MIN(BA37:BA200000)</f>
        <v>0</v>
      </c>
      <c r="BB14" s="1"/>
      <c r="BC14" s="95">
        <f>MIN(BC37:BC200000)</f>
        <v>0</v>
      </c>
      <c r="BD14" s="1"/>
      <c r="BE14" s="95">
        <f>MIN(BE37:BE200000)</f>
        <v>0</v>
      </c>
      <c r="BF14" s="1"/>
      <c r="BG14" s="95">
        <f>MIN(BG37:BG200000)</f>
        <v>0</v>
      </c>
      <c r="BH14" s="1"/>
      <c r="BI14" s="95">
        <f>MIN(BI37:BI200000)</f>
        <v>0</v>
      </c>
      <c r="BJ14" s="1"/>
      <c r="BK14" s="95">
        <f>MIN(BK37:BK200000)</f>
        <v>0</v>
      </c>
      <c r="BL14" s="1"/>
      <c r="BM14" s="95">
        <f>MIN(BM37:BM200000)</f>
        <v>0</v>
      </c>
      <c r="BN14" s="1"/>
      <c r="BO14" s="95">
        <f>MIN(BO37:BO200000)</f>
        <v>0</v>
      </c>
      <c r="BP14" s="1"/>
      <c r="BQ14" s="95">
        <f>MIN(BQ37:BQ200000)</f>
        <v>0</v>
      </c>
      <c r="BR14" s="1"/>
      <c r="BS14" s="95">
        <f>MIN(BS37:BS200000)</f>
        <v>0</v>
      </c>
      <c r="BT14" s="1"/>
      <c r="BU14" s="95">
        <f>MIN(BU37:BU200000)</f>
        <v>0</v>
      </c>
      <c r="BV14" s="1"/>
      <c r="BW14" s="95">
        <f>MIN(BW37:BW200000)</f>
        <v>0</v>
      </c>
      <c r="BX14" s="1"/>
      <c r="BY14" s="95">
        <f>MIN(BY37:BY200000)</f>
        <v>0</v>
      </c>
      <c r="BZ14" s="1"/>
      <c r="CA14" s="95">
        <f>MIN(CA37:CA200000)</f>
        <v>0</v>
      </c>
      <c r="CB14" s="1"/>
      <c r="CC14" s="95">
        <f>MIN(CC37:CC200000)</f>
        <v>0</v>
      </c>
      <c r="CD14" s="1"/>
      <c r="CE14" s="95">
        <f>MIN(CE37:CE200000)</f>
        <v>0</v>
      </c>
      <c r="CF14" s="1"/>
      <c r="CG14" s="95">
        <f>MIN(CG37:CG200000)</f>
        <v>0</v>
      </c>
      <c r="CH14" s="1"/>
      <c r="CI14" s="95">
        <f>MIN(CI37:CI200000)</f>
        <v>0</v>
      </c>
      <c r="CJ14" s="1"/>
      <c r="CK14" s="95">
        <f>MIN(CK37:CK200000)</f>
        <v>0</v>
      </c>
      <c r="CL14" s="1"/>
      <c r="CM14" s="95">
        <f>MIN(CM37:CM200000)</f>
        <v>0</v>
      </c>
      <c r="CN14" s="1"/>
      <c r="CO14" s="95">
        <f>MIN(CO37:CO200000)</f>
        <v>0</v>
      </c>
      <c r="CP14" s="1"/>
      <c r="CQ14" s="95">
        <f>MIN(CQ37:CQ200000)</f>
        <v>0</v>
      </c>
      <c r="CR14" s="1"/>
      <c r="CS14" s="95">
        <f>MIN(CS37:CS200000)</f>
        <v>0</v>
      </c>
      <c r="CT14" s="1"/>
      <c r="CU14" s="95">
        <f>MIN(CU37:CU200000)</f>
        <v>0</v>
      </c>
      <c r="CV14" s="1"/>
      <c r="CW14" s="95">
        <f>MIN(CW37:CW200000)</f>
        <v>0</v>
      </c>
      <c r="CX14" s="1"/>
      <c r="CY14" s="95">
        <f>MIN(CY37:CY200000)</f>
        <v>0</v>
      </c>
      <c r="CZ14" s="1"/>
      <c r="DA14" s="95">
        <f>MIN(DA37:DA200000)</f>
        <v>0</v>
      </c>
      <c r="DB14" s="1"/>
      <c r="DC14" s="95">
        <f>MIN(DC37:DC200000)</f>
        <v>0</v>
      </c>
      <c r="DD14" s="1"/>
      <c r="DE14" s="95">
        <f>MIN(DE37:DE200000)</f>
        <v>0</v>
      </c>
      <c r="DF14" s="1"/>
      <c r="DG14" s="95">
        <f>MIN(DG37:DG200000)</f>
        <v>0</v>
      </c>
      <c r="DH14" s="1"/>
      <c r="DI14" s="95">
        <f>MIN(DI37:DI200000)</f>
        <v>0</v>
      </c>
      <c r="DJ14" s="1"/>
      <c r="DK14" s="95">
        <f>MIN(DK37:DK200000)</f>
        <v>0</v>
      </c>
      <c r="DL14" s="1"/>
      <c r="DM14" s="95">
        <f>MIN(DM37:DM200000)</f>
        <v>0</v>
      </c>
      <c r="DN14" s="1"/>
      <c r="DO14" s="95">
        <f>MIN(DO37:DO200000)</f>
        <v>0</v>
      </c>
      <c r="DP14" s="1"/>
      <c r="DQ14" s="95">
        <f>MIN(DQ37:DQ200000)</f>
        <v>0</v>
      </c>
      <c r="DR14" s="1"/>
      <c r="DS14" s="95">
        <f>MIN(DS37:DS200000)</f>
        <v>0</v>
      </c>
      <c r="DT14" s="1"/>
      <c r="DU14" s="95">
        <f>MIN(DU37:DU200000)</f>
        <v>0</v>
      </c>
      <c r="DV14" s="1"/>
      <c r="DW14" s="95">
        <f>MIN(DW37:DW200000)</f>
        <v>0</v>
      </c>
      <c r="DX14" s="1"/>
      <c r="DY14" s="95">
        <f>MIN(DY37:DY200000)</f>
        <v>0</v>
      </c>
      <c r="DZ14" s="1"/>
      <c r="EA14" s="95">
        <f>MIN(EA37:EA200000)</f>
        <v>0</v>
      </c>
      <c r="EB14" s="1"/>
      <c r="EC14" s="95">
        <f>MIN(EC37:EC200000)</f>
        <v>0</v>
      </c>
      <c r="ED14" s="1"/>
      <c r="EE14" s="95">
        <f>MIN(EE37:EE200000)</f>
        <v>0</v>
      </c>
      <c r="EF14" s="1"/>
      <c r="EG14" s="95">
        <f>MIN(EG37:EG200000)</f>
        <v>0</v>
      </c>
      <c r="EH14" s="1"/>
      <c r="EI14" s="95">
        <f>MIN(EI37:EI200000)</f>
        <v>0</v>
      </c>
      <c r="EJ14" s="1"/>
      <c r="EK14" s="95">
        <f>MIN(EK37:EK200000)</f>
        <v>0</v>
      </c>
      <c r="EL14" s="1"/>
      <c r="EM14" s="95">
        <f>MIN(EM37:EM200000)</f>
        <v>0</v>
      </c>
      <c r="EO14" s="95">
        <f>MIN(EO37:EO200000)</f>
        <v>0</v>
      </c>
      <c r="EQ14" s="95">
        <f>MIN(EQ37:EQ200000)</f>
        <v>0</v>
      </c>
      <c r="ES14" s="95">
        <f>MIN(ES37:ES200000)</f>
        <v>0</v>
      </c>
      <c r="EU14" s="95">
        <f>MIN(EU37:EU200000)</f>
        <v>0</v>
      </c>
      <c r="EW14" s="95">
        <f>MIN(EW37:EW200000)</f>
        <v>0</v>
      </c>
      <c r="EY14" s="95">
        <f>MIN(EY37:EY200000)</f>
        <v>0</v>
      </c>
      <c r="FA14" s="95">
        <f>MIN(FA37:FA200000)</f>
        <v>0</v>
      </c>
      <c r="FC14" s="95">
        <f>MIN(FC37:FC200000)</f>
        <v>0</v>
      </c>
      <c r="FE14" s="95">
        <f>MIN(FE37:FE200000)</f>
        <v>0</v>
      </c>
      <c r="FG14" s="95">
        <f>MIN(FG37:FG200000)</f>
        <v>0</v>
      </c>
    </row>
    <row r="15" spans="1:164" hidden="1" x14ac:dyDescent="0.25">
      <c r="D15" s="131" t="s">
        <v>130</v>
      </c>
      <c r="E15" s="83">
        <f>MAX(E37:E200000)</f>
        <v>0</v>
      </c>
      <c r="F15" s="84"/>
      <c r="G15" s="83">
        <f>MAX(G37:G200000)</f>
        <v>0</v>
      </c>
      <c r="H15" s="84"/>
      <c r="I15" s="83">
        <f>MAX(I37:I200000)</f>
        <v>0</v>
      </c>
      <c r="J15" s="84"/>
      <c r="K15" s="83">
        <f>MAX(K37:K200000)</f>
        <v>0</v>
      </c>
      <c r="L15" s="84"/>
      <c r="M15" s="83">
        <f>MAX(M37:M200000)</f>
        <v>0</v>
      </c>
      <c r="N15" s="84"/>
      <c r="O15" s="83">
        <f>MAX(O37:O200000)</f>
        <v>0</v>
      </c>
      <c r="P15" s="84"/>
      <c r="Q15" s="83">
        <f>MAX(Q37:Q200000)</f>
        <v>0</v>
      </c>
      <c r="R15" s="84"/>
      <c r="S15" s="83">
        <f>MAX(S37:S200000)</f>
        <v>0</v>
      </c>
      <c r="T15" s="84"/>
      <c r="U15" s="83">
        <f>MAX(U37:U200000)</f>
        <v>0</v>
      </c>
      <c r="V15" s="84"/>
      <c r="W15" s="83">
        <f>MAX(W37:W200000)</f>
        <v>0</v>
      </c>
      <c r="X15" s="84"/>
      <c r="Y15" s="83">
        <f>MAX(Y37:Y200000)</f>
        <v>0</v>
      </c>
      <c r="Z15" s="84"/>
      <c r="AA15" s="83">
        <f>MAX(AA37:AA200000)</f>
        <v>0</v>
      </c>
      <c r="AB15" s="84"/>
      <c r="AC15" s="83">
        <f>MAX(AC37:AC200000)</f>
        <v>0</v>
      </c>
      <c r="AD15" s="84"/>
      <c r="AE15" s="83">
        <f>MAX(AE37:AE200000)</f>
        <v>0</v>
      </c>
      <c r="AF15" s="84"/>
      <c r="AG15" s="83">
        <f>MAX(AG37:AG200000)</f>
        <v>0</v>
      </c>
      <c r="AH15" s="84"/>
      <c r="AI15" s="83">
        <f>MAX(AI37:AI200000)</f>
        <v>0</v>
      </c>
      <c r="AJ15" s="84"/>
      <c r="AK15" s="83">
        <f>MAX(AK37:AK200000)</f>
        <v>0</v>
      </c>
      <c r="AL15" s="84"/>
      <c r="AM15" s="83">
        <f>MAX(AM37:AM200000)</f>
        <v>0</v>
      </c>
      <c r="AN15" s="84"/>
      <c r="AO15" s="83">
        <f>MAX(AO37:AO200000)</f>
        <v>0</v>
      </c>
      <c r="AP15" s="84"/>
      <c r="AQ15" s="83">
        <f>MAX(AQ37:AQ200000)</f>
        <v>0</v>
      </c>
      <c r="AR15" s="84"/>
      <c r="AS15" s="83">
        <f>MAX(AS37:AS200000)</f>
        <v>0</v>
      </c>
      <c r="AT15" s="84"/>
      <c r="AU15" s="83">
        <f>MAX(AU37:AU200000)</f>
        <v>0</v>
      </c>
      <c r="AV15" s="84"/>
      <c r="AW15" s="83">
        <f>MAX(AW37:AW200000)</f>
        <v>0</v>
      </c>
      <c r="AX15" s="84"/>
      <c r="AY15" s="83">
        <f>MAX(AY37:AY200000)</f>
        <v>0</v>
      </c>
      <c r="AZ15" s="84"/>
      <c r="BA15" s="83">
        <f>MAX(BA37:BA200000)</f>
        <v>0</v>
      </c>
      <c r="BB15" s="84"/>
      <c r="BC15" s="83">
        <f>MAX(BC37:BC200000)</f>
        <v>0</v>
      </c>
      <c r="BD15" s="84"/>
      <c r="BE15" s="83">
        <f>MAX(BE37:BE200000)</f>
        <v>0</v>
      </c>
      <c r="BF15" s="84"/>
      <c r="BG15" s="83">
        <f>MAX(BG37:BG200000)</f>
        <v>0</v>
      </c>
      <c r="BH15" s="84"/>
      <c r="BI15" s="83">
        <f>MAX(BI37:BI200000)</f>
        <v>0</v>
      </c>
      <c r="BJ15" s="84"/>
      <c r="BK15" s="83">
        <f>MAX(BK37:BK200000)</f>
        <v>0</v>
      </c>
      <c r="BL15" s="84"/>
      <c r="BM15" s="83">
        <f>MAX(BM37:BM200000)</f>
        <v>0</v>
      </c>
      <c r="BN15" s="84"/>
      <c r="BO15" s="83">
        <f>MAX(BO37:BO200000)</f>
        <v>0</v>
      </c>
      <c r="BP15" s="84"/>
      <c r="BQ15" s="83">
        <f>MAX(BQ37:BQ200000)</f>
        <v>0</v>
      </c>
      <c r="BR15" s="84"/>
      <c r="BS15" s="83">
        <f>MAX(BS37:BS200000)</f>
        <v>0</v>
      </c>
      <c r="BT15" s="84"/>
      <c r="BU15" s="83">
        <f>MAX(BU37:BU200000)</f>
        <v>0</v>
      </c>
      <c r="BV15" s="84"/>
      <c r="BW15" s="83">
        <f>MAX(BW37:BW200000)</f>
        <v>0</v>
      </c>
      <c r="BX15" s="84"/>
      <c r="BY15" s="83">
        <f>MAX(BY37:BY200000)</f>
        <v>0</v>
      </c>
      <c r="BZ15" s="84"/>
      <c r="CA15" s="83">
        <f>MAX(CA37:CA200000)</f>
        <v>0</v>
      </c>
      <c r="CB15" s="84"/>
      <c r="CC15" s="83">
        <f>MAX(CC37:CC200000)</f>
        <v>0</v>
      </c>
      <c r="CD15" s="84"/>
      <c r="CE15" s="83">
        <f>MAX(CE37:CE200000)</f>
        <v>0</v>
      </c>
      <c r="CF15" s="84"/>
      <c r="CG15" s="83">
        <f>MAX(CG37:CG200000)</f>
        <v>0</v>
      </c>
      <c r="CH15" s="84"/>
      <c r="CI15" s="83">
        <f>MAX(CI37:CI200000)</f>
        <v>0</v>
      </c>
      <c r="CJ15" s="84"/>
      <c r="CK15" s="83">
        <f>MAX(CK37:CK200000)</f>
        <v>0</v>
      </c>
      <c r="CL15" s="84"/>
      <c r="CM15" s="83">
        <f>MAX(CM37:CM200000)</f>
        <v>0</v>
      </c>
      <c r="CN15" s="84"/>
      <c r="CO15" s="83">
        <f>MAX(CO37:CO200000)</f>
        <v>0</v>
      </c>
      <c r="CP15" s="84"/>
      <c r="CQ15" s="83">
        <f>MAX(CQ37:CQ200000)</f>
        <v>0</v>
      </c>
      <c r="CR15" s="84"/>
      <c r="CS15" s="83">
        <f>MAX(CS37:CS200000)</f>
        <v>0</v>
      </c>
      <c r="CT15" s="84"/>
      <c r="CU15" s="83">
        <f>MAX(CU37:CU200000)</f>
        <v>0</v>
      </c>
      <c r="CV15" s="84"/>
      <c r="CW15" s="83">
        <f>MAX(CW37:CW200000)</f>
        <v>0</v>
      </c>
      <c r="CX15" s="84"/>
      <c r="CY15" s="83">
        <f>MAX(CY37:CY200000)</f>
        <v>0</v>
      </c>
      <c r="CZ15" s="84"/>
      <c r="DA15" s="83">
        <f>MAX(DA37:DA200000)</f>
        <v>0</v>
      </c>
      <c r="DB15" s="84"/>
      <c r="DC15" s="83">
        <f>MAX(DC37:DC200000)</f>
        <v>0</v>
      </c>
      <c r="DD15" s="84"/>
      <c r="DE15" s="83">
        <f>MAX(DE37:DE200000)</f>
        <v>0</v>
      </c>
      <c r="DF15" s="84"/>
      <c r="DG15" s="83">
        <f>MAX(DG37:DG200000)</f>
        <v>0</v>
      </c>
      <c r="DH15" s="84"/>
      <c r="DI15" s="83">
        <f>MAX(DI37:DI200000)</f>
        <v>0</v>
      </c>
      <c r="DJ15" s="84"/>
      <c r="DK15" s="83">
        <f>MAX(DK37:DK200000)</f>
        <v>0</v>
      </c>
      <c r="DL15" s="84"/>
      <c r="DM15" s="83">
        <f>MAX(DM37:DM200000)</f>
        <v>0</v>
      </c>
      <c r="DN15" s="84"/>
      <c r="DO15" s="83">
        <f>MAX(DO37:DO200000)</f>
        <v>0</v>
      </c>
      <c r="DP15" s="84"/>
      <c r="DQ15" s="83">
        <f>MAX(DQ37:DQ200000)</f>
        <v>0</v>
      </c>
      <c r="DR15" s="84"/>
      <c r="DS15" s="83">
        <f>MAX(DS37:DS200000)</f>
        <v>0</v>
      </c>
      <c r="DT15" s="84"/>
      <c r="DU15" s="83">
        <f>MAX(DU37:DU200000)</f>
        <v>0</v>
      </c>
      <c r="DV15" s="84"/>
      <c r="DW15" s="83">
        <f>MAX(DW37:DW200000)</f>
        <v>0</v>
      </c>
      <c r="DX15" s="84"/>
      <c r="DY15" s="83">
        <f>MAX(DY37:DY200000)</f>
        <v>0</v>
      </c>
      <c r="DZ15" s="84"/>
      <c r="EA15" s="83">
        <f>MAX(EA37:EA200000)</f>
        <v>0</v>
      </c>
      <c r="EB15" s="84"/>
      <c r="EC15" s="83">
        <f>MAX(EC37:EC200000)</f>
        <v>0</v>
      </c>
      <c r="ED15" s="84"/>
      <c r="EE15" s="83">
        <f>MAX(EE37:EE200000)</f>
        <v>0</v>
      </c>
      <c r="EF15" s="84"/>
      <c r="EG15" s="83">
        <f>MAX(EG37:EG200000)</f>
        <v>0</v>
      </c>
      <c r="EH15" s="84"/>
      <c r="EI15" s="83">
        <f>MAX(EI37:EI200000)</f>
        <v>0</v>
      </c>
      <c r="EJ15" s="84"/>
      <c r="EK15" s="83">
        <f>MAX(EK37:EK200000)</f>
        <v>0</v>
      </c>
      <c r="EL15" s="84"/>
      <c r="EM15" s="83">
        <f>MAX(EM37:EM200000)</f>
        <v>0</v>
      </c>
      <c r="EN15" s="84"/>
      <c r="EO15" s="83">
        <f>MAX(EO37:EO200000)</f>
        <v>0</v>
      </c>
      <c r="EP15" s="84"/>
      <c r="EQ15" s="83">
        <f>MAX(EQ37:EQ200000)</f>
        <v>0</v>
      </c>
      <c r="ER15" s="84"/>
      <c r="ES15" s="83">
        <f>MAX(ES37:ES200000)</f>
        <v>0</v>
      </c>
      <c r="ET15" s="84"/>
      <c r="EU15" s="83">
        <f>MAX(EU37:EU200000)</f>
        <v>0</v>
      </c>
      <c r="EV15" s="84"/>
      <c r="EW15" s="83">
        <f>MAX(EW37:EW200000)</f>
        <v>0</v>
      </c>
      <c r="EX15" s="84"/>
      <c r="EY15" s="83">
        <f>MAX(EY37:EY200000)</f>
        <v>0</v>
      </c>
      <c r="EZ15" s="84"/>
      <c r="FA15" s="83">
        <f>MAX(FA37:FA200000)</f>
        <v>0</v>
      </c>
      <c r="FB15" s="84"/>
      <c r="FC15" s="83">
        <f>MAX(FC37:FC200000)</f>
        <v>0</v>
      </c>
      <c r="FD15" s="84"/>
      <c r="FE15" s="83">
        <f>MAX(FE37:FE200000)</f>
        <v>0</v>
      </c>
      <c r="FF15" s="84"/>
      <c r="FG15" s="83">
        <f>MAX(FG37:FG200000)</f>
        <v>0</v>
      </c>
      <c r="FH15" s="84"/>
    </row>
    <row r="16" spans="1:164" ht="14.45" hidden="1" customHeight="1" x14ac:dyDescent="0.25">
      <c r="D16" s="131" t="s">
        <v>131</v>
      </c>
      <c r="E16" s="83" t="e">
        <f>AVERAGE(E37:E200000)</f>
        <v>#DIV/0!</v>
      </c>
      <c r="F16" s="83"/>
      <c r="G16" s="83" t="e">
        <f>AVERAGE(G37:G200000)</f>
        <v>#DIV/0!</v>
      </c>
      <c r="H16" s="83"/>
      <c r="I16" s="83" t="e">
        <f>AVERAGE(I37:I200000)</f>
        <v>#DIV/0!</v>
      </c>
      <c r="J16" s="83"/>
      <c r="K16" s="83" t="e">
        <f>AVERAGE(K37:K200000)</f>
        <v>#DIV/0!</v>
      </c>
      <c r="L16" s="83"/>
      <c r="M16" s="83" t="e">
        <f>AVERAGE(M37:M200000)</f>
        <v>#DIV/0!</v>
      </c>
      <c r="N16" s="83"/>
      <c r="O16" s="83" t="e">
        <f>AVERAGE(O37:O200000)</f>
        <v>#DIV/0!</v>
      </c>
      <c r="P16" s="83"/>
      <c r="Q16" s="83" t="e">
        <f>AVERAGE(Q37:Q200000)</f>
        <v>#DIV/0!</v>
      </c>
      <c r="R16" s="83"/>
      <c r="S16" s="83" t="e">
        <f>AVERAGE(S37:S200000)</f>
        <v>#DIV/0!</v>
      </c>
      <c r="T16" s="83"/>
      <c r="U16" s="83" t="e">
        <f>AVERAGE(U37:U200000)</f>
        <v>#DIV/0!</v>
      </c>
      <c r="V16" s="83"/>
      <c r="W16" s="83" t="e">
        <f>AVERAGE(W37:W200000)</f>
        <v>#DIV/0!</v>
      </c>
      <c r="X16" s="83"/>
      <c r="Y16" s="83" t="e">
        <f>AVERAGE(Y37:Y200000)</f>
        <v>#DIV/0!</v>
      </c>
      <c r="Z16" s="83"/>
      <c r="AA16" s="83" t="e">
        <f>AVERAGE(AA37:AA200000)</f>
        <v>#DIV/0!</v>
      </c>
      <c r="AB16" s="83"/>
      <c r="AC16" s="83" t="e">
        <f>AVERAGE(AC37:AC200000)</f>
        <v>#DIV/0!</v>
      </c>
      <c r="AD16" s="83"/>
      <c r="AE16" s="83" t="e">
        <f>AVERAGE(AE37:AE200000)</f>
        <v>#DIV/0!</v>
      </c>
      <c r="AF16" s="83"/>
      <c r="AG16" s="83" t="e">
        <f>AVERAGE(AG37:AG200000)</f>
        <v>#DIV/0!</v>
      </c>
      <c r="AH16" s="83"/>
      <c r="AI16" s="83" t="e">
        <f>AVERAGE(AI37:AI200000)</f>
        <v>#DIV/0!</v>
      </c>
      <c r="AJ16" s="83"/>
      <c r="AK16" s="83" t="e">
        <f>AVERAGE(AK37:AK200000)</f>
        <v>#DIV/0!</v>
      </c>
      <c r="AL16" s="83"/>
      <c r="AM16" s="83" t="e">
        <f>AVERAGE(AM37:AM200000)</f>
        <v>#DIV/0!</v>
      </c>
      <c r="AN16" s="83"/>
      <c r="AO16" s="83" t="e">
        <f>AVERAGE(AO37:AO200000)</f>
        <v>#DIV/0!</v>
      </c>
      <c r="AP16" s="83"/>
      <c r="AQ16" s="83" t="e">
        <f>AVERAGE(AQ37:AQ200000)</f>
        <v>#DIV/0!</v>
      </c>
      <c r="AR16" s="83"/>
      <c r="AS16" s="83" t="e">
        <f>AVERAGE(AS37:AS200000)</f>
        <v>#DIV/0!</v>
      </c>
      <c r="AT16" s="83"/>
      <c r="AU16" s="83" t="e">
        <f>AVERAGE(AU37:AU200000)</f>
        <v>#DIV/0!</v>
      </c>
      <c r="AV16" s="83"/>
      <c r="AW16" s="83" t="e">
        <f>AVERAGE(AW37:AW200000)</f>
        <v>#DIV/0!</v>
      </c>
      <c r="AX16" s="83"/>
      <c r="AY16" s="83" t="e">
        <f>AVERAGE(AY37:AY200000)</f>
        <v>#DIV/0!</v>
      </c>
      <c r="AZ16" s="83"/>
      <c r="BA16" s="83" t="e">
        <f>AVERAGE(BA37:BA200000)</f>
        <v>#DIV/0!</v>
      </c>
      <c r="BB16" s="83"/>
      <c r="BC16" s="83" t="e">
        <f>AVERAGE(BC37:BC200000)</f>
        <v>#DIV/0!</v>
      </c>
      <c r="BD16" s="83"/>
      <c r="BE16" s="83" t="e">
        <f>AVERAGE(BE37:BE200000)</f>
        <v>#DIV/0!</v>
      </c>
      <c r="BF16" s="83"/>
      <c r="BG16" s="83" t="e">
        <f>AVERAGE(BG37:BG200000)</f>
        <v>#DIV/0!</v>
      </c>
      <c r="BH16" s="83"/>
      <c r="BI16" s="83" t="e">
        <f>AVERAGE(BI37:BI200000)</f>
        <v>#DIV/0!</v>
      </c>
      <c r="BJ16" s="83"/>
      <c r="BK16" s="83" t="e">
        <f>AVERAGE(BK37:BK200000)</f>
        <v>#DIV/0!</v>
      </c>
      <c r="BL16" s="83"/>
      <c r="BM16" s="83" t="e">
        <f>AVERAGE(BM37:BM200000)</f>
        <v>#DIV/0!</v>
      </c>
      <c r="BN16" s="83"/>
      <c r="BO16" s="83" t="e">
        <f>AVERAGE(BO37:BO200000)</f>
        <v>#DIV/0!</v>
      </c>
      <c r="BP16" s="83"/>
      <c r="BQ16" s="83" t="e">
        <f>AVERAGE(BQ37:BQ200000)</f>
        <v>#DIV/0!</v>
      </c>
      <c r="BR16" s="83"/>
      <c r="BS16" s="83" t="e">
        <f>AVERAGE(BS37:BS200000)</f>
        <v>#DIV/0!</v>
      </c>
      <c r="BT16" s="83"/>
      <c r="BU16" s="83" t="e">
        <f>AVERAGE(BU37:BU200000)</f>
        <v>#DIV/0!</v>
      </c>
      <c r="BV16" s="83"/>
      <c r="BW16" s="83" t="e">
        <f>AVERAGE(BW37:BW200000)</f>
        <v>#DIV/0!</v>
      </c>
      <c r="BX16" s="83"/>
      <c r="BY16" s="83" t="e">
        <f>AVERAGE(BY37:BY200000)</f>
        <v>#DIV/0!</v>
      </c>
      <c r="BZ16" s="83"/>
      <c r="CA16" s="83" t="e">
        <f>AVERAGE(CA37:CA200000)</f>
        <v>#DIV/0!</v>
      </c>
      <c r="CB16" s="83"/>
      <c r="CC16" s="83" t="e">
        <f>AVERAGE(CC37:CC200000)</f>
        <v>#DIV/0!</v>
      </c>
      <c r="CD16" s="83"/>
      <c r="CE16" s="83" t="e">
        <f>AVERAGE(CE37:CE200000)</f>
        <v>#DIV/0!</v>
      </c>
      <c r="CF16" s="83"/>
      <c r="CG16" s="83" t="e">
        <f>AVERAGE(CG37:CG200000)</f>
        <v>#DIV/0!</v>
      </c>
      <c r="CH16" s="83"/>
      <c r="CI16" s="83" t="e">
        <f>AVERAGE(CI37:CI200000)</f>
        <v>#DIV/0!</v>
      </c>
      <c r="CJ16" s="83"/>
      <c r="CK16" s="83" t="e">
        <f>AVERAGE(CK37:CK200000)</f>
        <v>#DIV/0!</v>
      </c>
      <c r="CL16" s="83"/>
      <c r="CM16" s="83" t="e">
        <f>AVERAGE(CM37:CM200000)</f>
        <v>#DIV/0!</v>
      </c>
      <c r="CN16" s="83"/>
      <c r="CO16" s="83" t="e">
        <f>AVERAGE(CO37:CO200000)</f>
        <v>#DIV/0!</v>
      </c>
      <c r="CP16" s="83"/>
      <c r="CQ16" s="83" t="e">
        <f>AVERAGE(CQ37:CQ200000)</f>
        <v>#DIV/0!</v>
      </c>
      <c r="CR16" s="83"/>
      <c r="CS16" s="83" t="e">
        <f>AVERAGE(CS37:CS200000)</f>
        <v>#DIV/0!</v>
      </c>
      <c r="CT16" s="83"/>
      <c r="CU16" s="83" t="e">
        <f>AVERAGE(CU37:CU200000)</f>
        <v>#DIV/0!</v>
      </c>
      <c r="CV16" s="83"/>
      <c r="CW16" s="83" t="e">
        <f>AVERAGE(CW37:CW200000)</f>
        <v>#DIV/0!</v>
      </c>
      <c r="CX16" s="83"/>
      <c r="CY16" s="83" t="e">
        <f>AVERAGE(CY37:CY200000)</f>
        <v>#DIV/0!</v>
      </c>
      <c r="CZ16" s="83"/>
      <c r="DA16" s="83" t="e">
        <f>AVERAGE(DA37:DA200000)</f>
        <v>#DIV/0!</v>
      </c>
      <c r="DB16" s="83"/>
      <c r="DC16" s="83" t="e">
        <f>AVERAGE(DC37:DC200000)</f>
        <v>#DIV/0!</v>
      </c>
      <c r="DD16" s="83"/>
      <c r="DE16" s="83" t="e">
        <f>AVERAGE(DE37:DE200000)</f>
        <v>#DIV/0!</v>
      </c>
      <c r="DF16" s="83"/>
      <c r="DG16" s="83" t="e">
        <f>AVERAGE(DG37:DG200000)</f>
        <v>#DIV/0!</v>
      </c>
      <c r="DH16" s="83"/>
      <c r="DI16" s="83" t="e">
        <f>AVERAGE(DI37:DI200000)</f>
        <v>#DIV/0!</v>
      </c>
      <c r="DJ16" s="83"/>
      <c r="DK16" s="83" t="e">
        <f>AVERAGE(DK37:DK200000)</f>
        <v>#DIV/0!</v>
      </c>
      <c r="DL16" s="83"/>
      <c r="DM16" s="83" t="e">
        <f>AVERAGE(DM37:DM200000)</f>
        <v>#DIV/0!</v>
      </c>
      <c r="DN16" s="83"/>
      <c r="DO16" s="83" t="e">
        <f>AVERAGE(DO37:DO200000)</f>
        <v>#DIV/0!</v>
      </c>
      <c r="DP16" s="83"/>
      <c r="DQ16" s="83" t="e">
        <f>AVERAGE(DQ37:DQ200000)</f>
        <v>#DIV/0!</v>
      </c>
      <c r="DR16" s="83"/>
      <c r="DS16" s="83" t="e">
        <f>AVERAGE(DS37:DS200000)</f>
        <v>#DIV/0!</v>
      </c>
      <c r="DT16" s="83"/>
      <c r="DU16" s="83" t="e">
        <f>AVERAGE(DU37:DU200000)</f>
        <v>#DIV/0!</v>
      </c>
      <c r="DV16" s="83"/>
      <c r="DW16" s="83" t="e">
        <f>AVERAGE(DW37:DW200000)</f>
        <v>#DIV/0!</v>
      </c>
      <c r="DX16" s="83"/>
      <c r="DY16" s="83" t="e">
        <f>AVERAGE(DY37:DY200000)</f>
        <v>#DIV/0!</v>
      </c>
      <c r="DZ16" s="83"/>
      <c r="EA16" s="83" t="e">
        <f>AVERAGE(EA37:EA200000)</f>
        <v>#DIV/0!</v>
      </c>
      <c r="EB16" s="83"/>
      <c r="EC16" s="83" t="e">
        <f>AVERAGE(EC37:EC200000)</f>
        <v>#DIV/0!</v>
      </c>
      <c r="ED16" s="83"/>
      <c r="EE16" s="83" t="e">
        <f>AVERAGE(EE37:EE200000)</f>
        <v>#DIV/0!</v>
      </c>
      <c r="EF16" s="83"/>
      <c r="EG16" s="83" t="e">
        <f>AVERAGE(EG37:EG200000)</f>
        <v>#DIV/0!</v>
      </c>
      <c r="EH16" s="83"/>
      <c r="EI16" s="83" t="e">
        <f>AVERAGE(EI37:EI200000)</f>
        <v>#DIV/0!</v>
      </c>
      <c r="EJ16" s="83"/>
      <c r="EK16" s="83" t="e">
        <f>AVERAGE(EK37:EK200000)</f>
        <v>#DIV/0!</v>
      </c>
      <c r="EL16" s="83"/>
      <c r="EM16" s="83" t="e">
        <f>AVERAGE(EM37:EM200000)</f>
        <v>#DIV/0!</v>
      </c>
      <c r="EN16" s="83"/>
      <c r="EO16" s="83" t="e">
        <f>AVERAGE(EO37:EO200000)</f>
        <v>#DIV/0!</v>
      </c>
      <c r="EP16" s="83"/>
      <c r="EQ16" s="83" t="e">
        <f>AVERAGE(EQ37:EQ200000)</f>
        <v>#DIV/0!</v>
      </c>
      <c r="ER16" s="83"/>
      <c r="ES16" s="83" t="e">
        <f>AVERAGE(ES37:ES200000)</f>
        <v>#DIV/0!</v>
      </c>
      <c r="ET16" s="83"/>
      <c r="EU16" s="83" t="e">
        <f>AVERAGE(EU37:EU200000)</f>
        <v>#DIV/0!</v>
      </c>
      <c r="EV16" s="83"/>
      <c r="EW16" s="83" t="e">
        <f>AVERAGE(EW37:EW200000)</f>
        <v>#DIV/0!</v>
      </c>
      <c r="EX16" s="83"/>
      <c r="EY16" s="83" t="e">
        <f>AVERAGE(EY37:EY200000)</f>
        <v>#DIV/0!</v>
      </c>
      <c r="EZ16" s="83"/>
      <c r="FA16" s="83" t="e">
        <f>AVERAGE(FA37:FA200000)</f>
        <v>#DIV/0!</v>
      </c>
      <c r="FB16" s="83"/>
      <c r="FC16" s="83" t="e">
        <f>AVERAGE(FC37:FC200000)</f>
        <v>#DIV/0!</v>
      </c>
      <c r="FD16" s="83"/>
      <c r="FE16" s="83" t="e">
        <f>AVERAGE(FE37:FE200000)</f>
        <v>#DIV/0!</v>
      </c>
      <c r="FF16" s="83"/>
      <c r="FG16" s="83" t="e">
        <f>AVERAGE(FG37:FG200000)</f>
        <v>#DIV/0!</v>
      </c>
      <c r="FH16" s="83"/>
    </row>
    <row r="17" spans="1:169" hidden="1" x14ac:dyDescent="0.25">
      <c r="D17" s="131" t="s">
        <v>132</v>
      </c>
      <c r="E17" s="83" t="e">
        <f>_xlfn.STDEV.S(E37:E200000)</f>
        <v>#DIV/0!</v>
      </c>
      <c r="F17" s="83"/>
      <c r="G17" s="83" t="e">
        <f>_xlfn.STDEV.S(G37:G200000)</f>
        <v>#DIV/0!</v>
      </c>
      <c r="H17" s="83"/>
      <c r="I17" s="83" t="e">
        <f>_xlfn.STDEV.S(I37:I200000)</f>
        <v>#DIV/0!</v>
      </c>
      <c r="J17" s="83"/>
      <c r="K17" s="83" t="e">
        <f>_xlfn.STDEV.S(K37:K200000)</f>
        <v>#DIV/0!</v>
      </c>
      <c r="L17" s="83"/>
      <c r="M17" s="83" t="e">
        <f>_xlfn.STDEV.S(M37:M200000)</f>
        <v>#DIV/0!</v>
      </c>
      <c r="N17" s="83"/>
      <c r="O17" s="83" t="e">
        <f>_xlfn.STDEV.S(O37:O200000)</f>
        <v>#DIV/0!</v>
      </c>
      <c r="P17" s="83"/>
      <c r="Q17" s="83" t="e">
        <f>_xlfn.STDEV.S(Q37:Q200000)</f>
        <v>#DIV/0!</v>
      </c>
      <c r="R17" s="83"/>
      <c r="S17" s="83" t="e">
        <f>_xlfn.STDEV.S(S37:S200000)</f>
        <v>#DIV/0!</v>
      </c>
      <c r="T17" s="83"/>
      <c r="U17" s="83" t="e">
        <f>_xlfn.STDEV.S(U37:U200000)</f>
        <v>#DIV/0!</v>
      </c>
      <c r="V17" s="83"/>
      <c r="W17" s="83" t="e">
        <f>_xlfn.STDEV.S(W37:W200000)</f>
        <v>#DIV/0!</v>
      </c>
      <c r="X17" s="83"/>
      <c r="Y17" s="83" t="e">
        <f>_xlfn.STDEV.S(Y37:Y200000)</f>
        <v>#DIV/0!</v>
      </c>
      <c r="Z17" s="83"/>
      <c r="AA17" s="83" t="e">
        <f>_xlfn.STDEV.S(AA37:AA200000)</f>
        <v>#DIV/0!</v>
      </c>
      <c r="AB17" s="83"/>
      <c r="AC17" s="83" t="e">
        <f>_xlfn.STDEV.S(AC37:AC200000)</f>
        <v>#DIV/0!</v>
      </c>
      <c r="AD17" s="83"/>
      <c r="AE17" s="83" t="e">
        <f>_xlfn.STDEV.S(AE37:AE200000)</f>
        <v>#DIV/0!</v>
      </c>
      <c r="AF17" s="83"/>
      <c r="AG17" s="83" t="e">
        <f>_xlfn.STDEV.S(AG37:AG200000)</f>
        <v>#DIV/0!</v>
      </c>
      <c r="AH17" s="83"/>
      <c r="AI17" s="83" t="e">
        <f>_xlfn.STDEV.S(AI37:AI200000)</f>
        <v>#DIV/0!</v>
      </c>
      <c r="AJ17" s="83"/>
      <c r="AK17" s="83" t="e">
        <f>_xlfn.STDEV.S(AK37:AK200000)</f>
        <v>#DIV/0!</v>
      </c>
      <c r="AL17" s="83"/>
      <c r="AM17" s="83" t="e">
        <f>_xlfn.STDEV.S(AM37:AM200000)</f>
        <v>#DIV/0!</v>
      </c>
      <c r="AN17" s="83"/>
      <c r="AO17" s="83" t="e">
        <f>_xlfn.STDEV.S(AO37:AO200000)</f>
        <v>#DIV/0!</v>
      </c>
      <c r="AP17" s="83"/>
      <c r="AQ17" s="83" t="e">
        <f>_xlfn.STDEV.S(AQ37:AQ200000)</f>
        <v>#DIV/0!</v>
      </c>
      <c r="AR17" s="83"/>
      <c r="AS17" s="83" t="e">
        <f>_xlfn.STDEV.S(AS37:AS200000)</f>
        <v>#DIV/0!</v>
      </c>
      <c r="AT17" s="83"/>
      <c r="AU17" s="83" t="e">
        <f>_xlfn.STDEV.S(AU37:AU200000)</f>
        <v>#DIV/0!</v>
      </c>
      <c r="AV17" s="83"/>
      <c r="AW17" s="83" t="e">
        <f>_xlfn.STDEV.S(AW37:AW200000)</f>
        <v>#DIV/0!</v>
      </c>
      <c r="AX17" s="83"/>
      <c r="AY17" s="83" t="e">
        <f>_xlfn.STDEV.S(AY37:AY200000)</f>
        <v>#DIV/0!</v>
      </c>
      <c r="AZ17" s="83"/>
      <c r="BA17" s="83" t="e">
        <f>_xlfn.STDEV.S(BA37:BA200000)</f>
        <v>#DIV/0!</v>
      </c>
      <c r="BB17" s="83"/>
      <c r="BC17" s="83" t="e">
        <f>_xlfn.STDEV.S(BC37:BC200000)</f>
        <v>#DIV/0!</v>
      </c>
      <c r="BD17" s="83"/>
      <c r="BE17" s="83" t="e">
        <f>_xlfn.STDEV.S(BE37:BE200000)</f>
        <v>#DIV/0!</v>
      </c>
      <c r="BF17" s="83"/>
      <c r="BG17" s="83" t="e">
        <f>_xlfn.STDEV.S(BG37:BG200000)</f>
        <v>#DIV/0!</v>
      </c>
      <c r="BH17" s="83"/>
      <c r="BI17" s="83" t="e">
        <f>_xlfn.STDEV.S(BI37:BI200000)</f>
        <v>#DIV/0!</v>
      </c>
      <c r="BJ17" s="83"/>
      <c r="BK17" s="83" t="e">
        <f>_xlfn.STDEV.S(BK37:BK200000)</f>
        <v>#DIV/0!</v>
      </c>
      <c r="BL17" s="83"/>
      <c r="BM17" s="83" t="e">
        <f>_xlfn.STDEV.S(BM37:BM200000)</f>
        <v>#DIV/0!</v>
      </c>
      <c r="BN17" s="83"/>
      <c r="BO17" s="83" t="e">
        <f>_xlfn.STDEV.S(BO37:BO200000)</f>
        <v>#DIV/0!</v>
      </c>
      <c r="BP17" s="83"/>
      <c r="BQ17" s="83" t="e">
        <f>_xlfn.STDEV.S(BQ37:BQ200000)</f>
        <v>#DIV/0!</v>
      </c>
      <c r="BR17" s="83"/>
      <c r="BS17" s="83" t="e">
        <f>_xlfn.STDEV.S(BS37:BS200000)</f>
        <v>#DIV/0!</v>
      </c>
      <c r="BT17" s="83"/>
      <c r="BU17" s="83" t="e">
        <f>_xlfn.STDEV.S(BU37:BU200000)</f>
        <v>#DIV/0!</v>
      </c>
      <c r="BV17" s="83"/>
      <c r="BW17" s="83" t="e">
        <f>_xlfn.STDEV.S(BW37:BW200000)</f>
        <v>#DIV/0!</v>
      </c>
      <c r="BX17" s="83"/>
      <c r="BY17" s="83" t="e">
        <f>_xlfn.STDEV.S(BY37:BY200000)</f>
        <v>#DIV/0!</v>
      </c>
      <c r="BZ17" s="83"/>
      <c r="CA17" s="83" t="e">
        <f>_xlfn.STDEV.S(CA37:CA200000)</f>
        <v>#DIV/0!</v>
      </c>
      <c r="CB17" s="83"/>
      <c r="CC17" s="83" t="e">
        <f>_xlfn.STDEV.S(CC37:CC200000)</f>
        <v>#DIV/0!</v>
      </c>
      <c r="CD17" s="83"/>
      <c r="CE17" s="83" t="e">
        <f>_xlfn.STDEV.S(CE37:CE200000)</f>
        <v>#DIV/0!</v>
      </c>
      <c r="CF17" s="83"/>
      <c r="CG17" s="83" t="e">
        <f>_xlfn.STDEV.S(CG37:CG200000)</f>
        <v>#DIV/0!</v>
      </c>
      <c r="CH17" s="83"/>
      <c r="CI17" s="83" t="e">
        <f>_xlfn.STDEV.S(CI37:CI200000)</f>
        <v>#DIV/0!</v>
      </c>
      <c r="CJ17" s="83"/>
      <c r="CK17" s="83" t="e">
        <f>_xlfn.STDEV.S(CK37:CK200000)</f>
        <v>#DIV/0!</v>
      </c>
      <c r="CL17" s="83"/>
      <c r="CM17" s="83" t="e">
        <f>_xlfn.STDEV.S(CM37:CM200000)</f>
        <v>#DIV/0!</v>
      </c>
      <c r="CN17" s="83"/>
      <c r="CO17" s="83" t="e">
        <f>_xlfn.STDEV.S(CO37:CO200000)</f>
        <v>#DIV/0!</v>
      </c>
      <c r="CP17" s="83"/>
      <c r="CQ17" s="83" t="e">
        <f>_xlfn.STDEV.S(CQ37:CQ200000)</f>
        <v>#DIV/0!</v>
      </c>
      <c r="CR17" s="83"/>
      <c r="CS17" s="83" t="e">
        <f>_xlfn.STDEV.S(CS37:CS200000)</f>
        <v>#DIV/0!</v>
      </c>
      <c r="CT17" s="83"/>
      <c r="CU17" s="83" t="e">
        <f>_xlfn.STDEV.S(CU37:CU200000)</f>
        <v>#DIV/0!</v>
      </c>
      <c r="CV17" s="83"/>
      <c r="CW17" s="83" t="e">
        <f>_xlfn.STDEV.S(CW37:CW200000)</f>
        <v>#DIV/0!</v>
      </c>
      <c r="CX17" s="83"/>
      <c r="CY17" s="83" t="e">
        <f>_xlfn.STDEV.S(CY37:CY200000)</f>
        <v>#DIV/0!</v>
      </c>
      <c r="CZ17" s="83"/>
      <c r="DA17" s="83" t="e">
        <f>_xlfn.STDEV.S(DA37:DA200000)</f>
        <v>#DIV/0!</v>
      </c>
      <c r="DB17" s="83"/>
      <c r="DC17" s="83" t="e">
        <f>_xlfn.STDEV.S(DC37:DC200000)</f>
        <v>#DIV/0!</v>
      </c>
      <c r="DD17" s="83"/>
      <c r="DE17" s="83" t="e">
        <f>_xlfn.STDEV.S(DE37:DE200000)</f>
        <v>#DIV/0!</v>
      </c>
      <c r="DF17" s="83"/>
      <c r="DG17" s="83" t="e">
        <f>_xlfn.STDEV.S(DG37:DG200000)</f>
        <v>#DIV/0!</v>
      </c>
      <c r="DH17" s="83"/>
      <c r="DI17" s="83" t="e">
        <f>_xlfn.STDEV.S(DI37:DI200000)</f>
        <v>#DIV/0!</v>
      </c>
      <c r="DJ17" s="83"/>
      <c r="DK17" s="83" t="e">
        <f>_xlfn.STDEV.S(DK37:DK200000)</f>
        <v>#DIV/0!</v>
      </c>
      <c r="DL17" s="83"/>
      <c r="DM17" s="83" t="e">
        <f>_xlfn.STDEV.S(DM37:DM200000)</f>
        <v>#DIV/0!</v>
      </c>
      <c r="DN17" s="83"/>
      <c r="DO17" s="83" t="e">
        <f>_xlfn.STDEV.S(DO37:DO200000)</f>
        <v>#DIV/0!</v>
      </c>
      <c r="DP17" s="83"/>
      <c r="DQ17" s="83" t="e">
        <f>_xlfn.STDEV.S(DQ37:DQ200000)</f>
        <v>#DIV/0!</v>
      </c>
      <c r="DR17" s="83"/>
      <c r="DS17" s="83" t="e">
        <f>_xlfn.STDEV.S(DS37:DS200000)</f>
        <v>#DIV/0!</v>
      </c>
      <c r="DT17" s="83"/>
      <c r="DU17" s="83" t="e">
        <f>_xlfn.STDEV.S(DU37:DU200000)</f>
        <v>#DIV/0!</v>
      </c>
      <c r="DV17" s="83"/>
      <c r="DW17" s="83" t="e">
        <f>_xlfn.STDEV.S(DW37:DW200000)</f>
        <v>#DIV/0!</v>
      </c>
      <c r="DX17" s="83"/>
      <c r="DY17" s="83" t="e">
        <f>_xlfn.STDEV.S(DY37:DY200000)</f>
        <v>#DIV/0!</v>
      </c>
      <c r="DZ17" s="83"/>
      <c r="EA17" s="83" t="e">
        <f>_xlfn.STDEV.S(EA37:EA200000)</f>
        <v>#DIV/0!</v>
      </c>
      <c r="EB17" s="83"/>
      <c r="EC17" s="83" t="e">
        <f>_xlfn.STDEV.S(EC37:EC200000)</f>
        <v>#DIV/0!</v>
      </c>
      <c r="ED17" s="83"/>
      <c r="EE17" s="83" t="e">
        <f>_xlfn.STDEV.S(EE37:EE200000)</f>
        <v>#DIV/0!</v>
      </c>
      <c r="EF17" s="83"/>
      <c r="EG17" s="83" t="e">
        <f>_xlfn.STDEV.S(EG37:EG200000)</f>
        <v>#DIV/0!</v>
      </c>
      <c r="EH17" s="83"/>
      <c r="EI17" s="83" t="e">
        <f>_xlfn.STDEV.S(EI37:EI200000)</f>
        <v>#DIV/0!</v>
      </c>
      <c r="EJ17" s="83"/>
      <c r="EK17" s="83" t="e">
        <f>_xlfn.STDEV.S(EK37:EK200000)</f>
        <v>#DIV/0!</v>
      </c>
      <c r="EL17" s="83"/>
      <c r="EM17" s="83" t="e">
        <f>_xlfn.STDEV.S(EM37:EM200000)</f>
        <v>#DIV/0!</v>
      </c>
      <c r="EN17" s="83"/>
      <c r="EO17" s="83" t="e">
        <f>_xlfn.STDEV.S(EO37:EO200000)</f>
        <v>#DIV/0!</v>
      </c>
      <c r="EP17" s="83"/>
      <c r="EQ17" s="83" t="e">
        <f>_xlfn.STDEV.S(EQ37:EQ200000)</f>
        <v>#DIV/0!</v>
      </c>
      <c r="ER17" s="83"/>
      <c r="ES17" s="83" t="e">
        <f>_xlfn.STDEV.S(ES37:ES200000)</f>
        <v>#DIV/0!</v>
      </c>
      <c r="ET17" s="83"/>
      <c r="EU17" s="83" t="e">
        <f>_xlfn.STDEV.S(EU37:EU200000)</f>
        <v>#DIV/0!</v>
      </c>
      <c r="EV17" s="83"/>
      <c r="EW17" s="83" t="e">
        <f>_xlfn.STDEV.S(EW37:EW200000)</f>
        <v>#DIV/0!</v>
      </c>
      <c r="EX17" s="83"/>
      <c r="EY17" s="83" t="e">
        <f>_xlfn.STDEV.S(EY37:EY200000)</f>
        <v>#DIV/0!</v>
      </c>
      <c r="EZ17" s="83"/>
      <c r="FA17" s="83" t="e">
        <f>_xlfn.STDEV.S(FA37:FA200000)</f>
        <v>#DIV/0!</v>
      </c>
      <c r="FB17" s="83"/>
      <c r="FC17" s="83" t="e">
        <f>_xlfn.STDEV.S(FC37:FC200000)</f>
        <v>#DIV/0!</v>
      </c>
      <c r="FD17" s="83"/>
      <c r="FE17" s="83" t="e">
        <f>_xlfn.STDEV.S(FE37:FE200000)</f>
        <v>#DIV/0!</v>
      </c>
      <c r="FF17" s="83"/>
      <c r="FG17" s="83" t="e">
        <f>_xlfn.STDEV.S(FG37:FG200000)</f>
        <v>#DIV/0!</v>
      </c>
      <c r="FH17" s="83"/>
    </row>
    <row r="18" spans="1:169" hidden="1" x14ac:dyDescent="0.25">
      <c r="D18" s="131" t="s">
        <v>133</v>
      </c>
      <c r="E18" s="82" t="e">
        <f>ABS(E14-E16)/E17</f>
        <v>#DIV/0!</v>
      </c>
      <c r="F18" s="83"/>
      <c r="G18" s="82" t="e">
        <f t="shared" ref="G18" si="633">ABS(G14-G16)/G17</f>
        <v>#DIV/0!</v>
      </c>
      <c r="H18" s="83"/>
      <c r="I18" s="82" t="e">
        <f t="shared" ref="I18" si="634">ABS(I14-I16)/I17</f>
        <v>#DIV/0!</v>
      </c>
      <c r="J18" s="83"/>
      <c r="K18" s="82" t="e">
        <f t="shared" ref="K18" si="635">ABS(K14-K16)/K17</f>
        <v>#DIV/0!</v>
      </c>
      <c r="L18" s="83"/>
      <c r="M18" s="82" t="e">
        <f t="shared" ref="M18" si="636">ABS(M14-M16)/M17</f>
        <v>#DIV/0!</v>
      </c>
      <c r="N18" s="83"/>
      <c r="O18" s="82" t="e">
        <f t="shared" ref="O18" si="637">ABS(O14-O16)/O17</f>
        <v>#DIV/0!</v>
      </c>
      <c r="P18" s="83"/>
      <c r="Q18" s="82" t="e">
        <f t="shared" ref="Q18" si="638">ABS(Q14-Q16)/Q17</f>
        <v>#DIV/0!</v>
      </c>
      <c r="R18" s="83"/>
      <c r="S18" s="82" t="e">
        <f t="shared" ref="S18" si="639">ABS(S14-S16)/S17</f>
        <v>#DIV/0!</v>
      </c>
      <c r="T18" s="83"/>
      <c r="U18" s="82" t="e">
        <f t="shared" ref="U18" si="640">ABS(U14-U16)/U17</f>
        <v>#DIV/0!</v>
      </c>
      <c r="V18" s="83"/>
      <c r="W18" s="82" t="e">
        <f t="shared" ref="W18" si="641">ABS(W14-W16)/W17</f>
        <v>#DIV/0!</v>
      </c>
      <c r="X18" s="83"/>
      <c r="Y18" s="82" t="e">
        <f t="shared" ref="Y18" si="642">ABS(Y14-Y16)/Y17</f>
        <v>#DIV/0!</v>
      </c>
      <c r="Z18" s="83"/>
      <c r="AA18" s="82" t="e">
        <f t="shared" ref="AA18" si="643">ABS(AA14-AA16)/AA17</f>
        <v>#DIV/0!</v>
      </c>
      <c r="AB18" s="83"/>
      <c r="AC18" s="82" t="e">
        <f t="shared" ref="AC18" si="644">ABS(AC14-AC16)/AC17</f>
        <v>#DIV/0!</v>
      </c>
      <c r="AD18" s="83"/>
      <c r="AE18" s="82" t="e">
        <f t="shared" ref="AE18" si="645">ABS(AE14-AE16)/AE17</f>
        <v>#DIV/0!</v>
      </c>
      <c r="AF18" s="83"/>
      <c r="AG18" s="82" t="e">
        <f t="shared" ref="AG18" si="646">ABS(AG14-AG16)/AG17</f>
        <v>#DIV/0!</v>
      </c>
      <c r="AH18" s="83"/>
      <c r="AI18" s="82" t="e">
        <f t="shared" ref="AI18" si="647">ABS(AI14-AI16)/AI17</f>
        <v>#DIV/0!</v>
      </c>
      <c r="AJ18" s="83"/>
      <c r="AK18" s="82" t="e">
        <f t="shared" ref="AK18" si="648">ABS(AK14-AK16)/AK17</f>
        <v>#DIV/0!</v>
      </c>
      <c r="AL18" s="83"/>
      <c r="AM18" s="82" t="e">
        <f t="shared" ref="AM18" si="649">ABS(AM14-AM16)/AM17</f>
        <v>#DIV/0!</v>
      </c>
      <c r="AN18" s="83"/>
      <c r="AO18" s="82" t="e">
        <f t="shared" ref="AO18" si="650">ABS(AO14-AO16)/AO17</f>
        <v>#DIV/0!</v>
      </c>
      <c r="AP18" s="83"/>
      <c r="AQ18" s="82" t="e">
        <f t="shared" ref="AQ18" si="651">ABS(AQ14-AQ16)/AQ17</f>
        <v>#DIV/0!</v>
      </c>
      <c r="AR18" s="83"/>
      <c r="AS18" s="82" t="e">
        <f t="shared" ref="AS18" si="652">ABS(AS14-AS16)/AS17</f>
        <v>#DIV/0!</v>
      </c>
      <c r="AT18" s="83"/>
      <c r="AU18" s="82" t="e">
        <f t="shared" ref="AU18" si="653">ABS(AU14-AU16)/AU17</f>
        <v>#DIV/0!</v>
      </c>
      <c r="AV18" s="83"/>
      <c r="AW18" s="82" t="e">
        <f t="shared" ref="AW18" si="654">ABS(AW14-AW16)/AW17</f>
        <v>#DIV/0!</v>
      </c>
      <c r="AX18" s="83"/>
      <c r="AY18" s="82" t="e">
        <f t="shared" ref="AY18" si="655">ABS(AY14-AY16)/AY17</f>
        <v>#DIV/0!</v>
      </c>
      <c r="AZ18" s="83"/>
      <c r="BA18" s="82" t="e">
        <f t="shared" ref="BA18" si="656">ABS(BA14-BA16)/BA17</f>
        <v>#DIV/0!</v>
      </c>
      <c r="BB18" s="83"/>
      <c r="BC18" s="82" t="e">
        <f t="shared" ref="BC18" si="657">ABS(BC14-BC16)/BC17</f>
        <v>#DIV/0!</v>
      </c>
      <c r="BD18" s="83"/>
      <c r="BE18" s="82" t="e">
        <f t="shared" ref="BE18" si="658">ABS(BE14-BE16)/BE17</f>
        <v>#DIV/0!</v>
      </c>
      <c r="BF18" s="83"/>
      <c r="BG18" s="82" t="e">
        <f t="shared" ref="BG18" si="659">ABS(BG14-BG16)/BG17</f>
        <v>#DIV/0!</v>
      </c>
      <c r="BH18" s="83"/>
      <c r="BI18" s="82" t="e">
        <f t="shared" ref="BI18" si="660">ABS(BI14-BI16)/BI17</f>
        <v>#DIV/0!</v>
      </c>
      <c r="BJ18" s="83"/>
      <c r="BK18" s="82" t="e">
        <f t="shared" ref="BK18" si="661">ABS(BK14-BK16)/BK17</f>
        <v>#DIV/0!</v>
      </c>
      <c r="BL18" s="83"/>
      <c r="BM18" s="82" t="e">
        <f t="shared" ref="BM18" si="662">ABS(BM14-BM16)/BM17</f>
        <v>#DIV/0!</v>
      </c>
      <c r="BN18" s="83"/>
      <c r="BO18" s="82" t="e">
        <f t="shared" ref="BO18" si="663">ABS(BO14-BO16)/BO17</f>
        <v>#DIV/0!</v>
      </c>
      <c r="BP18" s="83"/>
      <c r="BQ18" s="82" t="e">
        <f t="shared" ref="BQ18" si="664">ABS(BQ14-BQ16)/BQ17</f>
        <v>#DIV/0!</v>
      </c>
      <c r="BR18" s="83"/>
      <c r="BS18" s="82" t="e">
        <f t="shared" ref="BS18" si="665">ABS(BS14-BS16)/BS17</f>
        <v>#DIV/0!</v>
      </c>
      <c r="BT18" s="83"/>
      <c r="BU18" s="82" t="e">
        <f t="shared" ref="BU18" si="666">ABS(BU14-BU16)/BU17</f>
        <v>#DIV/0!</v>
      </c>
      <c r="BV18" s="83"/>
      <c r="BW18" s="82" t="e">
        <f t="shared" ref="BW18" si="667">ABS(BW14-BW16)/BW17</f>
        <v>#DIV/0!</v>
      </c>
      <c r="BX18" s="83"/>
      <c r="BY18" s="82" t="e">
        <f t="shared" ref="BY18" si="668">ABS(BY14-BY16)/BY17</f>
        <v>#DIV/0!</v>
      </c>
      <c r="BZ18" s="83"/>
      <c r="CA18" s="82" t="e">
        <f t="shared" ref="CA18" si="669">ABS(CA14-CA16)/CA17</f>
        <v>#DIV/0!</v>
      </c>
      <c r="CB18" s="83"/>
      <c r="CC18" s="82" t="e">
        <f t="shared" ref="CC18" si="670">ABS(CC14-CC16)/CC17</f>
        <v>#DIV/0!</v>
      </c>
      <c r="CD18" s="83"/>
      <c r="CE18" s="82" t="e">
        <f t="shared" ref="CE18" si="671">ABS(CE14-CE16)/CE17</f>
        <v>#DIV/0!</v>
      </c>
      <c r="CF18" s="83"/>
      <c r="CG18" s="82" t="e">
        <f t="shared" ref="CG18" si="672">ABS(CG14-CG16)/CG17</f>
        <v>#DIV/0!</v>
      </c>
      <c r="CH18" s="83"/>
      <c r="CI18" s="82" t="e">
        <f t="shared" ref="CI18" si="673">ABS(CI14-CI16)/CI17</f>
        <v>#DIV/0!</v>
      </c>
      <c r="CJ18" s="83"/>
      <c r="CK18" s="82" t="e">
        <f t="shared" ref="CK18" si="674">ABS(CK14-CK16)/CK17</f>
        <v>#DIV/0!</v>
      </c>
      <c r="CL18" s="83"/>
      <c r="CM18" s="82" t="e">
        <f t="shared" ref="CM18" si="675">ABS(CM14-CM16)/CM17</f>
        <v>#DIV/0!</v>
      </c>
      <c r="CN18" s="83"/>
      <c r="CO18" s="82" t="e">
        <f t="shared" ref="CO18" si="676">ABS(CO14-CO16)/CO17</f>
        <v>#DIV/0!</v>
      </c>
      <c r="CP18" s="83"/>
      <c r="CQ18" s="82" t="e">
        <f t="shared" ref="CQ18" si="677">ABS(CQ14-CQ16)/CQ17</f>
        <v>#DIV/0!</v>
      </c>
      <c r="CR18" s="83"/>
      <c r="CS18" s="82" t="e">
        <f t="shared" ref="CS18" si="678">ABS(CS14-CS16)/CS17</f>
        <v>#DIV/0!</v>
      </c>
      <c r="CT18" s="83"/>
      <c r="CU18" s="82" t="e">
        <f t="shared" ref="CU18" si="679">ABS(CU14-CU16)/CU17</f>
        <v>#DIV/0!</v>
      </c>
      <c r="CV18" s="83"/>
      <c r="CW18" s="82" t="e">
        <f t="shared" ref="CW18" si="680">ABS(CW14-CW16)/CW17</f>
        <v>#DIV/0!</v>
      </c>
      <c r="CX18" s="83"/>
      <c r="CY18" s="82" t="e">
        <f t="shared" ref="CY18" si="681">ABS(CY14-CY16)/CY17</f>
        <v>#DIV/0!</v>
      </c>
      <c r="CZ18" s="83"/>
      <c r="DA18" s="82" t="e">
        <f t="shared" ref="DA18" si="682">ABS(DA14-DA16)/DA17</f>
        <v>#DIV/0!</v>
      </c>
      <c r="DB18" s="83"/>
      <c r="DC18" s="82" t="e">
        <f t="shared" ref="DC18" si="683">ABS(DC14-DC16)/DC17</f>
        <v>#DIV/0!</v>
      </c>
      <c r="DD18" s="83"/>
      <c r="DE18" s="82" t="e">
        <f t="shared" ref="DE18" si="684">ABS(DE14-DE16)/DE17</f>
        <v>#DIV/0!</v>
      </c>
      <c r="DF18" s="83"/>
      <c r="DG18" s="82" t="e">
        <f t="shared" ref="DG18" si="685">ABS(DG14-DG16)/DG17</f>
        <v>#DIV/0!</v>
      </c>
      <c r="DH18" s="83"/>
      <c r="DI18" s="82" t="e">
        <f t="shared" ref="DI18" si="686">ABS(DI14-DI16)/DI17</f>
        <v>#DIV/0!</v>
      </c>
      <c r="DJ18" s="83"/>
      <c r="DK18" s="82" t="e">
        <f t="shared" ref="DK18" si="687">ABS(DK14-DK16)/DK17</f>
        <v>#DIV/0!</v>
      </c>
      <c r="DL18" s="83"/>
      <c r="DM18" s="82" t="e">
        <f t="shared" ref="DM18" si="688">ABS(DM14-DM16)/DM17</f>
        <v>#DIV/0!</v>
      </c>
      <c r="DN18" s="83"/>
      <c r="DO18" s="82" t="e">
        <f t="shared" ref="DO18" si="689">ABS(DO14-DO16)/DO17</f>
        <v>#DIV/0!</v>
      </c>
      <c r="DP18" s="83"/>
      <c r="DQ18" s="82" t="e">
        <f t="shared" ref="DQ18" si="690">ABS(DQ14-DQ16)/DQ17</f>
        <v>#DIV/0!</v>
      </c>
      <c r="DR18" s="83"/>
      <c r="DS18" s="82" t="e">
        <f t="shared" ref="DS18" si="691">ABS(DS14-DS16)/DS17</f>
        <v>#DIV/0!</v>
      </c>
      <c r="DT18" s="83"/>
      <c r="DU18" s="82" t="e">
        <f t="shared" ref="DU18" si="692">ABS(DU14-DU16)/DU17</f>
        <v>#DIV/0!</v>
      </c>
      <c r="DV18" s="83"/>
      <c r="DW18" s="82" t="e">
        <f t="shared" ref="DW18" si="693">ABS(DW14-DW16)/DW17</f>
        <v>#DIV/0!</v>
      </c>
      <c r="DX18" s="83"/>
      <c r="DY18" s="82" t="e">
        <f t="shared" ref="DY18" si="694">ABS(DY14-DY16)/DY17</f>
        <v>#DIV/0!</v>
      </c>
      <c r="DZ18" s="83"/>
      <c r="EA18" s="82" t="e">
        <f t="shared" ref="EA18" si="695">ABS(EA14-EA16)/EA17</f>
        <v>#DIV/0!</v>
      </c>
      <c r="EB18" s="83"/>
      <c r="EC18" s="82" t="e">
        <f t="shared" ref="EC18" si="696">ABS(EC14-EC16)/EC17</f>
        <v>#DIV/0!</v>
      </c>
      <c r="ED18" s="83"/>
      <c r="EE18" s="82" t="e">
        <f t="shared" ref="EE18" si="697">ABS(EE14-EE16)/EE17</f>
        <v>#DIV/0!</v>
      </c>
      <c r="EF18" s="83"/>
      <c r="EG18" s="82" t="e">
        <f t="shared" ref="EG18" si="698">ABS(EG14-EG16)/EG17</f>
        <v>#DIV/0!</v>
      </c>
      <c r="EH18" s="83"/>
      <c r="EI18" s="82" t="e">
        <f t="shared" ref="EI18" si="699">ABS(EI14-EI16)/EI17</f>
        <v>#DIV/0!</v>
      </c>
      <c r="EJ18" s="83"/>
      <c r="EK18" s="82" t="e">
        <f t="shared" ref="EK18" si="700">ABS(EK14-EK16)/EK17</f>
        <v>#DIV/0!</v>
      </c>
      <c r="EL18" s="83"/>
      <c r="EM18" s="82" t="e">
        <f t="shared" ref="EM18" si="701">ABS(EM14-EM16)/EM17</f>
        <v>#DIV/0!</v>
      </c>
      <c r="EN18" s="83"/>
      <c r="EO18" s="82" t="e">
        <f t="shared" ref="EO18" si="702">ABS(EO14-EO16)/EO17</f>
        <v>#DIV/0!</v>
      </c>
      <c r="EP18" s="83"/>
      <c r="EQ18" s="82" t="e">
        <f t="shared" ref="EQ18" si="703">ABS(EQ14-EQ16)/EQ17</f>
        <v>#DIV/0!</v>
      </c>
      <c r="ER18" s="83"/>
      <c r="ES18" s="82" t="e">
        <f t="shared" ref="ES18" si="704">ABS(ES14-ES16)/ES17</f>
        <v>#DIV/0!</v>
      </c>
      <c r="ET18" s="83"/>
      <c r="EU18" s="82" t="e">
        <f t="shared" ref="EU18" si="705">ABS(EU14-EU16)/EU17</f>
        <v>#DIV/0!</v>
      </c>
      <c r="EV18" s="83"/>
      <c r="EW18" s="82" t="e">
        <f t="shared" ref="EW18" si="706">ABS(EW14-EW16)/EW17</f>
        <v>#DIV/0!</v>
      </c>
      <c r="EX18" s="83"/>
      <c r="EY18" s="82" t="e">
        <f t="shared" ref="EY18" si="707">ABS(EY14-EY16)/EY17</f>
        <v>#DIV/0!</v>
      </c>
      <c r="EZ18" s="83"/>
      <c r="FA18" s="82" t="e">
        <f t="shared" ref="FA18" si="708">ABS(FA14-FA16)/FA17</f>
        <v>#DIV/0!</v>
      </c>
      <c r="FB18" s="83"/>
      <c r="FC18" s="82" t="e">
        <f t="shared" ref="FC18" si="709">ABS(FC14-FC16)/FC17</f>
        <v>#DIV/0!</v>
      </c>
      <c r="FD18" s="83"/>
      <c r="FE18" s="82" t="e">
        <f t="shared" ref="FE18" si="710">ABS(FE14-FE16)/FE17</f>
        <v>#DIV/0!</v>
      </c>
      <c r="FF18" s="83"/>
      <c r="FG18" s="82" t="e">
        <f t="shared" ref="FG18" si="711">ABS(FG14-FG16)/FG17</f>
        <v>#DIV/0!</v>
      </c>
      <c r="FH18" s="83"/>
    </row>
    <row r="19" spans="1:169" hidden="1" x14ac:dyDescent="0.25">
      <c r="D19" s="131" t="s">
        <v>134</v>
      </c>
      <c r="E19" s="80" t="e">
        <f>(E15-E16)/E17</f>
        <v>#DIV/0!</v>
      </c>
      <c r="F19" s="82"/>
      <c r="G19" s="80" t="e">
        <f t="shared" ref="G19" si="712">(G15-G16)/G17</f>
        <v>#DIV/0!</v>
      </c>
      <c r="H19" s="82"/>
      <c r="I19" s="80" t="e">
        <f t="shared" ref="I19" si="713">(I15-I16)/I17</f>
        <v>#DIV/0!</v>
      </c>
      <c r="J19" s="82"/>
      <c r="K19" s="80" t="e">
        <f t="shared" ref="K19" si="714">(K15-K16)/K17</f>
        <v>#DIV/0!</v>
      </c>
      <c r="L19" s="82"/>
      <c r="M19" s="80" t="e">
        <f t="shared" ref="M19" si="715">(M15-M16)/M17</f>
        <v>#DIV/0!</v>
      </c>
      <c r="N19" s="82"/>
      <c r="O19" s="80" t="e">
        <f t="shared" ref="O19" si="716">(O15-O16)/O17</f>
        <v>#DIV/0!</v>
      </c>
      <c r="P19" s="82"/>
      <c r="Q19" s="80" t="e">
        <f t="shared" ref="Q19" si="717">(Q15-Q16)/Q17</f>
        <v>#DIV/0!</v>
      </c>
      <c r="R19" s="82"/>
      <c r="S19" s="80" t="e">
        <f t="shared" ref="S19" si="718">(S15-S16)/S17</f>
        <v>#DIV/0!</v>
      </c>
      <c r="T19" s="82"/>
      <c r="U19" s="80" t="e">
        <f t="shared" ref="U19" si="719">(U15-U16)/U17</f>
        <v>#DIV/0!</v>
      </c>
      <c r="V19" s="82"/>
      <c r="W19" s="80" t="e">
        <f t="shared" ref="W19" si="720">(W15-W16)/W17</f>
        <v>#DIV/0!</v>
      </c>
      <c r="X19" s="82"/>
      <c r="Y19" s="80" t="e">
        <f t="shared" ref="Y19" si="721">(Y15-Y16)/Y17</f>
        <v>#DIV/0!</v>
      </c>
      <c r="Z19" s="82"/>
      <c r="AA19" s="80" t="e">
        <f t="shared" ref="AA19" si="722">(AA15-AA16)/AA17</f>
        <v>#DIV/0!</v>
      </c>
      <c r="AB19" s="82"/>
      <c r="AC19" s="80" t="e">
        <f t="shared" ref="AC19" si="723">(AC15-AC16)/AC17</f>
        <v>#DIV/0!</v>
      </c>
      <c r="AD19" s="82"/>
      <c r="AE19" s="80" t="e">
        <f t="shared" ref="AE19" si="724">(AE15-AE16)/AE17</f>
        <v>#DIV/0!</v>
      </c>
      <c r="AF19" s="82"/>
      <c r="AG19" s="80" t="e">
        <f t="shared" ref="AG19" si="725">(AG15-AG16)/AG17</f>
        <v>#DIV/0!</v>
      </c>
      <c r="AH19" s="82"/>
      <c r="AI19" s="80" t="e">
        <f t="shared" ref="AI19" si="726">(AI15-AI16)/AI17</f>
        <v>#DIV/0!</v>
      </c>
      <c r="AJ19" s="82"/>
      <c r="AK19" s="80" t="e">
        <f t="shared" ref="AK19" si="727">(AK15-AK16)/AK17</f>
        <v>#DIV/0!</v>
      </c>
      <c r="AL19" s="82"/>
      <c r="AM19" s="80" t="e">
        <f t="shared" ref="AM19" si="728">(AM15-AM16)/AM17</f>
        <v>#DIV/0!</v>
      </c>
      <c r="AN19" s="82"/>
      <c r="AO19" s="80" t="e">
        <f t="shared" ref="AO19" si="729">(AO15-AO16)/AO17</f>
        <v>#DIV/0!</v>
      </c>
      <c r="AP19" s="82"/>
      <c r="AQ19" s="80" t="e">
        <f t="shared" ref="AQ19" si="730">(AQ15-AQ16)/AQ17</f>
        <v>#DIV/0!</v>
      </c>
      <c r="AR19" s="82"/>
      <c r="AS19" s="80" t="e">
        <f t="shared" ref="AS19" si="731">(AS15-AS16)/AS17</f>
        <v>#DIV/0!</v>
      </c>
      <c r="AT19" s="82"/>
      <c r="AU19" s="80" t="e">
        <f t="shared" ref="AU19" si="732">(AU15-AU16)/AU17</f>
        <v>#DIV/0!</v>
      </c>
      <c r="AV19" s="82"/>
      <c r="AW19" s="80" t="e">
        <f t="shared" ref="AW19" si="733">(AW15-AW16)/AW17</f>
        <v>#DIV/0!</v>
      </c>
      <c r="AX19" s="82"/>
      <c r="AY19" s="80" t="e">
        <f t="shared" ref="AY19" si="734">(AY15-AY16)/AY17</f>
        <v>#DIV/0!</v>
      </c>
      <c r="AZ19" s="82"/>
      <c r="BA19" s="80" t="e">
        <f t="shared" ref="BA19" si="735">(BA15-BA16)/BA17</f>
        <v>#DIV/0!</v>
      </c>
      <c r="BB19" s="82"/>
      <c r="BC19" s="80" t="e">
        <f t="shared" ref="BC19" si="736">(BC15-BC16)/BC17</f>
        <v>#DIV/0!</v>
      </c>
      <c r="BD19" s="82"/>
      <c r="BE19" s="80" t="e">
        <f t="shared" ref="BE19" si="737">(BE15-BE16)/BE17</f>
        <v>#DIV/0!</v>
      </c>
      <c r="BF19" s="82"/>
      <c r="BG19" s="80" t="e">
        <f t="shared" ref="BG19" si="738">(BG15-BG16)/BG17</f>
        <v>#DIV/0!</v>
      </c>
      <c r="BH19" s="82"/>
      <c r="BI19" s="80" t="e">
        <f t="shared" ref="BI19" si="739">(BI15-BI16)/BI17</f>
        <v>#DIV/0!</v>
      </c>
      <c r="BJ19" s="82"/>
      <c r="BK19" s="80" t="e">
        <f t="shared" ref="BK19" si="740">(BK15-BK16)/BK17</f>
        <v>#DIV/0!</v>
      </c>
      <c r="BL19" s="82"/>
      <c r="BM19" s="80" t="e">
        <f t="shared" ref="BM19" si="741">(BM15-BM16)/BM17</f>
        <v>#DIV/0!</v>
      </c>
      <c r="BN19" s="82"/>
      <c r="BO19" s="80" t="e">
        <f t="shared" ref="BO19" si="742">(BO15-BO16)/BO17</f>
        <v>#DIV/0!</v>
      </c>
      <c r="BP19" s="82"/>
      <c r="BQ19" s="80" t="e">
        <f t="shared" ref="BQ19" si="743">(BQ15-BQ16)/BQ17</f>
        <v>#DIV/0!</v>
      </c>
      <c r="BR19" s="82"/>
      <c r="BS19" s="80" t="e">
        <f t="shared" ref="BS19" si="744">(BS15-BS16)/BS17</f>
        <v>#DIV/0!</v>
      </c>
      <c r="BT19" s="82"/>
      <c r="BU19" s="80" t="e">
        <f t="shared" ref="BU19" si="745">(BU15-BU16)/BU17</f>
        <v>#DIV/0!</v>
      </c>
      <c r="BV19" s="82"/>
      <c r="BW19" s="80" t="e">
        <f t="shared" ref="BW19" si="746">(BW15-BW16)/BW17</f>
        <v>#DIV/0!</v>
      </c>
      <c r="BX19" s="82"/>
      <c r="BY19" s="80" t="e">
        <f t="shared" ref="BY19" si="747">(BY15-BY16)/BY17</f>
        <v>#DIV/0!</v>
      </c>
      <c r="BZ19" s="82"/>
      <c r="CA19" s="80" t="e">
        <f t="shared" ref="CA19" si="748">(CA15-CA16)/CA17</f>
        <v>#DIV/0!</v>
      </c>
      <c r="CB19" s="82"/>
      <c r="CC19" s="80" t="e">
        <f t="shared" ref="CC19" si="749">(CC15-CC16)/CC17</f>
        <v>#DIV/0!</v>
      </c>
      <c r="CD19" s="82"/>
      <c r="CE19" s="80" t="e">
        <f t="shared" ref="CE19" si="750">(CE15-CE16)/CE17</f>
        <v>#DIV/0!</v>
      </c>
      <c r="CF19" s="82"/>
      <c r="CG19" s="80" t="e">
        <f t="shared" ref="CG19" si="751">(CG15-CG16)/CG17</f>
        <v>#DIV/0!</v>
      </c>
      <c r="CH19" s="82"/>
      <c r="CI19" s="80" t="e">
        <f t="shared" ref="CI19" si="752">(CI15-CI16)/CI17</f>
        <v>#DIV/0!</v>
      </c>
      <c r="CJ19" s="82"/>
      <c r="CK19" s="80" t="e">
        <f t="shared" ref="CK19" si="753">(CK15-CK16)/CK17</f>
        <v>#DIV/0!</v>
      </c>
      <c r="CL19" s="82"/>
      <c r="CM19" s="80" t="e">
        <f t="shared" ref="CM19" si="754">(CM15-CM16)/CM17</f>
        <v>#DIV/0!</v>
      </c>
      <c r="CN19" s="82"/>
      <c r="CO19" s="80" t="e">
        <f t="shared" ref="CO19" si="755">(CO15-CO16)/CO17</f>
        <v>#DIV/0!</v>
      </c>
      <c r="CP19" s="82"/>
      <c r="CQ19" s="80" t="e">
        <f t="shared" ref="CQ19" si="756">(CQ15-CQ16)/CQ17</f>
        <v>#DIV/0!</v>
      </c>
      <c r="CR19" s="82"/>
      <c r="CS19" s="80" t="e">
        <f t="shared" ref="CS19" si="757">(CS15-CS16)/CS17</f>
        <v>#DIV/0!</v>
      </c>
      <c r="CT19" s="82"/>
      <c r="CU19" s="80" t="e">
        <f t="shared" ref="CU19" si="758">(CU15-CU16)/CU17</f>
        <v>#DIV/0!</v>
      </c>
      <c r="CV19" s="82"/>
      <c r="CW19" s="80" t="e">
        <f t="shared" ref="CW19" si="759">(CW15-CW16)/CW17</f>
        <v>#DIV/0!</v>
      </c>
      <c r="CX19" s="82"/>
      <c r="CY19" s="80" t="e">
        <f t="shared" ref="CY19" si="760">(CY15-CY16)/CY17</f>
        <v>#DIV/0!</v>
      </c>
      <c r="CZ19" s="82"/>
      <c r="DA19" s="80" t="e">
        <f t="shared" ref="DA19" si="761">(DA15-DA16)/DA17</f>
        <v>#DIV/0!</v>
      </c>
      <c r="DB19" s="82"/>
      <c r="DC19" s="80" t="e">
        <f t="shared" ref="DC19" si="762">(DC15-DC16)/DC17</f>
        <v>#DIV/0!</v>
      </c>
      <c r="DD19" s="82"/>
      <c r="DE19" s="80" t="e">
        <f t="shared" ref="DE19" si="763">(DE15-DE16)/DE17</f>
        <v>#DIV/0!</v>
      </c>
      <c r="DF19" s="82"/>
      <c r="DG19" s="80" t="e">
        <f t="shared" ref="DG19" si="764">(DG15-DG16)/DG17</f>
        <v>#DIV/0!</v>
      </c>
      <c r="DH19" s="82"/>
      <c r="DI19" s="80" t="e">
        <f t="shared" ref="DI19" si="765">(DI15-DI16)/DI17</f>
        <v>#DIV/0!</v>
      </c>
      <c r="DJ19" s="82"/>
      <c r="DK19" s="80" t="e">
        <f t="shared" ref="DK19" si="766">(DK15-DK16)/DK17</f>
        <v>#DIV/0!</v>
      </c>
      <c r="DL19" s="82"/>
      <c r="DM19" s="80" t="e">
        <f t="shared" ref="DM19" si="767">(DM15-DM16)/DM17</f>
        <v>#DIV/0!</v>
      </c>
      <c r="DN19" s="82"/>
      <c r="DO19" s="80" t="e">
        <f t="shared" ref="DO19" si="768">(DO15-DO16)/DO17</f>
        <v>#DIV/0!</v>
      </c>
      <c r="DP19" s="82"/>
      <c r="DQ19" s="80" t="e">
        <f t="shared" ref="DQ19" si="769">(DQ15-DQ16)/DQ17</f>
        <v>#DIV/0!</v>
      </c>
      <c r="DR19" s="82"/>
      <c r="DS19" s="80" t="e">
        <f t="shared" ref="DS19" si="770">(DS15-DS16)/DS17</f>
        <v>#DIV/0!</v>
      </c>
      <c r="DT19" s="82"/>
      <c r="DU19" s="80" t="e">
        <f t="shared" ref="DU19" si="771">(DU15-DU16)/DU17</f>
        <v>#DIV/0!</v>
      </c>
      <c r="DV19" s="82"/>
      <c r="DW19" s="80" t="e">
        <f t="shared" ref="DW19" si="772">(DW15-DW16)/DW17</f>
        <v>#DIV/0!</v>
      </c>
      <c r="DX19" s="82"/>
      <c r="DY19" s="80" t="e">
        <f t="shared" ref="DY19" si="773">(DY15-DY16)/DY17</f>
        <v>#DIV/0!</v>
      </c>
      <c r="DZ19" s="82"/>
      <c r="EA19" s="80" t="e">
        <f t="shared" ref="EA19" si="774">(EA15-EA16)/EA17</f>
        <v>#DIV/0!</v>
      </c>
      <c r="EB19" s="82"/>
      <c r="EC19" s="80" t="e">
        <f t="shared" ref="EC19" si="775">(EC15-EC16)/EC17</f>
        <v>#DIV/0!</v>
      </c>
      <c r="ED19" s="82"/>
      <c r="EE19" s="80" t="e">
        <f t="shared" ref="EE19" si="776">(EE15-EE16)/EE17</f>
        <v>#DIV/0!</v>
      </c>
      <c r="EF19" s="82"/>
      <c r="EG19" s="80" t="e">
        <f t="shared" ref="EG19" si="777">(EG15-EG16)/EG17</f>
        <v>#DIV/0!</v>
      </c>
      <c r="EH19" s="82"/>
      <c r="EI19" s="80" t="e">
        <f t="shared" ref="EI19" si="778">(EI15-EI16)/EI17</f>
        <v>#DIV/0!</v>
      </c>
      <c r="EJ19" s="82"/>
      <c r="EK19" s="80" t="e">
        <f t="shared" ref="EK19" si="779">(EK15-EK16)/EK17</f>
        <v>#DIV/0!</v>
      </c>
      <c r="EL19" s="82"/>
      <c r="EM19" s="80" t="e">
        <f t="shared" ref="EM19" si="780">(EM15-EM16)/EM17</f>
        <v>#DIV/0!</v>
      </c>
      <c r="EN19" s="82"/>
      <c r="EO19" s="80" t="e">
        <f t="shared" ref="EO19" si="781">(EO15-EO16)/EO17</f>
        <v>#DIV/0!</v>
      </c>
      <c r="EP19" s="82"/>
      <c r="EQ19" s="80" t="e">
        <f t="shared" ref="EQ19" si="782">(EQ15-EQ16)/EQ17</f>
        <v>#DIV/0!</v>
      </c>
      <c r="ER19" s="82"/>
      <c r="ES19" s="80" t="e">
        <f t="shared" ref="ES19" si="783">(ES15-ES16)/ES17</f>
        <v>#DIV/0!</v>
      </c>
      <c r="ET19" s="82"/>
      <c r="EU19" s="80" t="e">
        <f t="shared" ref="EU19" si="784">(EU15-EU16)/EU17</f>
        <v>#DIV/0!</v>
      </c>
      <c r="EV19" s="82"/>
      <c r="EW19" s="80" t="e">
        <f t="shared" ref="EW19" si="785">(EW15-EW16)/EW17</f>
        <v>#DIV/0!</v>
      </c>
      <c r="EX19" s="82"/>
      <c r="EY19" s="80" t="e">
        <f t="shared" ref="EY19" si="786">(EY15-EY16)/EY17</f>
        <v>#DIV/0!</v>
      </c>
      <c r="EZ19" s="82"/>
      <c r="FA19" s="80" t="e">
        <f t="shared" ref="FA19" si="787">(FA15-FA16)/FA17</f>
        <v>#DIV/0!</v>
      </c>
      <c r="FB19" s="82"/>
      <c r="FC19" s="80" t="e">
        <f t="shared" ref="FC19" si="788">(FC15-FC16)/FC17</f>
        <v>#DIV/0!</v>
      </c>
      <c r="FD19" s="82"/>
      <c r="FE19" s="80" t="e">
        <f t="shared" ref="FE19" si="789">(FE15-FE16)/FE17</f>
        <v>#DIV/0!</v>
      </c>
      <c r="FF19" s="82"/>
      <c r="FG19" s="80" t="e">
        <f t="shared" ref="FG19" si="790">(FG15-FG16)/FG17</f>
        <v>#DIV/0!</v>
      </c>
      <c r="FH19" s="82"/>
    </row>
    <row r="20" spans="1:169" hidden="1" x14ac:dyDescent="0.25">
      <c r="D20" s="86" t="s">
        <v>135</v>
      </c>
      <c r="E20" s="80">
        <v>0.01</v>
      </c>
      <c r="F20" s="80"/>
      <c r="G20" s="80">
        <v>0.01</v>
      </c>
      <c r="H20" s="80"/>
      <c r="I20" s="80">
        <v>0.01</v>
      </c>
      <c r="J20" s="80"/>
      <c r="K20" s="80">
        <v>0.01</v>
      </c>
      <c r="L20" s="80"/>
      <c r="M20" s="80">
        <v>0.01</v>
      </c>
      <c r="N20" s="80"/>
      <c r="O20" s="80">
        <v>0.01</v>
      </c>
      <c r="P20" s="80"/>
      <c r="Q20" s="80">
        <v>0.01</v>
      </c>
      <c r="R20" s="80"/>
      <c r="S20" s="80">
        <v>0.01</v>
      </c>
      <c r="T20" s="80"/>
      <c r="U20" s="80">
        <v>0.01</v>
      </c>
      <c r="V20" s="80"/>
      <c r="W20" s="80">
        <v>0.01</v>
      </c>
      <c r="X20" s="80"/>
      <c r="Y20" s="80">
        <v>0.01</v>
      </c>
      <c r="Z20" s="80"/>
      <c r="AA20" s="80">
        <v>0.01</v>
      </c>
      <c r="AB20" s="80"/>
      <c r="AC20" s="80">
        <v>0.01</v>
      </c>
      <c r="AD20" s="80"/>
      <c r="AE20" s="80">
        <v>0.01</v>
      </c>
      <c r="AF20" s="80"/>
      <c r="AG20" s="80">
        <v>0.01</v>
      </c>
      <c r="AH20" s="80"/>
      <c r="AI20" s="80">
        <v>0.01</v>
      </c>
      <c r="AJ20" s="80"/>
      <c r="AK20" s="80">
        <v>0.01</v>
      </c>
      <c r="AL20" s="80"/>
      <c r="AM20" s="80">
        <v>0.01</v>
      </c>
      <c r="AN20" s="80"/>
      <c r="AO20" s="80">
        <v>0.01</v>
      </c>
      <c r="AP20" s="80"/>
      <c r="AQ20" s="80">
        <v>0.01</v>
      </c>
      <c r="AR20" s="80"/>
      <c r="AS20" s="80">
        <v>0.01</v>
      </c>
      <c r="AT20" s="80"/>
      <c r="AU20" s="80">
        <v>0.01</v>
      </c>
      <c r="AV20" s="80"/>
      <c r="AW20" s="80">
        <v>0.01</v>
      </c>
      <c r="AX20" s="80"/>
      <c r="AY20" s="80">
        <v>0.01</v>
      </c>
      <c r="AZ20" s="80"/>
      <c r="BA20" s="80">
        <v>0.01</v>
      </c>
      <c r="BB20" s="80"/>
      <c r="BC20" s="80">
        <v>0.01</v>
      </c>
      <c r="BD20" s="80"/>
      <c r="BE20" s="80">
        <v>0.01</v>
      </c>
      <c r="BF20" s="80"/>
      <c r="BG20" s="80">
        <v>0.01</v>
      </c>
      <c r="BH20" s="80"/>
      <c r="BI20" s="80">
        <v>0.01</v>
      </c>
      <c r="BJ20" s="80"/>
      <c r="BK20" s="80">
        <v>0.01</v>
      </c>
      <c r="BL20" s="80"/>
      <c r="BM20" s="80">
        <v>0.01</v>
      </c>
      <c r="BN20" s="80"/>
      <c r="BO20" s="80">
        <v>0.01</v>
      </c>
      <c r="BP20" s="80"/>
      <c r="BQ20" s="80">
        <v>0.01</v>
      </c>
      <c r="BR20" s="80"/>
      <c r="BS20" s="80">
        <v>0.01</v>
      </c>
      <c r="BT20" s="80"/>
      <c r="BU20" s="80">
        <v>0.01</v>
      </c>
      <c r="BV20" s="80"/>
      <c r="BW20" s="80">
        <v>0.01</v>
      </c>
      <c r="BX20" s="80"/>
      <c r="BY20" s="80">
        <v>0.01</v>
      </c>
      <c r="BZ20" s="80"/>
      <c r="CA20" s="80">
        <v>0.01</v>
      </c>
      <c r="CB20" s="80"/>
      <c r="CC20" s="80">
        <v>0.01</v>
      </c>
      <c r="CD20" s="80"/>
      <c r="CE20" s="80">
        <v>0.01</v>
      </c>
      <c r="CF20" s="80"/>
      <c r="CG20" s="80">
        <v>0.01</v>
      </c>
      <c r="CH20" s="80"/>
      <c r="CI20" s="80">
        <v>0.01</v>
      </c>
      <c r="CJ20" s="80"/>
      <c r="CK20" s="80">
        <v>0.01</v>
      </c>
      <c r="CL20" s="80"/>
      <c r="CM20" s="80">
        <v>0.01</v>
      </c>
      <c r="CN20" s="80"/>
      <c r="CO20" s="80">
        <v>0.01</v>
      </c>
      <c r="CP20" s="80"/>
      <c r="CQ20" s="80">
        <v>0.01</v>
      </c>
      <c r="CR20" s="80"/>
      <c r="CS20" s="80">
        <v>0.01</v>
      </c>
      <c r="CT20" s="80"/>
      <c r="CU20" s="80">
        <v>0.01</v>
      </c>
      <c r="CV20" s="80"/>
      <c r="CW20" s="80">
        <v>0.01</v>
      </c>
      <c r="CX20" s="80"/>
      <c r="CY20" s="80">
        <v>0.01</v>
      </c>
      <c r="CZ20" s="80"/>
      <c r="DA20" s="80">
        <v>0.01</v>
      </c>
      <c r="DB20" s="80"/>
      <c r="DC20" s="80">
        <v>0.01</v>
      </c>
      <c r="DD20" s="80"/>
      <c r="DE20" s="80">
        <v>0.01</v>
      </c>
      <c r="DF20" s="80"/>
      <c r="DG20" s="80">
        <v>0.01</v>
      </c>
      <c r="DH20" s="80"/>
      <c r="DI20" s="80">
        <v>0.01</v>
      </c>
      <c r="DJ20" s="80"/>
      <c r="DK20" s="80">
        <v>0.01</v>
      </c>
      <c r="DL20" s="80"/>
      <c r="DM20" s="80">
        <v>0.01</v>
      </c>
      <c r="DN20" s="80"/>
      <c r="DO20" s="80">
        <v>0.01</v>
      </c>
      <c r="DP20" s="80"/>
      <c r="DQ20" s="80">
        <v>0.01</v>
      </c>
      <c r="DR20" s="80"/>
      <c r="DS20" s="80">
        <v>0.01</v>
      </c>
      <c r="DT20" s="80"/>
      <c r="DU20" s="80">
        <v>0.01</v>
      </c>
      <c r="DV20" s="80"/>
      <c r="DW20" s="80">
        <v>0.01</v>
      </c>
      <c r="DX20" s="80"/>
      <c r="DY20" s="80">
        <v>0.01</v>
      </c>
      <c r="DZ20" s="80"/>
      <c r="EA20" s="80">
        <v>0.01</v>
      </c>
      <c r="EB20" s="80"/>
      <c r="EC20" s="80">
        <v>0.01</v>
      </c>
      <c r="ED20" s="80"/>
      <c r="EE20" s="80">
        <v>0.01</v>
      </c>
      <c r="EF20" s="80"/>
      <c r="EG20" s="80">
        <v>0.01</v>
      </c>
      <c r="EH20" s="80"/>
      <c r="EI20" s="80">
        <v>0.01</v>
      </c>
      <c r="EJ20" s="80"/>
      <c r="EK20" s="80">
        <v>0.01</v>
      </c>
      <c r="EL20" s="80"/>
      <c r="EM20" s="80">
        <v>0.01</v>
      </c>
      <c r="EN20" s="80"/>
      <c r="EO20" s="80">
        <v>0.01</v>
      </c>
      <c r="EP20" s="80"/>
      <c r="EQ20" s="80">
        <v>0.01</v>
      </c>
      <c r="ER20" s="80"/>
      <c r="ES20" s="80">
        <v>0.01</v>
      </c>
      <c r="ET20" s="80"/>
      <c r="EU20" s="80">
        <v>0.01</v>
      </c>
      <c r="EV20" s="80"/>
      <c r="EW20" s="80">
        <v>0.01</v>
      </c>
      <c r="EX20" s="80"/>
      <c r="EY20" s="80">
        <v>0.01</v>
      </c>
      <c r="EZ20" s="80"/>
      <c r="FA20" s="80">
        <v>0.01</v>
      </c>
      <c r="FB20" s="80"/>
      <c r="FC20" s="80">
        <v>0.01</v>
      </c>
      <c r="FD20" s="80"/>
      <c r="FE20" s="80">
        <v>0.01</v>
      </c>
      <c r="FF20" s="80"/>
      <c r="FG20" s="80">
        <v>0.01</v>
      </c>
      <c r="FH20" s="80"/>
      <c r="FI20" s="80"/>
      <c r="FJ20" s="80"/>
      <c r="FK20" s="80"/>
      <c r="FL20" s="80"/>
      <c r="FM20" s="80"/>
    </row>
    <row r="21" spans="1:169" hidden="1" x14ac:dyDescent="0.25">
      <c r="D21" s="86" t="s">
        <v>136</v>
      </c>
      <c r="E21" s="81">
        <f>COUNT(E37:E200000)</f>
        <v>0</v>
      </c>
      <c r="F21" s="80"/>
      <c r="G21" s="81">
        <f>COUNT(G37:G200000)</f>
        <v>0</v>
      </c>
      <c r="H21" s="80"/>
      <c r="I21" s="81">
        <f>COUNT(I37:I200000)</f>
        <v>0</v>
      </c>
      <c r="J21" s="80"/>
      <c r="K21" s="81">
        <f>COUNT(K37:K200000)</f>
        <v>0</v>
      </c>
      <c r="L21" s="80"/>
      <c r="M21" s="81">
        <f>COUNT(M37:M200000)</f>
        <v>0</v>
      </c>
      <c r="N21" s="80"/>
      <c r="O21" s="81">
        <f>COUNT(O37:O200000)</f>
        <v>0</v>
      </c>
      <c r="P21" s="80"/>
      <c r="Q21" s="81">
        <f>COUNT(Q37:Q200000)</f>
        <v>0</v>
      </c>
      <c r="R21" s="80"/>
      <c r="S21" s="81">
        <f>COUNT(S37:S200000)</f>
        <v>0</v>
      </c>
      <c r="T21" s="80"/>
      <c r="U21" s="81">
        <f>COUNT(U37:U200000)</f>
        <v>0</v>
      </c>
      <c r="V21" s="80"/>
      <c r="W21" s="81">
        <f>COUNT(W37:W200000)</f>
        <v>0</v>
      </c>
      <c r="X21" s="80"/>
      <c r="Y21" s="81">
        <f>COUNT(Y37:Y200000)</f>
        <v>0</v>
      </c>
      <c r="Z21" s="80"/>
      <c r="AA21" s="81">
        <f>COUNT(AA37:AA200000)</f>
        <v>0</v>
      </c>
      <c r="AB21" s="80"/>
      <c r="AC21" s="81">
        <f>COUNT(AC37:AC200000)</f>
        <v>0</v>
      </c>
      <c r="AD21" s="80"/>
      <c r="AE21" s="81">
        <f>COUNT(AE37:AE200000)</f>
        <v>0</v>
      </c>
      <c r="AF21" s="80"/>
      <c r="AG21" s="81">
        <f>COUNT(AG37:AG200000)</f>
        <v>0</v>
      </c>
      <c r="AH21" s="80"/>
      <c r="AI21" s="81">
        <f>COUNT(AI37:AI200000)</f>
        <v>0</v>
      </c>
      <c r="AJ21" s="80"/>
      <c r="AK21" s="81">
        <f>COUNT(AK37:AK200000)</f>
        <v>0</v>
      </c>
      <c r="AL21" s="80"/>
      <c r="AM21" s="81">
        <f>COUNT(AM37:AM200000)</f>
        <v>0</v>
      </c>
      <c r="AN21" s="80"/>
      <c r="AO21" s="81">
        <f>COUNT(AO37:AO200000)</f>
        <v>0</v>
      </c>
      <c r="AP21" s="80"/>
      <c r="AQ21" s="81">
        <f>COUNT(AQ37:AQ200000)</f>
        <v>0</v>
      </c>
      <c r="AR21" s="80"/>
      <c r="AS21" s="81">
        <f>COUNT(AS37:AS200000)</f>
        <v>0</v>
      </c>
      <c r="AT21" s="80"/>
      <c r="AU21" s="81">
        <f>COUNT(AU37:AU200000)</f>
        <v>0</v>
      </c>
      <c r="AV21" s="80"/>
      <c r="AW21" s="81">
        <f>COUNT(AW37:AW200000)</f>
        <v>0</v>
      </c>
      <c r="AX21" s="80"/>
      <c r="AY21" s="81">
        <f>COUNT(AY37:AY200000)</f>
        <v>0</v>
      </c>
      <c r="AZ21" s="80"/>
      <c r="BA21" s="81">
        <f>COUNT(BA37:BA200000)</f>
        <v>0</v>
      </c>
      <c r="BB21" s="80"/>
      <c r="BC21" s="81">
        <f>COUNT(BC37:BC200000)</f>
        <v>0</v>
      </c>
      <c r="BD21" s="80"/>
      <c r="BE21" s="81">
        <f>COUNT(BE37:BE200000)</f>
        <v>0</v>
      </c>
      <c r="BF21" s="80"/>
      <c r="BG21" s="81">
        <f>COUNT(BG37:BG200000)</f>
        <v>0</v>
      </c>
      <c r="BH21" s="80"/>
      <c r="BI21" s="81">
        <f>COUNT(BI37:BI200000)</f>
        <v>0</v>
      </c>
      <c r="BJ21" s="80"/>
      <c r="BK21" s="81">
        <f>COUNT(BK37:BK200000)</f>
        <v>0</v>
      </c>
      <c r="BL21" s="80"/>
      <c r="BM21" s="81">
        <f>COUNT(BM37:BM200000)</f>
        <v>0</v>
      </c>
      <c r="BN21" s="80"/>
      <c r="BO21" s="81">
        <f>COUNT(BO37:BO200000)</f>
        <v>0</v>
      </c>
      <c r="BP21" s="80"/>
      <c r="BQ21" s="81">
        <f>COUNT(BQ37:BQ200000)</f>
        <v>0</v>
      </c>
      <c r="BR21" s="80"/>
      <c r="BS21" s="81">
        <f>COUNT(BS37:BS200000)</f>
        <v>0</v>
      </c>
      <c r="BT21" s="80"/>
      <c r="BU21" s="81">
        <f>COUNT(BU37:BU200000)</f>
        <v>0</v>
      </c>
      <c r="BV21" s="80"/>
      <c r="BW21" s="81">
        <f>COUNT(BW37:BW200000)</f>
        <v>0</v>
      </c>
      <c r="BX21" s="80"/>
      <c r="BY21" s="81">
        <f>COUNT(BY37:BY200000)</f>
        <v>0</v>
      </c>
      <c r="BZ21" s="80"/>
      <c r="CA21" s="81">
        <f>COUNT(CA37:CA200000)</f>
        <v>0</v>
      </c>
      <c r="CB21" s="80"/>
      <c r="CC21" s="81">
        <f>COUNT(CC37:CC200000)</f>
        <v>0</v>
      </c>
      <c r="CD21" s="80"/>
      <c r="CE21" s="81">
        <f>COUNT(CE37:CE200000)</f>
        <v>0</v>
      </c>
      <c r="CF21" s="80"/>
      <c r="CG21" s="81">
        <f>COUNT(CG37:CG200000)</f>
        <v>0</v>
      </c>
      <c r="CH21" s="80"/>
      <c r="CI21" s="81">
        <f>COUNT(CI37:CI200000)</f>
        <v>0</v>
      </c>
      <c r="CJ21" s="80"/>
      <c r="CK21" s="81">
        <f>COUNT(CK37:CK200000)</f>
        <v>0</v>
      </c>
      <c r="CL21" s="80"/>
      <c r="CM21" s="81">
        <f>COUNT(CM37:CM200000)</f>
        <v>0</v>
      </c>
      <c r="CN21" s="80"/>
      <c r="CO21" s="81">
        <f>COUNT(CO37:CO200000)</f>
        <v>0</v>
      </c>
      <c r="CP21" s="80"/>
      <c r="CQ21" s="81">
        <f>COUNT(CQ37:CQ200000)</f>
        <v>0</v>
      </c>
      <c r="CR21" s="80"/>
      <c r="CS21" s="81">
        <f>COUNT(CS37:CS200000)</f>
        <v>0</v>
      </c>
      <c r="CT21" s="80"/>
      <c r="CU21" s="81">
        <f>COUNT(CU37:CU200000)</f>
        <v>0</v>
      </c>
      <c r="CV21" s="80"/>
      <c r="CW21" s="81">
        <f>COUNT(CW37:CW200000)</f>
        <v>0</v>
      </c>
      <c r="CX21" s="80"/>
      <c r="CY21" s="81">
        <f>COUNT(CY37:CY200000)</f>
        <v>0</v>
      </c>
      <c r="CZ21" s="80"/>
      <c r="DA21" s="81">
        <f>COUNT(DA37:DA200000)</f>
        <v>0</v>
      </c>
      <c r="DB21" s="80"/>
      <c r="DC21" s="81">
        <f>COUNT(DC37:DC200000)</f>
        <v>0</v>
      </c>
      <c r="DD21" s="80"/>
      <c r="DE21" s="81">
        <f>COUNT(DE37:DE200000)</f>
        <v>0</v>
      </c>
      <c r="DF21" s="80"/>
      <c r="DG21" s="81">
        <f>COUNT(DG37:DG200000)</f>
        <v>0</v>
      </c>
      <c r="DH21" s="80"/>
      <c r="DI21" s="81">
        <f>COUNT(DI37:DI200000)</f>
        <v>0</v>
      </c>
      <c r="DJ21" s="80"/>
      <c r="DK21" s="81">
        <f>COUNT(DK37:DK200000)</f>
        <v>0</v>
      </c>
      <c r="DL21" s="80"/>
      <c r="DM21" s="81">
        <f>COUNT(DM37:DM200000)</f>
        <v>0</v>
      </c>
      <c r="DN21" s="80"/>
      <c r="DO21" s="81">
        <f>COUNT(DO37:DO200000)</f>
        <v>0</v>
      </c>
      <c r="DP21" s="80"/>
      <c r="DQ21" s="81">
        <f>COUNT(DQ37:DQ200000)</f>
        <v>0</v>
      </c>
      <c r="DR21" s="80"/>
      <c r="DS21" s="81">
        <f>COUNT(DS37:DS200000)</f>
        <v>0</v>
      </c>
      <c r="DT21" s="80"/>
      <c r="DU21" s="81">
        <f>COUNT(DU37:DU200000)</f>
        <v>0</v>
      </c>
      <c r="DV21" s="80"/>
      <c r="DW21" s="81">
        <f>COUNT(DW37:DW200000)</f>
        <v>0</v>
      </c>
      <c r="DX21" s="80"/>
      <c r="DY21" s="81">
        <f>COUNT(DY37:DY200000)</f>
        <v>0</v>
      </c>
      <c r="DZ21" s="80"/>
      <c r="EA21" s="81">
        <f>COUNT(EA37:EA200000)</f>
        <v>0</v>
      </c>
      <c r="EB21" s="80"/>
      <c r="EC21" s="81">
        <f>COUNT(EC37:EC200000)</f>
        <v>0</v>
      </c>
      <c r="ED21" s="80"/>
      <c r="EE21" s="81">
        <f>COUNT(EE37:EE200000)</f>
        <v>0</v>
      </c>
      <c r="EF21" s="80"/>
      <c r="EG21" s="81">
        <f>COUNT(EG37:EG200000)</f>
        <v>0</v>
      </c>
      <c r="EH21" s="80"/>
      <c r="EI21" s="81">
        <f>COUNT(EI37:EI200000)</f>
        <v>0</v>
      </c>
      <c r="EJ21" s="80"/>
      <c r="EK21" s="81">
        <f>COUNT(EK37:EK200000)</f>
        <v>0</v>
      </c>
      <c r="EL21" s="80"/>
      <c r="EM21" s="81">
        <f>COUNT(EM37:EM200000)</f>
        <v>0</v>
      </c>
      <c r="EN21" s="80"/>
      <c r="EO21" s="81">
        <f>COUNT(EO37:EO200000)</f>
        <v>0</v>
      </c>
      <c r="EP21" s="80"/>
      <c r="EQ21" s="81">
        <f>COUNT(EQ37:EQ200000)</f>
        <v>0</v>
      </c>
      <c r="ER21" s="80"/>
      <c r="ES21" s="81">
        <f>COUNT(ES37:ES200000)</f>
        <v>0</v>
      </c>
      <c r="ET21" s="80"/>
      <c r="EU21" s="81">
        <f>COUNT(EU37:EU200000)</f>
        <v>0</v>
      </c>
      <c r="EV21" s="80"/>
      <c r="EW21" s="81">
        <f>COUNT(EW37:EW200000)</f>
        <v>0</v>
      </c>
      <c r="EX21" s="80"/>
      <c r="EY21" s="81">
        <f>COUNT(EY37:EY200000)</f>
        <v>0</v>
      </c>
      <c r="EZ21" s="80"/>
      <c r="FA21" s="81">
        <f>COUNT(FA37:FA200000)</f>
        <v>0</v>
      </c>
      <c r="FB21" s="80"/>
      <c r="FC21" s="81">
        <f>COUNT(FC37:FC200000)</f>
        <v>0</v>
      </c>
      <c r="FD21" s="80"/>
      <c r="FE21" s="81">
        <f>COUNT(FE37:FE200000)</f>
        <v>0</v>
      </c>
      <c r="FF21" s="80"/>
      <c r="FG21" s="81">
        <f>COUNT(FG37:FG200000)</f>
        <v>0</v>
      </c>
      <c r="FH21" s="80"/>
    </row>
    <row r="22" spans="1:169" hidden="1" x14ac:dyDescent="0.25">
      <c r="D22" s="86" t="s">
        <v>137</v>
      </c>
      <c r="E22" s="80" t="e">
        <f>E20/E21</f>
        <v>#DIV/0!</v>
      </c>
      <c r="F22" s="81"/>
      <c r="G22" s="80" t="e">
        <f t="shared" ref="G22" si="791">G20/G21</f>
        <v>#DIV/0!</v>
      </c>
      <c r="H22" s="81"/>
      <c r="I22" s="80" t="e">
        <f t="shared" ref="I22" si="792">I20/I21</f>
        <v>#DIV/0!</v>
      </c>
      <c r="J22" s="81"/>
      <c r="K22" s="80" t="e">
        <f t="shared" ref="K22" si="793">K20/K21</f>
        <v>#DIV/0!</v>
      </c>
      <c r="L22" s="81"/>
      <c r="M22" s="80" t="e">
        <f t="shared" ref="M22" si="794">M20/M21</f>
        <v>#DIV/0!</v>
      </c>
      <c r="N22" s="81"/>
      <c r="O22" s="80" t="e">
        <f t="shared" ref="O22" si="795">O20/O21</f>
        <v>#DIV/0!</v>
      </c>
      <c r="P22" s="81"/>
      <c r="Q22" s="80" t="e">
        <f t="shared" ref="Q22" si="796">Q20/Q21</f>
        <v>#DIV/0!</v>
      </c>
      <c r="R22" s="81"/>
      <c r="S22" s="80" t="e">
        <f t="shared" ref="S22" si="797">S20/S21</f>
        <v>#DIV/0!</v>
      </c>
      <c r="T22" s="81"/>
      <c r="U22" s="80" t="e">
        <f t="shared" ref="U22" si="798">U20/U21</f>
        <v>#DIV/0!</v>
      </c>
      <c r="V22" s="81"/>
      <c r="W22" s="80" t="e">
        <f t="shared" ref="W22" si="799">W20/W21</f>
        <v>#DIV/0!</v>
      </c>
      <c r="X22" s="81"/>
      <c r="Y22" s="80" t="e">
        <f t="shared" ref="Y22" si="800">Y20/Y21</f>
        <v>#DIV/0!</v>
      </c>
      <c r="Z22" s="81"/>
      <c r="AA22" s="80" t="e">
        <f t="shared" ref="AA22" si="801">AA20/AA21</f>
        <v>#DIV/0!</v>
      </c>
      <c r="AB22" s="81"/>
      <c r="AC22" s="80" t="e">
        <f t="shared" ref="AC22" si="802">AC20/AC21</f>
        <v>#DIV/0!</v>
      </c>
      <c r="AD22" s="81"/>
      <c r="AE22" s="80" t="e">
        <f t="shared" ref="AE22" si="803">AE20/AE21</f>
        <v>#DIV/0!</v>
      </c>
      <c r="AF22" s="81"/>
      <c r="AG22" s="80" t="e">
        <f t="shared" ref="AG22" si="804">AG20/AG21</f>
        <v>#DIV/0!</v>
      </c>
      <c r="AH22" s="81"/>
      <c r="AI22" s="80" t="e">
        <f t="shared" ref="AI22" si="805">AI20/AI21</f>
        <v>#DIV/0!</v>
      </c>
      <c r="AJ22" s="81"/>
      <c r="AK22" s="80" t="e">
        <f t="shared" ref="AK22" si="806">AK20/AK21</f>
        <v>#DIV/0!</v>
      </c>
      <c r="AL22" s="81"/>
      <c r="AM22" s="80" t="e">
        <f t="shared" ref="AM22" si="807">AM20/AM21</f>
        <v>#DIV/0!</v>
      </c>
      <c r="AN22" s="81"/>
      <c r="AO22" s="80" t="e">
        <f t="shared" ref="AO22" si="808">AO20/AO21</f>
        <v>#DIV/0!</v>
      </c>
      <c r="AP22" s="81"/>
      <c r="AQ22" s="80" t="e">
        <f t="shared" ref="AQ22" si="809">AQ20/AQ21</f>
        <v>#DIV/0!</v>
      </c>
      <c r="AR22" s="81"/>
      <c r="AS22" s="80" t="e">
        <f t="shared" ref="AS22" si="810">AS20/AS21</f>
        <v>#DIV/0!</v>
      </c>
      <c r="AT22" s="81"/>
      <c r="AU22" s="80" t="e">
        <f t="shared" ref="AU22" si="811">AU20/AU21</f>
        <v>#DIV/0!</v>
      </c>
      <c r="AV22" s="81"/>
      <c r="AW22" s="80" t="e">
        <f t="shared" ref="AW22" si="812">AW20/AW21</f>
        <v>#DIV/0!</v>
      </c>
      <c r="AX22" s="81"/>
      <c r="AY22" s="80" t="e">
        <f t="shared" ref="AY22" si="813">AY20/AY21</f>
        <v>#DIV/0!</v>
      </c>
      <c r="AZ22" s="81"/>
      <c r="BA22" s="80" t="e">
        <f t="shared" ref="BA22" si="814">BA20/BA21</f>
        <v>#DIV/0!</v>
      </c>
      <c r="BB22" s="81"/>
      <c r="BC22" s="80" t="e">
        <f t="shared" ref="BC22" si="815">BC20/BC21</f>
        <v>#DIV/0!</v>
      </c>
      <c r="BD22" s="81"/>
      <c r="BE22" s="80" t="e">
        <f t="shared" ref="BE22" si="816">BE20/BE21</f>
        <v>#DIV/0!</v>
      </c>
      <c r="BF22" s="81"/>
      <c r="BG22" s="80" t="e">
        <f t="shared" ref="BG22" si="817">BG20/BG21</f>
        <v>#DIV/0!</v>
      </c>
      <c r="BH22" s="81"/>
      <c r="BI22" s="80" t="e">
        <f t="shared" ref="BI22" si="818">BI20/BI21</f>
        <v>#DIV/0!</v>
      </c>
      <c r="BJ22" s="81"/>
      <c r="BK22" s="80" t="e">
        <f t="shared" ref="BK22" si="819">BK20/BK21</f>
        <v>#DIV/0!</v>
      </c>
      <c r="BL22" s="81"/>
      <c r="BM22" s="80" t="e">
        <f t="shared" ref="BM22" si="820">BM20/BM21</f>
        <v>#DIV/0!</v>
      </c>
      <c r="BN22" s="81"/>
      <c r="BO22" s="80" t="e">
        <f t="shared" ref="BO22" si="821">BO20/BO21</f>
        <v>#DIV/0!</v>
      </c>
      <c r="BP22" s="81"/>
      <c r="BQ22" s="80" t="e">
        <f t="shared" ref="BQ22" si="822">BQ20/BQ21</f>
        <v>#DIV/0!</v>
      </c>
      <c r="BR22" s="81"/>
      <c r="BS22" s="80" t="e">
        <f t="shared" ref="BS22" si="823">BS20/BS21</f>
        <v>#DIV/0!</v>
      </c>
      <c r="BT22" s="81"/>
      <c r="BU22" s="80" t="e">
        <f t="shared" ref="BU22" si="824">BU20/BU21</f>
        <v>#DIV/0!</v>
      </c>
      <c r="BV22" s="81"/>
      <c r="BW22" s="80" t="e">
        <f t="shared" ref="BW22" si="825">BW20/BW21</f>
        <v>#DIV/0!</v>
      </c>
      <c r="BX22" s="81"/>
      <c r="BY22" s="80" t="e">
        <f t="shared" ref="BY22" si="826">BY20/BY21</f>
        <v>#DIV/0!</v>
      </c>
      <c r="BZ22" s="81"/>
      <c r="CA22" s="80" t="e">
        <f t="shared" ref="CA22" si="827">CA20/CA21</f>
        <v>#DIV/0!</v>
      </c>
      <c r="CB22" s="81"/>
      <c r="CC22" s="80" t="e">
        <f t="shared" ref="CC22" si="828">CC20/CC21</f>
        <v>#DIV/0!</v>
      </c>
      <c r="CD22" s="81"/>
      <c r="CE22" s="80" t="e">
        <f t="shared" ref="CE22" si="829">CE20/CE21</f>
        <v>#DIV/0!</v>
      </c>
      <c r="CF22" s="81"/>
      <c r="CG22" s="80" t="e">
        <f t="shared" ref="CG22" si="830">CG20/CG21</f>
        <v>#DIV/0!</v>
      </c>
      <c r="CH22" s="81"/>
      <c r="CI22" s="80" t="e">
        <f t="shared" ref="CI22" si="831">CI20/CI21</f>
        <v>#DIV/0!</v>
      </c>
      <c r="CJ22" s="81"/>
      <c r="CK22" s="80" t="e">
        <f t="shared" ref="CK22" si="832">CK20/CK21</f>
        <v>#DIV/0!</v>
      </c>
      <c r="CL22" s="81"/>
      <c r="CM22" s="80" t="e">
        <f t="shared" ref="CM22" si="833">CM20/CM21</f>
        <v>#DIV/0!</v>
      </c>
      <c r="CN22" s="81"/>
      <c r="CO22" s="80" t="e">
        <f t="shared" ref="CO22" si="834">CO20/CO21</f>
        <v>#DIV/0!</v>
      </c>
      <c r="CP22" s="81"/>
      <c r="CQ22" s="80" t="e">
        <f t="shared" ref="CQ22" si="835">CQ20/CQ21</f>
        <v>#DIV/0!</v>
      </c>
      <c r="CR22" s="81"/>
      <c r="CS22" s="80" t="e">
        <f t="shared" ref="CS22" si="836">CS20/CS21</f>
        <v>#DIV/0!</v>
      </c>
      <c r="CT22" s="81"/>
      <c r="CU22" s="80" t="e">
        <f t="shared" ref="CU22" si="837">CU20/CU21</f>
        <v>#DIV/0!</v>
      </c>
      <c r="CV22" s="81"/>
      <c r="CW22" s="80" t="e">
        <f t="shared" ref="CW22" si="838">CW20/CW21</f>
        <v>#DIV/0!</v>
      </c>
      <c r="CX22" s="81"/>
      <c r="CY22" s="80" t="e">
        <f t="shared" ref="CY22" si="839">CY20/CY21</f>
        <v>#DIV/0!</v>
      </c>
      <c r="CZ22" s="81"/>
      <c r="DA22" s="80" t="e">
        <f t="shared" ref="DA22" si="840">DA20/DA21</f>
        <v>#DIV/0!</v>
      </c>
      <c r="DB22" s="81"/>
      <c r="DC22" s="80" t="e">
        <f t="shared" ref="DC22" si="841">DC20/DC21</f>
        <v>#DIV/0!</v>
      </c>
      <c r="DD22" s="81"/>
      <c r="DE22" s="80" t="e">
        <f t="shared" ref="DE22" si="842">DE20/DE21</f>
        <v>#DIV/0!</v>
      </c>
      <c r="DF22" s="81"/>
      <c r="DG22" s="80" t="e">
        <f t="shared" ref="DG22" si="843">DG20/DG21</f>
        <v>#DIV/0!</v>
      </c>
      <c r="DH22" s="81"/>
      <c r="DI22" s="80" t="e">
        <f t="shared" ref="DI22" si="844">DI20/DI21</f>
        <v>#DIV/0!</v>
      </c>
      <c r="DJ22" s="81"/>
      <c r="DK22" s="80" t="e">
        <f t="shared" ref="DK22" si="845">DK20/DK21</f>
        <v>#DIV/0!</v>
      </c>
      <c r="DL22" s="81"/>
      <c r="DM22" s="80" t="e">
        <f t="shared" ref="DM22" si="846">DM20/DM21</f>
        <v>#DIV/0!</v>
      </c>
      <c r="DN22" s="81"/>
      <c r="DO22" s="80" t="e">
        <f t="shared" ref="DO22" si="847">DO20/DO21</f>
        <v>#DIV/0!</v>
      </c>
      <c r="DP22" s="81"/>
      <c r="DQ22" s="80" t="e">
        <f t="shared" ref="DQ22" si="848">DQ20/DQ21</f>
        <v>#DIV/0!</v>
      </c>
      <c r="DR22" s="81"/>
      <c r="DS22" s="80" t="e">
        <f t="shared" ref="DS22" si="849">DS20/DS21</f>
        <v>#DIV/0!</v>
      </c>
      <c r="DT22" s="81"/>
      <c r="DU22" s="80" t="e">
        <f t="shared" ref="DU22" si="850">DU20/DU21</f>
        <v>#DIV/0!</v>
      </c>
      <c r="DV22" s="81"/>
      <c r="DW22" s="80" t="e">
        <f t="shared" ref="DW22" si="851">DW20/DW21</f>
        <v>#DIV/0!</v>
      </c>
      <c r="DX22" s="81"/>
      <c r="DY22" s="80" t="e">
        <f t="shared" ref="DY22" si="852">DY20/DY21</f>
        <v>#DIV/0!</v>
      </c>
      <c r="DZ22" s="81"/>
      <c r="EA22" s="80" t="e">
        <f t="shared" ref="EA22" si="853">EA20/EA21</f>
        <v>#DIV/0!</v>
      </c>
      <c r="EB22" s="81"/>
      <c r="EC22" s="80" t="e">
        <f t="shared" ref="EC22" si="854">EC20/EC21</f>
        <v>#DIV/0!</v>
      </c>
      <c r="ED22" s="81"/>
      <c r="EE22" s="80" t="e">
        <f t="shared" ref="EE22" si="855">EE20/EE21</f>
        <v>#DIV/0!</v>
      </c>
      <c r="EF22" s="81"/>
      <c r="EG22" s="80" t="e">
        <f t="shared" ref="EG22" si="856">EG20/EG21</f>
        <v>#DIV/0!</v>
      </c>
      <c r="EH22" s="81"/>
      <c r="EI22" s="80" t="e">
        <f t="shared" ref="EI22" si="857">EI20/EI21</f>
        <v>#DIV/0!</v>
      </c>
      <c r="EJ22" s="81"/>
      <c r="EK22" s="80" t="e">
        <f t="shared" ref="EK22" si="858">EK20/EK21</f>
        <v>#DIV/0!</v>
      </c>
      <c r="EL22" s="81"/>
      <c r="EM22" s="80" t="e">
        <f t="shared" ref="EM22" si="859">EM20/EM21</f>
        <v>#DIV/0!</v>
      </c>
      <c r="EN22" s="81"/>
      <c r="EO22" s="80" t="e">
        <f t="shared" ref="EO22" si="860">EO20/EO21</f>
        <v>#DIV/0!</v>
      </c>
      <c r="EP22" s="81"/>
      <c r="EQ22" s="80" t="e">
        <f t="shared" ref="EQ22" si="861">EQ20/EQ21</f>
        <v>#DIV/0!</v>
      </c>
      <c r="ER22" s="81"/>
      <c r="ES22" s="80" t="e">
        <f t="shared" ref="ES22" si="862">ES20/ES21</f>
        <v>#DIV/0!</v>
      </c>
      <c r="ET22" s="81"/>
      <c r="EU22" s="80" t="e">
        <f t="shared" ref="EU22" si="863">EU20/EU21</f>
        <v>#DIV/0!</v>
      </c>
      <c r="EV22" s="81"/>
      <c r="EW22" s="80" t="e">
        <f t="shared" ref="EW22" si="864">EW20/EW21</f>
        <v>#DIV/0!</v>
      </c>
      <c r="EX22" s="81"/>
      <c r="EY22" s="80" t="e">
        <f t="shared" ref="EY22" si="865">EY20/EY21</f>
        <v>#DIV/0!</v>
      </c>
      <c r="EZ22" s="81"/>
      <c r="FA22" s="80" t="e">
        <f t="shared" ref="FA22" si="866">FA20/FA21</f>
        <v>#DIV/0!</v>
      </c>
      <c r="FB22" s="81"/>
      <c r="FC22" s="80" t="e">
        <f t="shared" ref="FC22" si="867">FC20/FC21</f>
        <v>#DIV/0!</v>
      </c>
      <c r="FD22" s="81"/>
      <c r="FE22" s="80" t="e">
        <f t="shared" ref="FE22" si="868">FE20/FE21</f>
        <v>#DIV/0!</v>
      </c>
      <c r="FF22" s="81"/>
      <c r="FG22" s="80" t="e">
        <f t="shared" ref="FG22" si="869">FG20/FG21</f>
        <v>#DIV/0!</v>
      </c>
      <c r="FH22" s="81"/>
    </row>
    <row r="23" spans="1:169" hidden="1" x14ac:dyDescent="0.25">
      <c r="D23" s="86" t="s">
        <v>138</v>
      </c>
      <c r="E23" s="81">
        <f>E21-2</f>
        <v>-2</v>
      </c>
      <c r="F23" s="80"/>
      <c r="G23" s="81">
        <f t="shared" ref="G23" si="870">G21-2</f>
        <v>-2</v>
      </c>
      <c r="H23" s="80"/>
      <c r="I23" s="81">
        <f t="shared" ref="I23" si="871">I21-2</f>
        <v>-2</v>
      </c>
      <c r="J23" s="80"/>
      <c r="K23" s="81">
        <f t="shared" ref="K23" si="872">K21-2</f>
        <v>-2</v>
      </c>
      <c r="L23" s="80"/>
      <c r="M23" s="81">
        <f t="shared" ref="M23" si="873">M21-2</f>
        <v>-2</v>
      </c>
      <c r="N23" s="80"/>
      <c r="O23" s="81">
        <f t="shared" ref="O23" si="874">O21-2</f>
        <v>-2</v>
      </c>
      <c r="P23" s="80"/>
      <c r="Q23" s="81">
        <f t="shared" ref="Q23" si="875">Q21-2</f>
        <v>-2</v>
      </c>
      <c r="R23" s="80"/>
      <c r="S23" s="81">
        <f t="shared" ref="S23" si="876">S21-2</f>
        <v>-2</v>
      </c>
      <c r="T23" s="80"/>
      <c r="U23" s="81">
        <f t="shared" ref="U23" si="877">U21-2</f>
        <v>-2</v>
      </c>
      <c r="V23" s="80"/>
      <c r="W23" s="81">
        <f t="shared" ref="W23" si="878">W21-2</f>
        <v>-2</v>
      </c>
      <c r="X23" s="80"/>
      <c r="Y23" s="81">
        <f t="shared" ref="Y23" si="879">Y21-2</f>
        <v>-2</v>
      </c>
      <c r="Z23" s="80"/>
      <c r="AA23" s="81">
        <f t="shared" ref="AA23" si="880">AA21-2</f>
        <v>-2</v>
      </c>
      <c r="AB23" s="80"/>
      <c r="AC23" s="81">
        <f t="shared" ref="AC23" si="881">AC21-2</f>
        <v>-2</v>
      </c>
      <c r="AD23" s="80"/>
      <c r="AE23" s="81">
        <f t="shared" ref="AE23" si="882">AE21-2</f>
        <v>-2</v>
      </c>
      <c r="AF23" s="80"/>
      <c r="AG23" s="81">
        <f t="shared" ref="AG23" si="883">AG21-2</f>
        <v>-2</v>
      </c>
      <c r="AH23" s="80"/>
      <c r="AI23" s="81">
        <f t="shared" ref="AI23" si="884">AI21-2</f>
        <v>-2</v>
      </c>
      <c r="AJ23" s="80"/>
      <c r="AK23" s="81">
        <f t="shared" ref="AK23" si="885">AK21-2</f>
        <v>-2</v>
      </c>
      <c r="AL23" s="80"/>
      <c r="AM23" s="81">
        <f t="shared" ref="AM23" si="886">AM21-2</f>
        <v>-2</v>
      </c>
      <c r="AN23" s="80"/>
      <c r="AO23" s="81">
        <f t="shared" ref="AO23" si="887">AO21-2</f>
        <v>-2</v>
      </c>
      <c r="AP23" s="80"/>
      <c r="AQ23" s="81">
        <f t="shared" ref="AQ23" si="888">AQ21-2</f>
        <v>-2</v>
      </c>
      <c r="AR23" s="80"/>
      <c r="AS23" s="81">
        <f t="shared" ref="AS23" si="889">AS21-2</f>
        <v>-2</v>
      </c>
      <c r="AT23" s="80"/>
      <c r="AU23" s="81">
        <f t="shared" ref="AU23" si="890">AU21-2</f>
        <v>-2</v>
      </c>
      <c r="AV23" s="80"/>
      <c r="AW23" s="81">
        <f t="shared" ref="AW23" si="891">AW21-2</f>
        <v>-2</v>
      </c>
      <c r="AX23" s="80"/>
      <c r="AY23" s="81">
        <f t="shared" ref="AY23" si="892">AY21-2</f>
        <v>-2</v>
      </c>
      <c r="AZ23" s="80"/>
      <c r="BA23" s="81">
        <f t="shared" ref="BA23" si="893">BA21-2</f>
        <v>-2</v>
      </c>
      <c r="BB23" s="80"/>
      <c r="BC23" s="81">
        <f t="shared" ref="BC23" si="894">BC21-2</f>
        <v>-2</v>
      </c>
      <c r="BD23" s="80"/>
      <c r="BE23" s="81">
        <f t="shared" ref="BE23" si="895">BE21-2</f>
        <v>-2</v>
      </c>
      <c r="BF23" s="80"/>
      <c r="BG23" s="81">
        <f t="shared" ref="BG23" si="896">BG21-2</f>
        <v>-2</v>
      </c>
      <c r="BH23" s="80"/>
      <c r="BI23" s="81">
        <f t="shared" ref="BI23" si="897">BI21-2</f>
        <v>-2</v>
      </c>
      <c r="BJ23" s="80"/>
      <c r="BK23" s="81">
        <f t="shared" ref="BK23" si="898">BK21-2</f>
        <v>-2</v>
      </c>
      <c r="BL23" s="80"/>
      <c r="BM23" s="81">
        <f t="shared" ref="BM23" si="899">BM21-2</f>
        <v>-2</v>
      </c>
      <c r="BN23" s="80"/>
      <c r="BO23" s="81">
        <f t="shared" ref="BO23" si="900">BO21-2</f>
        <v>-2</v>
      </c>
      <c r="BP23" s="80"/>
      <c r="BQ23" s="81">
        <f t="shared" ref="BQ23" si="901">BQ21-2</f>
        <v>-2</v>
      </c>
      <c r="BR23" s="80"/>
      <c r="BS23" s="81">
        <f t="shared" ref="BS23" si="902">BS21-2</f>
        <v>-2</v>
      </c>
      <c r="BT23" s="80"/>
      <c r="BU23" s="81">
        <f t="shared" ref="BU23" si="903">BU21-2</f>
        <v>-2</v>
      </c>
      <c r="BV23" s="80"/>
      <c r="BW23" s="81">
        <f t="shared" ref="BW23" si="904">BW21-2</f>
        <v>-2</v>
      </c>
      <c r="BX23" s="80"/>
      <c r="BY23" s="81">
        <f t="shared" ref="BY23" si="905">BY21-2</f>
        <v>-2</v>
      </c>
      <c r="BZ23" s="80"/>
      <c r="CA23" s="81">
        <f t="shared" ref="CA23" si="906">CA21-2</f>
        <v>-2</v>
      </c>
      <c r="CB23" s="80"/>
      <c r="CC23" s="81">
        <f t="shared" ref="CC23" si="907">CC21-2</f>
        <v>-2</v>
      </c>
      <c r="CD23" s="80"/>
      <c r="CE23" s="81">
        <f t="shared" ref="CE23" si="908">CE21-2</f>
        <v>-2</v>
      </c>
      <c r="CF23" s="80"/>
      <c r="CG23" s="81">
        <f t="shared" ref="CG23" si="909">CG21-2</f>
        <v>-2</v>
      </c>
      <c r="CH23" s="80"/>
      <c r="CI23" s="81">
        <f t="shared" ref="CI23" si="910">CI21-2</f>
        <v>-2</v>
      </c>
      <c r="CJ23" s="80"/>
      <c r="CK23" s="81">
        <f t="shared" ref="CK23" si="911">CK21-2</f>
        <v>-2</v>
      </c>
      <c r="CL23" s="80"/>
      <c r="CM23" s="81">
        <f t="shared" ref="CM23" si="912">CM21-2</f>
        <v>-2</v>
      </c>
      <c r="CN23" s="80"/>
      <c r="CO23" s="81">
        <f t="shared" ref="CO23" si="913">CO21-2</f>
        <v>-2</v>
      </c>
      <c r="CP23" s="80"/>
      <c r="CQ23" s="81">
        <f t="shared" ref="CQ23" si="914">CQ21-2</f>
        <v>-2</v>
      </c>
      <c r="CR23" s="80"/>
      <c r="CS23" s="81">
        <f t="shared" ref="CS23" si="915">CS21-2</f>
        <v>-2</v>
      </c>
      <c r="CT23" s="80"/>
      <c r="CU23" s="81">
        <f t="shared" ref="CU23" si="916">CU21-2</f>
        <v>-2</v>
      </c>
      <c r="CV23" s="80"/>
      <c r="CW23" s="81">
        <f t="shared" ref="CW23" si="917">CW21-2</f>
        <v>-2</v>
      </c>
      <c r="CX23" s="80"/>
      <c r="CY23" s="81">
        <f t="shared" ref="CY23" si="918">CY21-2</f>
        <v>-2</v>
      </c>
      <c r="CZ23" s="80"/>
      <c r="DA23" s="81">
        <f t="shared" ref="DA23" si="919">DA21-2</f>
        <v>-2</v>
      </c>
      <c r="DB23" s="80"/>
      <c r="DC23" s="81">
        <f t="shared" ref="DC23" si="920">DC21-2</f>
        <v>-2</v>
      </c>
      <c r="DD23" s="80"/>
      <c r="DE23" s="81">
        <f t="shared" ref="DE23" si="921">DE21-2</f>
        <v>-2</v>
      </c>
      <c r="DF23" s="80"/>
      <c r="DG23" s="81">
        <f t="shared" ref="DG23" si="922">DG21-2</f>
        <v>-2</v>
      </c>
      <c r="DH23" s="80"/>
      <c r="DI23" s="81">
        <f t="shared" ref="DI23" si="923">DI21-2</f>
        <v>-2</v>
      </c>
      <c r="DJ23" s="80"/>
      <c r="DK23" s="81">
        <f t="shared" ref="DK23" si="924">DK21-2</f>
        <v>-2</v>
      </c>
      <c r="DL23" s="80"/>
      <c r="DM23" s="81">
        <f t="shared" ref="DM23" si="925">DM21-2</f>
        <v>-2</v>
      </c>
      <c r="DN23" s="80"/>
      <c r="DO23" s="81">
        <f t="shared" ref="DO23" si="926">DO21-2</f>
        <v>-2</v>
      </c>
      <c r="DP23" s="80"/>
      <c r="DQ23" s="81">
        <f t="shared" ref="DQ23" si="927">DQ21-2</f>
        <v>-2</v>
      </c>
      <c r="DR23" s="80"/>
      <c r="DS23" s="81">
        <f t="shared" ref="DS23" si="928">DS21-2</f>
        <v>-2</v>
      </c>
      <c r="DT23" s="80"/>
      <c r="DU23" s="81">
        <f t="shared" ref="DU23" si="929">DU21-2</f>
        <v>-2</v>
      </c>
      <c r="DV23" s="80"/>
      <c r="DW23" s="81">
        <f t="shared" ref="DW23" si="930">DW21-2</f>
        <v>-2</v>
      </c>
      <c r="DX23" s="80"/>
      <c r="DY23" s="81">
        <f t="shared" ref="DY23" si="931">DY21-2</f>
        <v>-2</v>
      </c>
      <c r="DZ23" s="80"/>
      <c r="EA23" s="81">
        <f t="shared" ref="EA23" si="932">EA21-2</f>
        <v>-2</v>
      </c>
      <c r="EB23" s="80"/>
      <c r="EC23" s="81">
        <f t="shared" ref="EC23" si="933">EC21-2</f>
        <v>-2</v>
      </c>
      <c r="ED23" s="80"/>
      <c r="EE23" s="81">
        <f t="shared" ref="EE23" si="934">EE21-2</f>
        <v>-2</v>
      </c>
      <c r="EF23" s="80"/>
      <c r="EG23" s="81">
        <f t="shared" ref="EG23" si="935">EG21-2</f>
        <v>-2</v>
      </c>
      <c r="EH23" s="80"/>
      <c r="EI23" s="81">
        <f t="shared" ref="EI23" si="936">EI21-2</f>
        <v>-2</v>
      </c>
      <c r="EJ23" s="80"/>
      <c r="EK23" s="81">
        <f t="shared" ref="EK23" si="937">EK21-2</f>
        <v>-2</v>
      </c>
      <c r="EL23" s="80"/>
      <c r="EM23" s="81">
        <f t="shared" ref="EM23" si="938">EM21-2</f>
        <v>-2</v>
      </c>
      <c r="EN23" s="80"/>
      <c r="EO23" s="81">
        <f t="shared" ref="EO23" si="939">EO21-2</f>
        <v>-2</v>
      </c>
      <c r="EP23" s="80"/>
      <c r="EQ23" s="81">
        <f t="shared" ref="EQ23" si="940">EQ21-2</f>
        <v>-2</v>
      </c>
      <c r="ER23" s="80"/>
      <c r="ES23" s="81">
        <f t="shared" ref="ES23" si="941">ES21-2</f>
        <v>-2</v>
      </c>
      <c r="ET23" s="80"/>
      <c r="EU23" s="81">
        <f t="shared" ref="EU23" si="942">EU21-2</f>
        <v>-2</v>
      </c>
      <c r="EV23" s="80"/>
      <c r="EW23" s="81">
        <f t="shared" ref="EW23" si="943">EW21-2</f>
        <v>-2</v>
      </c>
      <c r="EX23" s="80"/>
      <c r="EY23" s="81">
        <f t="shared" ref="EY23" si="944">EY21-2</f>
        <v>-2</v>
      </c>
      <c r="EZ23" s="80"/>
      <c r="FA23" s="81">
        <f t="shared" ref="FA23" si="945">FA21-2</f>
        <v>-2</v>
      </c>
      <c r="FB23" s="80"/>
      <c r="FC23" s="81">
        <f t="shared" ref="FC23" si="946">FC21-2</f>
        <v>-2</v>
      </c>
      <c r="FD23" s="80"/>
      <c r="FE23" s="81">
        <f t="shared" ref="FE23" si="947">FE21-2</f>
        <v>-2</v>
      </c>
      <c r="FF23" s="80"/>
      <c r="FG23" s="81">
        <f t="shared" ref="FG23" si="948">FG21-2</f>
        <v>-2</v>
      </c>
      <c r="FH23" s="80"/>
    </row>
    <row r="24" spans="1:169" hidden="1" x14ac:dyDescent="0.25">
      <c r="D24" s="86" t="s">
        <v>139</v>
      </c>
      <c r="E24" s="80" t="e">
        <f>_xlfn.T.INV(1-E22, E23)</f>
        <v>#DIV/0!</v>
      </c>
      <c r="F24" s="81"/>
      <c r="G24" s="80" t="e">
        <f t="shared" ref="G24" si="949">_xlfn.T.INV(1-G22, G23)</f>
        <v>#DIV/0!</v>
      </c>
      <c r="H24" s="81"/>
      <c r="I24" s="80" t="e">
        <f t="shared" ref="I24" si="950">_xlfn.T.INV(1-I22, I23)</f>
        <v>#DIV/0!</v>
      </c>
      <c r="J24" s="81"/>
      <c r="K24" s="80" t="e">
        <f t="shared" ref="K24" si="951">_xlfn.T.INV(1-K22, K23)</f>
        <v>#DIV/0!</v>
      </c>
      <c r="L24" s="81"/>
      <c r="M24" s="80" t="e">
        <f t="shared" ref="M24" si="952">_xlfn.T.INV(1-M22, M23)</f>
        <v>#DIV/0!</v>
      </c>
      <c r="N24" s="81"/>
      <c r="O24" s="80" t="e">
        <f t="shared" ref="O24" si="953">_xlfn.T.INV(1-O22, O23)</f>
        <v>#DIV/0!</v>
      </c>
      <c r="P24" s="81"/>
      <c r="Q24" s="80" t="e">
        <f t="shared" ref="Q24" si="954">_xlfn.T.INV(1-Q22, Q23)</f>
        <v>#DIV/0!</v>
      </c>
      <c r="R24" s="81"/>
      <c r="S24" s="80" t="e">
        <f t="shared" ref="S24" si="955">_xlfn.T.INV(1-S22, S23)</f>
        <v>#DIV/0!</v>
      </c>
      <c r="T24" s="81"/>
      <c r="U24" s="80" t="e">
        <f t="shared" ref="U24" si="956">_xlfn.T.INV(1-U22, U23)</f>
        <v>#DIV/0!</v>
      </c>
      <c r="V24" s="81"/>
      <c r="W24" s="80" t="e">
        <f t="shared" ref="W24" si="957">_xlfn.T.INV(1-W22, W23)</f>
        <v>#DIV/0!</v>
      </c>
      <c r="X24" s="81"/>
      <c r="Y24" s="80" t="e">
        <f t="shared" ref="Y24" si="958">_xlfn.T.INV(1-Y22, Y23)</f>
        <v>#DIV/0!</v>
      </c>
      <c r="Z24" s="81"/>
      <c r="AA24" s="80" t="e">
        <f t="shared" ref="AA24" si="959">_xlfn.T.INV(1-AA22, AA23)</f>
        <v>#DIV/0!</v>
      </c>
      <c r="AB24" s="81"/>
      <c r="AC24" s="80" t="e">
        <f t="shared" ref="AC24" si="960">_xlfn.T.INV(1-AC22, AC23)</f>
        <v>#DIV/0!</v>
      </c>
      <c r="AD24" s="81"/>
      <c r="AE24" s="80" t="e">
        <f t="shared" ref="AE24" si="961">_xlfn.T.INV(1-AE22, AE23)</f>
        <v>#DIV/0!</v>
      </c>
      <c r="AF24" s="81"/>
      <c r="AG24" s="80" t="e">
        <f t="shared" ref="AG24" si="962">_xlfn.T.INV(1-AG22, AG23)</f>
        <v>#DIV/0!</v>
      </c>
      <c r="AH24" s="81"/>
      <c r="AI24" s="80" t="e">
        <f t="shared" ref="AI24" si="963">_xlfn.T.INV(1-AI22, AI23)</f>
        <v>#DIV/0!</v>
      </c>
      <c r="AJ24" s="81"/>
      <c r="AK24" s="80" t="e">
        <f t="shared" ref="AK24" si="964">_xlfn.T.INV(1-AK22, AK23)</f>
        <v>#DIV/0!</v>
      </c>
      <c r="AL24" s="81"/>
      <c r="AM24" s="80" t="e">
        <f t="shared" ref="AM24" si="965">_xlfn.T.INV(1-AM22, AM23)</f>
        <v>#DIV/0!</v>
      </c>
      <c r="AN24" s="81"/>
      <c r="AO24" s="80" t="e">
        <f t="shared" ref="AO24" si="966">_xlfn.T.INV(1-AO22, AO23)</f>
        <v>#DIV/0!</v>
      </c>
      <c r="AP24" s="81"/>
      <c r="AQ24" s="80" t="e">
        <f t="shared" ref="AQ24" si="967">_xlfn.T.INV(1-AQ22, AQ23)</f>
        <v>#DIV/0!</v>
      </c>
      <c r="AR24" s="81"/>
      <c r="AS24" s="80" t="e">
        <f t="shared" ref="AS24" si="968">_xlfn.T.INV(1-AS22, AS23)</f>
        <v>#DIV/0!</v>
      </c>
      <c r="AT24" s="81"/>
      <c r="AU24" s="80" t="e">
        <f t="shared" ref="AU24" si="969">_xlfn.T.INV(1-AU22, AU23)</f>
        <v>#DIV/0!</v>
      </c>
      <c r="AV24" s="81"/>
      <c r="AW24" s="80" t="e">
        <f t="shared" ref="AW24" si="970">_xlfn.T.INV(1-AW22, AW23)</f>
        <v>#DIV/0!</v>
      </c>
      <c r="AX24" s="81"/>
      <c r="AY24" s="80" t="e">
        <f t="shared" ref="AY24" si="971">_xlfn.T.INV(1-AY22, AY23)</f>
        <v>#DIV/0!</v>
      </c>
      <c r="AZ24" s="81"/>
      <c r="BA24" s="80" t="e">
        <f t="shared" ref="BA24" si="972">_xlfn.T.INV(1-BA22, BA23)</f>
        <v>#DIV/0!</v>
      </c>
      <c r="BB24" s="81"/>
      <c r="BC24" s="80" t="e">
        <f t="shared" ref="BC24" si="973">_xlfn.T.INV(1-BC22, BC23)</f>
        <v>#DIV/0!</v>
      </c>
      <c r="BD24" s="81"/>
      <c r="BE24" s="80" t="e">
        <f t="shared" ref="BE24" si="974">_xlfn.T.INV(1-BE22, BE23)</f>
        <v>#DIV/0!</v>
      </c>
      <c r="BF24" s="81"/>
      <c r="BG24" s="80" t="e">
        <f t="shared" ref="BG24" si="975">_xlfn.T.INV(1-BG22, BG23)</f>
        <v>#DIV/0!</v>
      </c>
      <c r="BH24" s="81"/>
      <c r="BI24" s="80" t="e">
        <f t="shared" ref="BI24" si="976">_xlfn.T.INV(1-BI22, BI23)</f>
        <v>#DIV/0!</v>
      </c>
      <c r="BJ24" s="81"/>
      <c r="BK24" s="80" t="e">
        <f t="shared" ref="BK24" si="977">_xlfn.T.INV(1-BK22, BK23)</f>
        <v>#DIV/0!</v>
      </c>
      <c r="BL24" s="81"/>
      <c r="BM24" s="80" t="e">
        <f t="shared" ref="BM24" si="978">_xlfn.T.INV(1-BM22, BM23)</f>
        <v>#DIV/0!</v>
      </c>
      <c r="BN24" s="81"/>
      <c r="BO24" s="80" t="e">
        <f t="shared" ref="BO24" si="979">_xlfn.T.INV(1-BO22, BO23)</f>
        <v>#DIV/0!</v>
      </c>
      <c r="BP24" s="81"/>
      <c r="BQ24" s="80" t="e">
        <f t="shared" ref="BQ24" si="980">_xlfn.T.INV(1-BQ22, BQ23)</f>
        <v>#DIV/0!</v>
      </c>
      <c r="BR24" s="81"/>
      <c r="BS24" s="80" t="e">
        <f t="shared" ref="BS24" si="981">_xlfn.T.INV(1-BS22, BS23)</f>
        <v>#DIV/0!</v>
      </c>
      <c r="BT24" s="81"/>
      <c r="BU24" s="80" t="e">
        <f t="shared" ref="BU24" si="982">_xlfn.T.INV(1-BU22, BU23)</f>
        <v>#DIV/0!</v>
      </c>
      <c r="BV24" s="81"/>
      <c r="BW24" s="80" t="e">
        <f t="shared" ref="BW24" si="983">_xlfn.T.INV(1-BW22, BW23)</f>
        <v>#DIV/0!</v>
      </c>
      <c r="BX24" s="81"/>
      <c r="BY24" s="80" t="e">
        <f t="shared" ref="BY24" si="984">_xlfn.T.INV(1-BY22, BY23)</f>
        <v>#DIV/0!</v>
      </c>
      <c r="BZ24" s="81"/>
      <c r="CA24" s="80" t="e">
        <f t="shared" ref="CA24" si="985">_xlfn.T.INV(1-CA22, CA23)</f>
        <v>#DIV/0!</v>
      </c>
      <c r="CB24" s="81"/>
      <c r="CC24" s="80" t="e">
        <f t="shared" ref="CC24" si="986">_xlfn.T.INV(1-CC22, CC23)</f>
        <v>#DIV/0!</v>
      </c>
      <c r="CD24" s="81"/>
      <c r="CE24" s="80" t="e">
        <f t="shared" ref="CE24" si="987">_xlfn.T.INV(1-CE22, CE23)</f>
        <v>#DIV/0!</v>
      </c>
      <c r="CF24" s="81"/>
      <c r="CG24" s="80" t="e">
        <f t="shared" ref="CG24" si="988">_xlfn.T.INV(1-CG22, CG23)</f>
        <v>#DIV/0!</v>
      </c>
      <c r="CH24" s="81"/>
      <c r="CI24" s="80" t="e">
        <f t="shared" ref="CI24" si="989">_xlfn.T.INV(1-CI22, CI23)</f>
        <v>#DIV/0!</v>
      </c>
      <c r="CJ24" s="81"/>
      <c r="CK24" s="80" t="e">
        <f t="shared" ref="CK24" si="990">_xlfn.T.INV(1-CK22, CK23)</f>
        <v>#DIV/0!</v>
      </c>
      <c r="CL24" s="81"/>
      <c r="CM24" s="80" t="e">
        <f t="shared" ref="CM24" si="991">_xlfn.T.INV(1-CM22, CM23)</f>
        <v>#DIV/0!</v>
      </c>
      <c r="CN24" s="81"/>
      <c r="CO24" s="80" t="e">
        <f t="shared" ref="CO24" si="992">_xlfn.T.INV(1-CO22, CO23)</f>
        <v>#DIV/0!</v>
      </c>
      <c r="CP24" s="81"/>
      <c r="CQ24" s="80" t="e">
        <f t="shared" ref="CQ24" si="993">_xlfn.T.INV(1-CQ22, CQ23)</f>
        <v>#DIV/0!</v>
      </c>
      <c r="CR24" s="81"/>
      <c r="CS24" s="80" t="e">
        <f t="shared" ref="CS24" si="994">_xlfn.T.INV(1-CS22, CS23)</f>
        <v>#DIV/0!</v>
      </c>
      <c r="CT24" s="81"/>
      <c r="CU24" s="80" t="e">
        <f t="shared" ref="CU24" si="995">_xlfn.T.INV(1-CU22, CU23)</f>
        <v>#DIV/0!</v>
      </c>
      <c r="CV24" s="81"/>
      <c r="CW24" s="80" t="e">
        <f t="shared" ref="CW24" si="996">_xlfn.T.INV(1-CW22, CW23)</f>
        <v>#DIV/0!</v>
      </c>
      <c r="CX24" s="81"/>
      <c r="CY24" s="80" t="e">
        <f t="shared" ref="CY24" si="997">_xlfn.T.INV(1-CY22, CY23)</f>
        <v>#DIV/0!</v>
      </c>
      <c r="CZ24" s="81"/>
      <c r="DA24" s="80" t="e">
        <f t="shared" ref="DA24" si="998">_xlfn.T.INV(1-DA22, DA23)</f>
        <v>#DIV/0!</v>
      </c>
      <c r="DB24" s="81"/>
      <c r="DC24" s="80" t="e">
        <f t="shared" ref="DC24" si="999">_xlfn.T.INV(1-DC22, DC23)</f>
        <v>#DIV/0!</v>
      </c>
      <c r="DD24" s="81"/>
      <c r="DE24" s="80" t="e">
        <f t="shared" ref="DE24" si="1000">_xlfn.T.INV(1-DE22, DE23)</f>
        <v>#DIV/0!</v>
      </c>
      <c r="DF24" s="81"/>
      <c r="DG24" s="80" t="e">
        <f t="shared" ref="DG24" si="1001">_xlfn.T.INV(1-DG22, DG23)</f>
        <v>#DIV/0!</v>
      </c>
      <c r="DH24" s="81"/>
      <c r="DI24" s="80" t="e">
        <f t="shared" ref="DI24" si="1002">_xlfn.T.INV(1-DI22, DI23)</f>
        <v>#DIV/0!</v>
      </c>
      <c r="DJ24" s="81"/>
      <c r="DK24" s="80" t="e">
        <f t="shared" ref="DK24" si="1003">_xlfn.T.INV(1-DK22, DK23)</f>
        <v>#DIV/0!</v>
      </c>
      <c r="DL24" s="81"/>
      <c r="DM24" s="80" t="e">
        <f t="shared" ref="DM24" si="1004">_xlfn.T.INV(1-DM22, DM23)</f>
        <v>#DIV/0!</v>
      </c>
      <c r="DN24" s="81"/>
      <c r="DO24" s="80" t="e">
        <f t="shared" ref="DO24" si="1005">_xlfn.T.INV(1-DO22, DO23)</f>
        <v>#DIV/0!</v>
      </c>
      <c r="DP24" s="81"/>
      <c r="DQ24" s="80" t="e">
        <f t="shared" ref="DQ24" si="1006">_xlfn.T.INV(1-DQ22, DQ23)</f>
        <v>#DIV/0!</v>
      </c>
      <c r="DR24" s="81"/>
      <c r="DS24" s="80" t="e">
        <f t="shared" ref="DS24" si="1007">_xlfn.T.INV(1-DS22, DS23)</f>
        <v>#DIV/0!</v>
      </c>
      <c r="DT24" s="81"/>
      <c r="DU24" s="80" t="e">
        <f t="shared" ref="DU24" si="1008">_xlfn.T.INV(1-DU22, DU23)</f>
        <v>#DIV/0!</v>
      </c>
      <c r="DV24" s="81"/>
      <c r="DW24" s="80" t="e">
        <f t="shared" ref="DW24" si="1009">_xlfn.T.INV(1-DW22, DW23)</f>
        <v>#DIV/0!</v>
      </c>
      <c r="DX24" s="81"/>
      <c r="DY24" s="80" t="e">
        <f t="shared" ref="DY24" si="1010">_xlfn.T.INV(1-DY22, DY23)</f>
        <v>#DIV/0!</v>
      </c>
      <c r="DZ24" s="81"/>
      <c r="EA24" s="80" t="e">
        <f t="shared" ref="EA24" si="1011">_xlfn.T.INV(1-EA22, EA23)</f>
        <v>#DIV/0!</v>
      </c>
      <c r="EB24" s="81"/>
      <c r="EC24" s="80" t="e">
        <f t="shared" ref="EC24" si="1012">_xlfn.T.INV(1-EC22, EC23)</f>
        <v>#DIV/0!</v>
      </c>
      <c r="ED24" s="81"/>
      <c r="EE24" s="80" t="e">
        <f t="shared" ref="EE24" si="1013">_xlfn.T.INV(1-EE22, EE23)</f>
        <v>#DIV/0!</v>
      </c>
      <c r="EF24" s="81"/>
      <c r="EG24" s="80" t="e">
        <f t="shared" ref="EG24" si="1014">_xlfn.T.INV(1-EG22, EG23)</f>
        <v>#DIV/0!</v>
      </c>
      <c r="EH24" s="81"/>
      <c r="EI24" s="80" t="e">
        <f t="shared" ref="EI24" si="1015">_xlfn.T.INV(1-EI22, EI23)</f>
        <v>#DIV/0!</v>
      </c>
      <c r="EJ24" s="81"/>
      <c r="EK24" s="80" t="e">
        <f t="shared" ref="EK24" si="1016">_xlfn.T.INV(1-EK22, EK23)</f>
        <v>#DIV/0!</v>
      </c>
      <c r="EL24" s="81"/>
      <c r="EM24" s="80" t="e">
        <f t="shared" ref="EM24" si="1017">_xlfn.T.INV(1-EM22, EM23)</f>
        <v>#DIV/0!</v>
      </c>
      <c r="EN24" s="81"/>
      <c r="EO24" s="80" t="e">
        <f t="shared" ref="EO24" si="1018">_xlfn.T.INV(1-EO22, EO23)</f>
        <v>#DIV/0!</v>
      </c>
      <c r="EP24" s="81"/>
      <c r="EQ24" s="80" t="e">
        <f t="shared" ref="EQ24" si="1019">_xlfn.T.INV(1-EQ22, EQ23)</f>
        <v>#DIV/0!</v>
      </c>
      <c r="ER24" s="81"/>
      <c r="ES24" s="80" t="e">
        <f t="shared" ref="ES24" si="1020">_xlfn.T.INV(1-ES22, ES23)</f>
        <v>#DIV/0!</v>
      </c>
      <c r="ET24" s="81"/>
      <c r="EU24" s="80" t="e">
        <f t="shared" ref="EU24" si="1021">_xlfn.T.INV(1-EU22, EU23)</f>
        <v>#DIV/0!</v>
      </c>
      <c r="EV24" s="81"/>
      <c r="EW24" s="80" t="e">
        <f t="shared" ref="EW24" si="1022">_xlfn.T.INV(1-EW22, EW23)</f>
        <v>#DIV/0!</v>
      </c>
      <c r="EX24" s="81"/>
      <c r="EY24" s="80" t="e">
        <f t="shared" ref="EY24" si="1023">_xlfn.T.INV(1-EY22, EY23)</f>
        <v>#DIV/0!</v>
      </c>
      <c r="EZ24" s="81"/>
      <c r="FA24" s="80" t="e">
        <f t="shared" ref="FA24" si="1024">_xlfn.T.INV(1-FA22, FA23)</f>
        <v>#DIV/0!</v>
      </c>
      <c r="FB24" s="81"/>
      <c r="FC24" s="80" t="e">
        <f t="shared" ref="FC24" si="1025">_xlfn.T.INV(1-FC22, FC23)</f>
        <v>#DIV/0!</v>
      </c>
      <c r="FD24" s="81"/>
      <c r="FE24" s="80" t="e">
        <f t="shared" ref="FE24" si="1026">_xlfn.T.INV(1-FE22, FE23)</f>
        <v>#DIV/0!</v>
      </c>
      <c r="FF24" s="81"/>
      <c r="FG24" s="80" t="e">
        <f t="shared" ref="FG24" si="1027">_xlfn.T.INV(1-FG22, FG23)</f>
        <v>#DIV/0!</v>
      </c>
      <c r="FH24" s="81"/>
    </row>
    <row r="25" spans="1:169" hidden="1" x14ac:dyDescent="0.25">
      <c r="D25" s="86" t="s">
        <v>140</v>
      </c>
      <c r="E25" s="80" t="e">
        <f>(E21-1)*E24/SQRT(E21*(E23+E24^2))</f>
        <v>#DIV/0!</v>
      </c>
      <c r="F25" s="80"/>
      <c r="G25" s="80" t="e">
        <f t="shared" ref="G25" si="1028">(G21-1)*G24/SQRT(G21*(G23+G24^2))</f>
        <v>#DIV/0!</v>
      </c>
      <c r="H25" s="80"/>
      <c r="I25" s="80" t="e">
        <f t="shared" ref="I25" si="1029">(I21-1)*I24/SQRT(I21*(I23+I24^2))</f>
        <v>#DIV/0!</v>
      </c>
      <c r="J25" s="80"/>
      <c r="K25" s="80" t="e">
        <f t="shared" ref="K25" si="1030">(K21-1)*K24/SQRT(K21*(K23+K24^2))</f>
        <v>#DIV/0!</v>
      </c>
      <c r="L25" s="80"/>
      <c r="M25" s="80" t="e">
        <f t="shared" ref="M25" si="1031">(M21-1)*M24/SQRT(M21*(M23+M24^2))</f>
        <v>#DIV/0!</v>
      </c>
      <c r="N25" s="80"/>
      <c r="O25" s="80" t="e">
        <f t="shared" ref="O25" si="1032">(O21-1)*O24/SQRT(O21*(O23+O24^2))</f>
        <v>#DIV/0!</v>
      </c>
      <c r="P25" s="80"/>
      <c r="Q25" s="80" t="e">
        <f t="shared" ref="Q25" si="1033">(Q21-1)*Q24/SQRT(Q21*(Q23+Q24^2))</f>
        <v>#DIV/0!</v>
      </c>
      <c r="R25" s="80"/>
      <c r="S25" s="80" t="e">
        <f t="shared" ref="S25" si="1034">(S21-1)*S24/SQRT(S21*(S23+S24^2))</f>
        <v>#DIV/0!</v>
      </c>
      <c r="T25" s="80"/>
      <c r="U25" s="80" t="e">
        <f t="shared" ref="U25" si="1035">(U21-1)*U24/SQRT(U21*(U23+U24^2))</f>
        <v>#DIV/0!</v>
      </c>
      <c r="V25" s="80"/>
      <c r="W25" s="80" t="e">
        <f t="shared" ref="W25" si="1036">(W21-1)*W24/SQRT(W21*(W23+W24^2))</f>
        <v>#DIV/0!</v>
      </c>
      <c r="X25" s="80"/>
      <c r="Y25" s="80" t="e">
        <f t="shared" ref="Y25" si="1037">(Y21-1)*Y24/SQRT(Y21*(Y23+Y24^2))</f>
        <v>#DIV/0!</v>
      </c>
      <c r="Z25" s="80"/>
      <c r="AA25" s="80" t="e">
        <f t="shared" ref="AA25" si="1038">(AA21-1)*AA24/SQRT(AA21*(AA23+AA24^2))</f>
        <v>#DIV/0!</v>
      </c>
      <c r="AB25" s="80"/>
      <c r="AC25" s="80" t="e">
        <f t="shared" ref="AC25" si="1039">(AC21-1)*AC24/SQRT(AC21*(AC23+AC24^2))</f>
        <v>#DIV/0!</v>
      </c>
      <c r="AD25" s="80"/>
      <c r="AE25" s="80" t="e">
        <f t="shared" ref="AE25" si="1040">(AE21-1)*AE24/SQRT(AE21*(AE23+AE24^2))</f>
        <v>#DIV/0!</v>
      </c>
      <c r="AF25" s="80"/>
      <c r="AG25" s="80" t="e">
        <f t="shared" ref="AG25" si="1041">(AG21-1)*AG24/SQRT(AG21*(AG23+AG24^2))</f>
        <v>#DIV/0!</v>
      </c>
      <c r="AH25" s="80"/>
      <c r="AI25" s="80" t="e">
        <f t="shared" ref="AI25" si="1042">(AI21-1)*AI24/SQRT(AI21*(AI23+AI24^2))</f>
        <v>#DIV/0!</v>
      </c>
      <c r="AJ25" s="80"/>
      <c r="AK25" s="80" t="e">
        <f t="shared" ref="AK25" si="1043">(AK21-1)*AK24/SQRT(AK21*(AK23+AK24^2))</f>
        <v>#DIV/0!</v>
      </c>
      <c r="AL25" s="80"/>
      <c r="AM25" s="80" t="e">
        <f t="shared" ref="AM25" si="1044">(AM21-1)*AM24/SQRT(AM21*(AM23+AM24^2))</f>
        <v>#DIV/0!</v>
      </c>
      <c r="AN25" s="80"/>
      <c r="AO25" s="80" t="e">
        <f t="shared" ref="AO25" si="1045">(AO21-1)*AO24/SQRT(AO21*(AO23+AO24^2))</f>
        <v>#DIV/0!</v>
      </c>
      <c r="AP25" s="80"/>
      <c r="AQ25" s="80" t="e">
        <f t="shared" ref="AQ25" si="1046">(AQ21-1)*AQ24/SQRT(AQ21*(AQ23+AQ24^2))</f>
        <v>#DIV/0!</v>
      </c>
      <c r="AR25" s="80"/>
      <c r="AS25" s="80" t="e">
        <f t="shared" ref="AS25" si="1047">(AS21-1)*AS24/SQRT(AS21*(AS23+AS24^2))</f>
        <v>#DIV/0!</v>
      </c>
      <c r="AT25" s="80"/>
      <c r="AU25" s="80" t="e">
        <f t="shared" ref="AU25" si="1048">(AU21-1)*AU24/SQRT(AU21*(AU23+AU24^2))</f>
        <v>#DIV/0!</v>
      </c>
      <c r="AV25" s="80"/>
      <c r="AW25" s="80" t="e">
        <f t="shared" ref="AW25" si="1049">(AW21-1)*AW24/SQRT(AW21*(AW23+AW24^2))</f>
        <v>#DIV/0!</v>
      </c>
      <c r="AX25" s="80"/>
      <c r="AY25" s="80" t="e">
        <f t="shared" ref="AY25" si="1050">(AY21-1)*AY24/SQRT(AY21*(AY23+AY24^2))</f>
        <v>#DIV/0!</v>
      </c>
      <c r="AZ25" s="80"/>
      <c r="BA25" s="80" t="e">
        <f t="shared" ref="BA25" si="1051">(BA21-1)*BA24/SQRT(BA21*(BA23+BA24^2))</f>
        <v>#DIV/0!</v>
      </c>
      <c r="BB25" s="80"/>
      <c r="BC25" s="80" t="e">
        <f t="shared" ref="BC25" si="1052">(BC21-1)*BC24/SQRT(BC21*(BC23+BC24^2))</f>
        <v>#DIV/0!</v>
      </c>
      <c r="BD25" s="80"/>
      <c r="BE25" s="80" t="e">
        <f t="shared" ref="BE25" si="1053">(BE21-1)*BE24/SQRT(BE21*(BE23+BE24^2))</f>
        <v>#DIV/0!</v>
      </c>
      <c r="BF25" s="80"/>
      <c r="BG25" s="80" t="e">
        <f t="shared" ref="BG25" si="1054">(BG21-1)*BG24/SQRT(BG21*(BG23+BG24^2))</f>
        <v>#DIV/0!</v>
      </c>
      <c r="BH25" s="80"/>
      <c r="BI25" s="80" t="e">
        <f t="shared" ref="BI25" si="1055">(BI21-1)*BI24/SQRT(BI21*(BI23+BI24^2))</f>
        <v>#DIV/0!</v>
      </c>
      <c r="BJ25" s="80"/>
      <c r="BK25" s="80" t="e">
        <f t="shared" ref="BK25" si="1056">(BK21-1)*BK24/SQRT(BK21*(BK23+BK24^2))</f>
        <v>#DIV/0!</v>
      </c>
      <c r="BL25" s="80"/>
      <c r="BM25" s="80" t="e">
        <f t="shared" ref="BM25" si="1057">(BM21-1)*BM24/SQRT(BM21*(BM23+BM24^2))</f>
        <v>#DIV/0!</v>
      </c>
      <c r="BN25" s="80"/>
      <c r="BO25" s="80" t="e">
        <f t="shared" ref="BO25" si="1058">(BO21-1)*BO24/SQRT(BO21*(BO23+BO24^2))</f>
        <v>#DIV/0!</v>
      </c>
      <c r="BP25" s="80"/>
      <c r="BQ25" s="80" t="e">
        <f t="shared" ref="BQ25" si="1059">(BQ21-1)*BQ24/SQRT(BQ21*(BQ23+BQ24^2))</f>
        <v>#DIV/0!</v>
      </c>
      <c r="BR25" s="80"/>
      <c r="BS25" s="80" t="e">
        <f t="shared" ref="BS25" si="1060">(BS21-1)*BS24/SQRT(BS21*(BS23+BS24^2))</f>
        <v>#DIV/0!</v>
      </c>
      <c r="BT25" s="80"/>
      <c r="BU25" s="80" t="e">
        <f t="shared" ref="BU25" si="1061">(BU21-1)*BU24/SQRT(BU21*(BU23+BU24^2))</f>
        <v>#DIV/0!</v>
      </c>
      <c r="BV25" s="80"/>
      <c r="BW25" s="80" t="e">
        <f t="shared" ref="BW25" si="1062">(BW21-1)*BW24/SQRT(BW21*(BW23+BW24^2))</f>
        <v>#DIV/0!</v>
      </c>
      <c r="BX25" s="80"/>
      <c r="BY25" s="80" t="e">
        <f t="shared" ref="BY25" si="1063">(BY21-1)*BY24/SQRT(BY21*(BY23+BY24^2))</f>
        <v>#DIV/0!</v>
      </c>
      <c r="BZ25" s="80"/>
      <c r="CA25" s="80" t="e">
        <f t="shared" ref="CA25" si="1064">(CA21-1)*CA24/SQRT(CA21*(CA23+CA24^2))</f>
        <v>#DIV/0!</v>
      </c>
      <c r="CB25" s="80"/>
      <c r="CC25" s="80" t="e">
        <f t="shared" ref="CC25" si="1065">(CC21-1)*CC24/SQRT(CC21*(CC23+CC24^2))</f>
        <v>#DIV/0!</v>
      </c>
      <c r="CD25" s="80"/>
      <c r="CE25" s="80" t="e">
        <f t="shared" ref="CE25" si="1066">(CE21-1)*CE24/SQRT(CE21*(CE23+CE24^2))</f>
        <v>#DIV/0!</v>
      </c>
      <c r="CF25" s="80"/>
      <c r="CG25" s="80" t="e">
        <f t="shared" ref="CG25" si="1067">(CG21-1)*CG24/SQRT(CG21*(CG23+CG24^2))</f>
        <v>#DIV/0!</v>
      </c>
      <c r="CH25" s="80"/>
      <c r="CI25" s="80" t="e">
        <f t="shared" ref="CI25" si="1068">(CI21-1)*CI24/SQRT(CI21*(CI23+CI24^2))</f>
        <v>#DIV/0!</v>
      </c>
      <c r="CJ25" s="80"/>
      <c r="CK25" s="80" t="e">
        <f t="shared" ref="CK25" si="1069">(CK21-1)*CK24/SQRT(CK21*(CK23+CK24^2))</f>
        <v>#DIV/0!</v>
      </c>
      <c r="CL25" s="80"/>
      <c r="CM25" s="80" t="e">
        <f t="shared" ref="CM25" si="1070">(CM21-1)*CM24/SQRT(CM21*(CM23+CM24^2))</f>
        <v>#DIV/0!</v>
      </c>
      <c r="CN25" s="80"/>
      <c r="CO25" s="80" t="e">
        <f t="shared" ref="CO25" si="1071">(CO21-1)*CO24/SQRT(CO21*(CO23+CO24^2))</f>
        <v>#DIV/0!</v>
      </c>
      <c r="CP25" s="80"/>
      <c r="CQ25" s="80" t="e">
        <f t="shared" ref="CQ25" si="1072">(CQ21-1)*CQ24/SQRT(CQ21*(CQ23+CQ24^2))</f>
        <v>#DIV/0!</v>
      </c>
      <c r="CR25" s="80"/>
      <c r="CS25" s="80" t="e">
        <f t="shared" ref="CS25" si="1073">(CS21-1)*CS24/SQRT(CS21*(CS23+CS24^2))</f>
        <v>#DIV/0!</v>
      </c>
      <c r="CT25" s="80"/>
      <c r="CU25" s="80" t="e">
        <f t="shared" ref="CU25" si="1074">(CU21-1)*CU24/SQRT(CU21*(CU23+CU24^2))</f>
        <v>#DIV/0!</v>
      </c>
      <c r="CV25" s="80"/>
      <c r="CW25" s="80" t="e">
        <f t="shared" ref="CW25" si="1075">(CW21-1)*CW24/SQRT(CW21*(CW23+CW24^2))</f>
        <v>#DIV/0!</v>
      </c>
      <c r="CX25" s="80"/>
      <c r="CY25" s="80" t="e">
        <f t="shared" ref="CY25" si="1076">(CY21-1)*CY24/SQRT(CY21*(CY23+CY24^2))</f>
        <v>#DIV/0!</v>
      </c>
      <c r="CZ25" s="80"/>
      <c r="DA25" s="80" t="e">
        <f t="shared" ref="DA25" si="1077">(DA21-1)*DA24/SQRT(DA21*(DA23+DA24^2))</f>
        <v>#DIV/0!</v>
      </c>
      <c r="DB25" s="80"/>
      <c r="DC25" s="80" t="e">
        <f t="shared" ref="DC25" si="1078">(DC21-1)*DC24/SQRT(DC21*(DC23+DC24^2))</f>
        <v>#DIV/0!</v>
      </c>
      <c r="DD25" s="80"/>
      <c r="DE25" s="80" t="e">
        <f t="shared" ref="DE25" si="1079">(DE21-1)*DE24/SQRT(DE21*(DE23+DE24^2))</f>
        <v>#DIV/0!</v>
      </c>
      <c r="DF25" s="80"/>
      <c r="DG25" s="80" t="e">
        <f t="shared" ref="DG25" si="1080">(DG21-1)*DG24/SQRT(DG21*(DG23+DG24^2))</f>
        <v>#DIV/0!</v>
      </c>
      <c r="DH25" s="80"/>
      <c r="DI25" s="80" t="e">
        <f t="shared" ref="DI25" si="1081">(DI21-1)*DI24/SQRT(DI21*(DI23+DI24^2))</f>
        <v>#DIV/0!</v>
      </c>
      <c r="DJ25" s="80"/>
      <c r="DK25" s="80" t="e">
        <f t="shared" ref="DK25" si="1082">(DK21-1)*DK24/SQRT(DK21*(DK23+DK24^2))</f>
        <v>#DIV/0!</v>
      </c>
      <c r="DL25" s="80"/>
      <c r="DM25" s="80" t="e">
        <f t="shared" ref="DM25" si="1083">(DM21-1)*DM24/SQRT(DM21*(DM23+DM24^2))</f>
        <v>#DIV/0!</v>
      </c>
      <c r="DN25" s="80"/>
      <c r="DO25" s="80" t="e">
        <f t="shared" ref="DO25" si="1084">(DO21-1)*DO24/SQRT(DO21*(DO23+DO24^2))</f>
        <v>#DIV/0!</v>
      </c>
      <c r="DP25" s="80"/>
      <c r="DQ25" s="80" t="e">
        <f t="shared" ref="DQ25" si="1085">(DQ21-1)*DQ24/SQRT(DQ21*(DQ23+DQ24^2))</f>
        <v>#DIV/0!</v>
      </c>
      <c r="DR25" s="80"/>
      <c r="DS25" s="80" t="e">
        <f t="shared" ref="DS25" si="1086">(DS21-1)*DS24/SQRT(DS21*(DS23+DS24^2))</f>
        <v>#DIV/0!</v>
      </c>
      <c r="DT25" s="80"/>
      <c r="DU25" s="80" t="e">
        <f t="shared" ref="DU25" si="1087">(DU21-1)*DU24/SQRT(DU21*(DU23+DU24^2))</f>
        <v>#DIV/0!</v>
      </c>
      <c r="DV25" s="80"/>
      <c r="DW25" s="80" t="e">
        <f t="shared" ref="DW25" si="1088">(DW21-1)*DW24/SQRT(DW21*(DW23+DW24^2))</f>
        <v>#DIV/0!</v>
      </c>
      <c r="DX25" s="80"/>
      <c r="DY25" s="80" t="e">
        <f t="shared" ref="DY25" si="1089">(DY21-1)*DY24/SQRT(DY21*(DY23+DY24^2))</f>
        <v>#DIV/0!</v>
      </c>
      <c r="DZ25" s="80"/>
      <c r="EA25" s="80" t="e">
        <f t="shared" ref="EA25" si="1090">(EA21-1)*EA24/SQRT(EA21*(EA23+EA24^2))</f>
        <v>#DIV/0!</v>
      </c>
      <c r="EB25" s="80"/>
      <c r="EC25" s="80" t="e">
        <f t="shared" ref="EC25" si="1091">(EC21-1)*EC24/SQRT(EC21*(EC23+EC24^2))</f>
        <v>#DIV/0!</v>
      </c>
      <c r="ED25" s="80"/>
      <c r="EE25" s="80" t="e">
        <f t="shared" ref="EE25" si="1092">(EE21-1)*EE24/SQRT(EE21*(EE23+EE24^2))</f>
        <v>#DIV/0!</v>
      </c>
      <c r="EF25" s="80"/>
      <c r="EG25" s="80" t="e">
        <f t="shared" ref="EG25" si="1093">(EG21-1)*EG24/SQRT(EG21*(EG23+EG24^2))</f>
        <v>#DIV/0!</v>
      </c>
      <c r="EH25" s="80"/>
      <c r="EI25" s="80" t="e">
        <f t="shared" ref="EI25" si="1094">(EI21-1)*EI24/SQRT(EI21*(EI23+EI24^2))</f>
        <v>#DIV/0!</v>
      </c>
      <c r="EJ25" s="80"/>
      <c r="EK25" s="80" t="e">
        <f t="shared" ref="EK25" si="1095">(EK21-1)*EK24/SQRT(EK21*(EK23+EK24^2))</f>
        <v>#DIV/0!</v>
      </c>
      <c r="EL25" s="80"/>
      <c r="EM25" s="80" t="e">
        <f t="shared" ref="EM25" si="1096">(EM21-1)*EM24/SQRT(EM21*(EM23+EM24^2))</f>
        <v>#DIV/0!</v>
      </c>
      <c r="EN25" s="80"/>
      <c r="EO25" s="80" t="e">
        <f t="shared" ref="EO25" si="1097">(EO21-1)*EO24/SQRT(EO21*(EO23+EO24^2))</f>
        <v>#DIV/0!</v>
      </c>
      <c r="EP25" s="80"/>
      <c r="EQ25" s="80" t="e">
        <f t="shared" ref="EQ25" si="1098">(EQ21-1)*EQ24/SQRT(EQ21*(EQ23+EQ24^2))</f>
        <v>#DIV/0!</v>
      </c>
      <c r="ER25" s="80"/>
      <c r="ES25" s="80" t="e">
        <f t="shared" ref="ES25" si="1099">(ES21-1)*ES24/SQRT(ES21*(ES23+ES24^2))</f>
        <v>#DIV/0!</v>
      </c>
      <c r="ET25" s="80"/>
      <c r="EU25" s="80" t="e">
        <f t="shared" ref="EU25" si="1100">(EU21-1)*EU24/SQRT(EU21*(EU23+EU24^2))</f>
        <v>#DIV/0!</v>
      </c>
      <c r="EV25" s="80"/>
      <c r="EW25" s="80" t="e">
        <f t="shared" ref="EW25" si="1101">(EW21-1)*EW24/SQRT(EW21*(EW23+EW24^2))</f>
        <v>#DIV/0!</v>
      </c>
      <c r="EX25" s="80"/>
      <c r="EY25" s="80" t="e">
        <f t="shared" ref="EY25" si="1102">(EY21-1)*EY24/SQRT(EY21*(EY23+EY24^2))</f>
        <v>#DIV/0!</v>
      </c>
      <c r="EZ25" s="80"/>
      <c r="FA25" s="80" t="e">
        <f t="shared" ref="FA25" si="1103">(FA21-1)*FA24/SQRT(FA21*(FA23+FA24^2))</f>
        <v>#DIV/0!</v>
      </c>
      <c r="FB25" s="80"/>
      <c r="FC25" s="80" t="e">
        <f t="shared" ref="FC25" si="1104">(FC21-1)*FC24/SQRT(FC21*(FC23+FC24^2))</f>
        <v>#DIV/0!</v>
      </c>
      <c r="FD25" s="80"/>
      <c r="FE25" s="80" t="e">
        <f t="shared" ref="FE25" si="1105">(FE21-1)*FE24/SQRT(FE21*(FE23+FE24^2))</f>
        <v>#DIV/0!</v>
      </c>
      <c r="FF25" s="80"/>
      <c r="FG25" s="80" t="e">
        <f t="shared" ref="FG25" si="1106">(FG21-1)*FG24/SQRT(FG21*(FG23+FG24^2))</f>
        <v>#DIV/0!</v>
      </c>
      <c r="FH25" s="80"/>
    </row>
    <row r="26" spans="1:169" hidden="1" x14ac:dyDescent="0.25">
      <c r="D26" s="86" t="s">
        <v>141</v>
      </c>
      <c r="E26" s="79" t="e">
        <f>IF(E18&gt;E25, E14, "No Outlier")</f>
        <v>#DIV/0!</v>
      </c>
      <c r="F26" s="80"/>
      <c r="G26" s="79" t="e">
        <f t="shared" ref="G26" si="1107">IF(G18&gt;G25, G14, "No Outlier")</f>
        <v>#DIV/0!</v>
      </c>
      <c r="H26" s="80"/>
      <c r="I26" s="79" t="e">
        <f t="shared" ref="I26" si="1108">IF(I18&gt;I25, I14, "No Outlier")</f>
        <v>#DIV/0!</v>
      </c>
      <c r="J26" s="80"/>
      <c r="K26" s="79" t="e">
        <f t="shared" ref="K26" si="1109">IF(K18&gt;K25, K14, "No Outlier")</f>
        <v>#DIV/0!</v>
      </c>
      <c r="L26" s="80"/>
      <c r="M26" s="79" t="e">
        <f t="shared" ref="M26" si="1110">IF(M18&gt;M25, M14, "No Outlier")</f>
        <v>#DIV/0!</v>
      </c>
      <c r="N26" s="80"/>
      <c r="O26" s="79" t="e">
        <f t="shared" ref="O26" si="1111">IF(O18&gt;O25, O14, "No Outlier")</f>
        <v>#DIV/0!</v>
      </c>
      <c r="P26" s="80"/>
      <c r="Q26" s="79" t="e">
        <f t="shared" ref="Q26" si="1112">IF(Q18&gt;Q25, Q14, "No Outlier")</f>
        <v>#DIV/0!</v>
      </c>
      <c r="R26" s="80"/>
      <c r="S26" s="79" t="e">
        <f t="shared" ref="S26" si="1113">IF(S18&gt;S25, S14, "No Outlier")</f>
        <v>#DIV/0!</v>
      </c>
      <c r="T26" s="80"/>
      <c r="U26" s="79" t="e">
        <f t="shared" ref="U26" si="1114">IF(U18&gt;U25, U14, "No Outlier")</f>
        <v>#DIV/0!</v>
      </c>
      <c r="V26" s="80"/>
      <c r="W26" s="79" t="e">
        <f t="shared" ref="W26" si="1115">IF(W18&gt;W25, W14, "No Outlier")</f>
        <v>#DIV/0!</v>
      </c>
      <c r="X26" s="80"/>
      <c r="Y26" s="79" t="e">
        <f t="shared" ref="Y26" si="1116">IF(Y18&gt;Y25, Y14, "No Outlier")</f>
        <v>#DIV/0!</v>
      </c>
      <c r="Z26" s="80"/>
      <c r="AA26" s="79" t="e">
        <f t="shared" ref="AA26" si="1117">IF(AA18&gt;AA25, AA14, "No Outlier")</f>
        <v>#DIV/0!</v>
      </c>
      <c r="AB26" s="80"/>
      <c r="AC26" s="79" t="e">
        <f t="shared" ref="AC26" si="1118">IF(AC18&gt;AC25, AC14, "No Outlier")</f>
        <v>#DIV/0!</v>
      </c>
      <c r="AD26" s="80"/>
      <c r="AE26" s="79" t="e">
        <f t="shared" ref="AE26" si="1119">IF(AE18&gt;AE25, AE14, "No Outlier")</f>
        <v>#DIV/0!</v>
      </c>
      <c r="AF26" s="80"/>
      <c r="AG26" s="79" t="e">
        <f t="shared" ref="AG26" si="1120">IF(AG18&gt;AG25, AG14, "No Outlier")</f>
        <v>#DIV/0!</v>
      </c>
      <c r="AH26" s="80"/>
      <c r="AI26" s="79" t="e">
        <f t="shared" ref="AI26" si="1121">IF(AI18&gt;AI25, AI14, "No Outlier")</f>
        <v>#DIV/0!</v>
      </c>
      <c r="AJ26" s="80"/>
      <c r="AK26" s="79" t="e">
        <f t="shared" ref="AK26" si="1122">IF(AK18&gt;AK25, AK14, "No Outlier")</f>
        <v>#DIV/0!</v>
      </c>
      <c r="AL26" s="80"/>
      <c r="AM26" s="79" t="e">
        <f t="shared" ref="AM26" si="1123">IF(AM18&gt;AM25, AM14, "No Outlier")</f>
        <v>#DIV/0!</v>
      </c>
      <c r="AN26" s="80"/>
      <c r="AO26" s="79" t="e">
        <f t="shared" ref="AO26" si="1124">IF(AO18&gt;AO25, AO14, "No Outlier")</f>
        <v>#DIV/0!</v>
      </c>
      <c r="AP26" s="80"/>
      <c r="AQ26" s="79" t="e">
        <f t="shared" ref="AQ26" si="1125">IF(AQ18&gt;AQ25, AQ14, "No Outlier")</f>
        <v>#DIV/0!</v>
      </c>
      <c r="AR26" s="80"/>
      <c r="AS26" s="79" t="e">
        <f t="shared" ref="AS26" si="1126">IF(AS18&gt;AS25, AS14, "No Outlier")</f>
        <v>#DIV/0!</v>
      </c>
      <c r="AT26" s="80"/>
      <c r="AU26" s="79" t="e">
        <f t="shared" ref="AU26" si="1127">IF(AU18&gt;AU25, AU14, "No Outlier")</f>
        <v>#DIV/0!</v>
      </c>
      <c r="AV26" s="80"/>
      <c r="AW26" s="79" t="e">
        <f t="shared" ref="AW26" si="1128">IF(AW18&gt;AW25, AW14, "No Outlier")</f>
        <v>#DIV/0!</v>
      </c>
      <c r="AX26" s="80"/>
      <c r="AY26" s="79" t="e">
        <f t="shared" ref="AY26" si="1129">IF(AY18&gt;AY25, AY14, "No Outlier")</f>
        <v>#DIV/0!</v>
      </c>
      <c r="AZ26" s="80"/>
      <c r="BA26" s="79" t="e">
        <f t="shared" ref="BA26" si="1130">IF(BA18&gt;BA25, BA14, "No Outlier")</f>
        <v>#DIV/0!</v>
      </c>
      <c r="BB26" s="80"/>
      <c r="BC26" s="79" t="e">
        <f t="shared" ref="BC26" si="1131">IF(BC18&gt;BC25, BC14, "No Outlier")</f>
        <v>#DIV/0!</v>
      </c>
      <c r="BD26" s="80"/>
      <c r="BE26" s="79" t="e">
        <f t="shared" ref="BE26" si="1132">IF(BE18&gt;BE25, BE14, "No Outlier")</f>
        <v>#DIV/0!</v>
      </c>
      <c r="BF26" s="80"/>
      <c r="BG26" s="79" t="e">
        <f t="shared" ref="BG26" si="1133">IF(BG18&gt;BG25, BG14, "No Outlier")</f>
        <v>#DIV/0!</v>
      </c>
      <c r="BH26" s="80"/>
      <c r="BI26" s="79" t="e">
        <f t="shared" ref="BI26" si="1134">IF(BI18&gt;BI25, BI14, "No Outlier")</f>
        <v>#DIV/0!</v>
      </c>
      <c r="BJ26" s="80"/>
      <c r="BK26" s="79" t="e">
        <f t="shared" ref="BK26" si="1135">IF(BK18&gt;BK25, BK14, "No Outlier")</f>
        <v>#DIV/0!</v>
      </c>
      <c r="BL26" s="80"/>
      <c r="BM26" s="79" t="e">
        <f t="shared" ref="BM26" si="1136">IF(BM18&gt;BM25, BM14, "No Outlier")</f>
        <v>#DIV/0!</v>
      </c>
      <c r="BN26" s="80"/>
      <c r="BO26" s="79" t="e">
        <f t="shared" ref="BO26" si="1137">IF(BO18&gt;BO25, BO14, "No Outlier")</f>
        <v>#DIV/0!</v>
      </c>
      <c r="BP26" s="80"/>
      <c r="BQ26" s="79" t="e">
        <f t="shared" ref="BQ26" si="1138">IF(BQ18&gt;BQ25, BQ14, "No Outlier")</f>
        <v>#DIV/0!</v>
      </c>
      <c r="BR26" s="80"/>
      <c r="BS26" s="79" t="e">
        <f t="shared" ref="BS26" si="1139">IF(BS18&gt;BS25, BS14, "No Outlier")</f>
        <v>#DIV/0!</v>
      </c>
      <c r="BT26" s="80"/>
      <c r="BU26" s="79" t="e">
        <f t="shared" ref="BU26" si="1140">IF(BU18&gt;BU25, BU14, "No Outlier")</f>
        <v>#DIV/0!</v>
      </c>
      <c r="BV26" s="80"/>
      <c r="BW26" s="79" t="e">
        <f t="shared" ref="BW26" si="1141">IF(BW18&gt;BW25, BW14, "No Outlier")</f>
        <v>#DIV/0!</v>
      </c>
      <c r="BX26" s="80"/>
      <c r="BY26" s="79" t="e">
        <f t="shared" ref="BY26" si="1142">IF(BY18&gt;BY25, BY14, "No Outlier")</f>
        <v>#DIV/0!</v>
      </c>
      <c r="BZ26" s="80"/>
      <c r="CA26" s="79" t="e">
        <f t="shared" ref="CA26" si="1143">IF(CA18&gt;CA25, CA14, "No Outlier")</f>
        <v>#DIV/0!</v>
      </c>
      <c r="CB26" s="80"/>
      <c r="CC26" s="79" t="e">
        <f t="shared" ref="CC26" si="1144">IF(CC18&gt;CC25, CC14, "No Outlier")</f>
        <v>#DIV/0!</v>
      </c>
      <c r="CD26" s="80"/>
      <c r="CE26" s="79" t="e">
        <f t="shared" ref="CE26" si="1145">IF(CE18&gt;CE25, CE14, "No Outlier")</f>
        <v>#DIV/0!</v>
      </c>
      <c r="CF26" s="80"/>
      <c r="CG26" s="79" t="e">
        <f t="shared" ref="CG26" si="1146">IF(CG18&gt;CG25, CG14, "No Outlier")</f>
        <v>#DIV/0!</v>
      </c>
      <c r="CH26" s="80"/>
      <c r="CI26" s="79" t="e">
        <f t="shared" ref="CI26" si="1147">IF(CI18&gt;CI25, CI14, "No Outlier")</f>
        <v>#DIV/0!</v>
      </c>
      <c r="CJ26" s="80"/>
      <c r="CK26" s="79" t="e">
        <f t="shared" ref="CK26" si="1148">IF(CK18&gt;CK25, CK14, "No Outlier")</f>
        <v>#DIV/0!</v>
      </c>
      <c r="CL26" s="80"/>
      <c r="CM26" s="79" t="e">
        <f t="shared" ref="CM26" si="1149">IF(CM18&gt;CM25, CM14, "No Outlier")</f>
        <v>#DIV/0!</v>
      </c>
      <c r="CN26" s="80"/>
      <c r="CO26" s="79" t="e">
        <f t="shared" ref="CO26" si="1150">IF(CO18&gt;CO25, CO14, "No Outlier")</f>
        <v>#DIV/0!</v>
      </c>
      <c r="CP26" s="80"/>
      <c r="CQ26" s="79" t="e">
        <f t="shared" ref="CQ26" si="1151">IF(CQ18&gt;CQ25, CQ14, "No Outlier")</f>
        <v>#DIV/0!</v>
      </c>
      <c r="CR26" s="80"/>
      <c r="CS26" s="79" t="e">
        <f t="shared" ref="CS26" si="1152">IF(CS18&gt;CS25, CS14, "No Outlier")</f>
        <v>#DIV/0!</v>
      </c>
      <c r="CT26" s="80"/>
      <c r="CU26" s="79" t="e">
        <f t="shared" ref="CU26" si="1153">IF(CU18&gt;CU25, CU14, "No Outlier")</f>
        <v>#DIV/0!</v>
      </c>
      <c r="CV26" s="80"/>
      <c r="CW26" s="79" t="e">
        <f t="shared" ref="CW26" si="1154">IF(CW18&gt;CW25, CW14, "No Outlier")</f>
        <v>#DIV/0!</v>
      </c>
      <c r="CX26" s="80"/>
      <c r="CY26" s="79" t="e">
        <f t="shared" ref="CY26" si="1155">IF(CY18&gt;CY25, CY14, "No Outlier")</f>
        <v>#DIV/0!</v>
      </c>
      <c r="CZ26" s="80"/>
      <c r="DA26" s="79" t="e">
        <f t="shared" ref="DA26" si="1156">IF(DA18&gt;DA25, DA14, "No Outlier")</f>
        <v>#DIV/0!</v>
      </c>
      <c r="DB26" s="80"/>
      <c r="DC26" s="79" t="e">
        <f t="shared" ref="DC26" si="1157">IF(DC18&gt;DC25, DC14, "No Outlier")</f>
        <v>#DIV/0!</v>
      </c>
      <c r="DD26" s="80"/>
      <c r="DE26" s="79" t="e">
        <f t="shared" ref="DE26" si="1158">IF(DE18&gt;DE25, DE14, "No Outlier")</f>
        <v>#DIV/0!</v>
      </c>
      <c r="DF26" s="80"/>
      <c r="DG26" s="79" t="e">
        <f t="shared" ref="DG26" si="1159">IF(DG18&gt;DG25, DG14, "No Outlier")</f>
        <v>#DIV/0!</v>
      </c>
      <c r="DH26" s="80"/>
      <c r="DI26" s="79" t="e">
        <f t="shared" ref="DI26" si="1160">IF(DI18&gt;DI25, DI14, "No Outlier")</f>
        <v>#DIV/0!</v>
      </c>
      <c r="DJ26" s="80"/>
      <c r="DK26" s="79" t="e">
        <f t="shared" ref="DK26" si="1161">IF(DK18&gt;DK25, DK14, "No Outlier")</f>
        <v>#DIV/0!</v>
      </c>
      <c r="DL26" s="80"/>
      <c r="DM26" s="79" t="e">
        <f t="shared" ref="DM26" si="1162">IF(DM18&gt;DM25, DM14, "No Outlier")</f>
        <v>#DIV/0!</v>
      </c>
      <c r="DN26" s="80"/>
      <c r="DO26" s="79" t="e">
        <f t="shared" ref="DO26" si="1163">IF(DO18&gt;DO25, DO14, "No Outlier")</f>
        <v>#DIV/0!</v>
      </c>
      <c r="DP26" s="80"/>
      <c r="DQ26" s="79" t="e">
        <f t="shared" ref="DQ26" si="1164">IF(DQ18&gt;DQ25, DQ14, "No Outlier")</f>
        <v>#DIV/0!</v>
      </c>
      <c r="DR26" s="80"/>
      <c r="DS26" s="79" t="e">
        <f t="shared" ref="DS26" si="1165">IF(DS18&gt;DS25, DS14, "No Outlier")</f>
        <v>#DIV/0!</v>
      </c>
      <c r="DT26" s="80"/>
      <c r="DU26" s="79" t="e">
        <f t="shared" ref="DU26" si="1166">IF(DU18&gt;DU25, DU14, "No Outlier")</f>
        <v>#DIV/0!</v>
      </c>
      <c r="DV26" s="80"/>
      <c r="DW26" s="79" t="e">
        <f t="shared" ref="DW26" si="1167">IF(DW18&gt;DW25, DW14, "No Outlier")</f>
        <v>#DIV/0!</v>
      </c>
      <c r="DX26" s="80"/>
      <c r="DY26" s="79" t="e">
        <f t="shared" ref="DY26" si="1168">IF(DY18&gt;DY25, DY14, "No Outlier")</f>
        <v>#DIV/0!</v>
      </c>
      <c r="DZ26" s="80"/>
      <c r="EA26" s="79" t="e">
        <f t="shared" ref="EA26" si="1169">IF(EA18&gt;EA25, EA14, "No Outlier")</f>
        <v>#DIV/0!</v>
      </c>
      <c r="EB26" s="80"/>
      <c r="EC26" s="79" t="e">
        <f t="shared" ref="EC26" si="1170">IF(EC18&gt;EC25, EC14, "No Outlier")</f>
        <v>#DIV/0!</v>
      </c>
      <c r="ED26" s="80"/>
      <c r="EE26" s="79" t="e">
        <f t="shared" ref="EE26" si="1171">IF(EE18&gt;EE25, EE14, "No Outlier")</f>
        <v>#DIV/0!</v>
      </c>
      <c r="EF26" s="80"/>
      <c r="EG26" s="79" t="e">
        <f t="shared" ref="EG26" si="1172">IF(EG18&gt;EG25, EG14, "No Outlier")</f>
        <v>#DIV/0!</v>
      </c>
      <c r="EH26" s="80"/>
      <c r="EI26" s="79" t="e">
        <f t="shared" ref="EI26" si="1173">IF(EI18&gt;EI25, EI14, "No Outlier")</f>
        <v>#DIV/0!</v>
      </c>
      <c r="EJ26" s="80"/>
      <c r="EK26" s="79" t="e">
        <f t="shared" ref="EK26" si="1174">IF(EK18&gt;EK25, EK14, "No Outlier")</f>
        <v>#DIV/0!</v>
      </c>
      <c r="EL26" s="80"/>
      <c r="EM26" s="79" t="e">
        <f t="shared" ref="EM26" si="1175">IF(EM18&gt;EM25, EM14, "No Outlier")</f>
        <v>#DIV/0!</v>
      </c>
      <c r="EN26" s="80"/>
      <c r="EO26" s="79" t="e">
        <f t="shared" ref="EO26" si="1176">IF(EO18&gt;EO25, EO14, "No Outlier")</f>
        <v>#DIV/0!</v>
      </c>
      <c r="EP26" s="80"/>
      <c r="EQ26" s="79" t="e">
        <f t="shared" ref="EQ26" si="1177">IF(EQ18&gt;EQ25, EQ14, "No Outlier")</f>
        <v>#DIV/0!</v>
      </c>
      <c r="ER26" s="80"/>
      <c r="ES26" s="79" t="e">
        <f t="shared" ref="ES26" si="1178">IF(ES18&gt;ES25, ES14, "No Outlier")</f>
        <v>#DIV/0!</v>
      </c>
      <c r="ET26" s="80"/>
      <c r="EU26" s="79" t="e">
        <f t="shared" ref="EU26" si="1179">IF(EU18&gt;EU25, EU14, "No Outlier")</f>
        <v>#DIV/0!</v>
      </c>
      <c r="EV26" s="80"/>
      <c r="EW26" s="79" t="e">
        <f t="shared" ref="EW26" si="1180">IF(EW18&gt;EW25, EW14, "No Outlier")</f>
        <v>#DIV/0!</v>
      </c>
      <c r="EX26" s="80"/>
      <c r="EY26" s="79" t="e">
        <f t="shared" ref="EY26" si="1181">IF(EY18&gt;EY25, EY14, "No Outlier")</f>
        <v>#DIV/0!</v>
      </c>
      <c r="EZ26" s="80"/>
      <c r="FA26" s="79" t="e">
        <f t="shared" ref="FA26" si="1182">IF(FA18&gt;FA25, FA14, "No Outlier")</f>
        <v>#DIV/0!</v>
      </c>
      <c r="FB26" s="80"/>
      <c r="FC26" s="79" t="e">
        <f t="shared" ref="FC26" si="1183">IF(FC18&gt;FC25, FC14, "No Outlier")</f>
        <v>#DIV/0!</v>
      </c>
      <c r="FD26" s="80"/>
      <c r="FE26" s="79" t="e">
        <f t="shared" ref="FE26" si="1184">IF(FE18&gt;FE25, FE14, "No Outlier")</f>
        <v>#DIV/0!</v>
      </c>
      <c r="FF26" s="80"/>
      <c r="FG26" s="79" t="e">
        <f t="shared" ref="FG26" si="1185">IF(FG18&gt;FG25, FG14, "No Outlier")</f>
        <v>#DIV/0!</v>
      </c>
      <c r="FH26" s="80"/>
    </row>
    <row r="27" spans="1:169" hidden="1" x14ac:dyDescent="0.25">
      <c r="D27" s="86" t="s">
        <v>142</v>
      </c>
      <c r="E27" s="79" t="e">
        <f>IF(E19&gt;E25, E15, "No Outlier")</f>
        <v>#DIV/0!</v>
      </c>
      <c r="F27" s="79"/>
      <c r="G27" s="79" t="e">
        <f t="shared" ref="G27" si="1186">IF(G19&gt;G25, G15, "No Outlier")</f>
        <v>#DIV/0!</v>
      </c>
      <c r="H27" s="79"/>
      <c r="I27" s="79" t="e">
        <f t="shared" ref="I27" si="1187">IF(I19&gt;I25, I15, "No Outlier")</f>
        <v>#DIV/0!</v>
      </c>
      <c r="J27" s="79"/>
      <c r="K27" s="79" t="e">
        <f t="shared" ref="K27" si="1188">IF(K19&gt;K25, K15, "No Outlier")</f>
        <v>#DIV/0!</v>
      </c>
      <c r="L27" s="79"/>
      <c r="M27" s="79" t="e">
        <f t="shared" ref="M27" si="1189">IF(M19&gt;M25, M15, "No Outlier")</f>
        <v>#DIV/0!</v>
      </c>
      <c r="N27" s="79"/>
      <c r="O27" s="79" t="e">
        <f t="shared" ref="O27" si="1190">IF(O19&gt;O25, O15, "No Outlier")</f>
        <v>#DIV/0!</v>
      </c>
      <c r="P27" s="79"/>
      <c r="Q27" s="79" t="e">
        <f t="shared" ref="Q27" si="1191">IF(Q19&gt;Q25, Q15, "No Outlier")</f>
        <v>#DIV/0!</v>
      </c>
      <c r="R27" s="79"/>
      <c r="S27" s="79" t="e">
        <f t="shared" ref="S27" si="1192">IF(S19&gt;S25, S15, "No Outlier")</f>
        <v>#DIV/0!</v>
      </c>
      <c r="T27" s="79"/>
      <c r="U27" s="79" t="e">
        <f t="shared" ref="U27" si="1193">IF(U19&gt;U25, U15, "No Outlier")</f>
        <v>#DIV/0!</v>
      </c>
      <c r="V27" s="79"/>
      <c r="W27" s="79" t="e">
        <f t="shared" ref="W27" si="1194">IF(W19&gt;W25, W15, "No Outlier")</f>
        <v>#DIV/0!</v>
      </c>
      <c r="X27" s="79"/>
      <c r="Y27" s="79" t="e">
        <f t="shared" ref="Y27" si="1195">IF(Y19&gt;Y25, Y15, "No Outlier")</f>
        <v>#DIV/0!</v>
      </c>
      <c r="Z27" s="79"/>
      <c r="AA27" s="79" t="e">
        <f t="shared" ref="AA27" si="1196">IF(AA19&gt;AA25, AA15, "No Outlier")</f>
        <v>#DIV/0!</v>
      </c>
      <c r="AB27" s="79"/>
      <c r="AC27" s="79" t="e">
        <f t="shared" ref="AC27" si="1197">IF(AC19&gt;AC25, AC15, "No Outlier")</f>
        <v>#DIV/0!</v>
      </c>
      <c r="AD27" s="79"/>
      <c r="AE27" s="79" t="e">
        <f t="shared" ref="AE27" si="1198">IF(AE19&gt;AE25, AE15, "No Outlier")</f>
        <v>#DIV/0!</v>
      </c>
      <c r="AF27" s="79"/>
      <c r="AG27" s="79" t="e">
        <f t="shared" ref="AG27" si="1199">IF(AG19&gt;AG25, AG15, "No Outlier")</f>
        <v>#DIV/0!</v>
      </c>
      <c r="AH27" s="79"/>
      <c r="AI27" s="79" t="e">
        <f t="shared" ref="AI27" si="1200">IF(AI19&gt;AI25, AI15, "No Outlier")</f>
        <v>#DIV/0!</v>
      </c>
      <c r="AJ27" s="79"/>
      <c r="AK27" s="79" t="e">
        <f t="shared" ref="AK27" si="1201">IF(AK19&gt;AK25, AK15, "No Outlier")</f>
        <v>#DIV/0!</v>
      </c>
      <c r="AL27" s="79"/>
      <c r="AM27" s="79" t="e">
        <f t="shared" ref="AM27" si="1202">IF(AM19&gt;AM25, AM15, "No Outlier")</f>
        <v>#DIV/0!</v>
      </c>
      <c r="AN27" s="79"/>
      <c r="AO27" s="79" t="e">
        <f t="shared" ref="AO27" si="1203">IF(AO19&gt;AO25, AO15, "No Outlier")</f>
        <v>#DIV/0!</v>
      </c>
      <c r="AP27" s="79"/>
      <c r="AQ27" s="79" t="e">
        <f t="shared" ref="AQ27" si="1204">IF(AQ19&gt;AQ25, AQ15, "No Outlier")</f>
        <v>#DIV/0!</v>
      </c>
      <c r="AR27" s="79"/>
      <c r="AS27" s="79" t="e">
        <f t="shared" ref="AS27" si="1205">IF(AS19&gt;AS25, AS15, "No Outlier")</f>
        <v>#DIV/0!</v>
      </c>
      <c r="AT27" s="79"/>
      <c r="AU27" s="79" t="e">
        <f t="shared" ref="AU27" si="1206">IF(AU19&gt;AU25, AU15, "No Outlier")</f>
        <v>#DIV/0!</v>
      </c>
      <c r="AV27" s="79"/>
      <c r="AW27" s="79" t="e">
        <f t="shared" ref="AW27" si="1207">IF(AW19&gt;AW25, AW15, "No Outlier")</f>
        <v>#DIV/0!</v>
      </c>
      <c r="AX27" s="79"/>
      <c r="AY27" s="79" t="e">
        <f t="shared" ref="AY27" si="1208">IF(AY19&gt;AY25, AY15, "No Outlier")</f>
        <v>#DIV/0!</v>
      </c>
      <c r="AZ27" s="79"/>
      <c r="BA27" s="79" t="e">
        <f t="shared" ref="BA27" si="1209">IF(BA19&gt;BA25, BA15, "No Outlier")</f>
        <v>#DIV/0!</v>
      </c>
      <c r="BB27" s="79"/>
      <c r="BC27" s="79" t="e">
        <f t="shared" ref="BC27" si="1210">IF(BC19&gt;BC25, BC15, "No Outlier")</f>
        <v>#DIV/0!</v>
      </c>
      <c r="BD27" s="79"/>
      <c r="BE27" s="79" t="e">
        <f t="shared" ref="BE27" si="1211">IF(BE19&gt;BE25, BE15, "No Outlier")</f>
        <v>#DIV/0!</v>
      </c>
      <c r="BF27" s="79"/>
      <c r="BG27" s="79" t="e">
        <f t="shared" ref="BG27" si="1212">IF(BG19&gt;BG25, BG15, "No Outlier")</f>
        <v>#DIV/0!</v>
      </c>
      <c r="BH27" s="79"/>
      <c r="BI27" s="79" t="e">
        <f t="shared" ref="BI27" si="1213">IF(BI19&gt;BI25, BI15, "No Outlier")</f>
        <v>#DIV/0!</v>
      </c>
      <c r="BJ27" s="79"/>
      <c r="BK27" s="79" t="e">
        <f t="shared" ref="BK27" si="1214">IF(BK19&gt;BK25, BK15, "No Outlier")</f>
        <v>#DIV/0!</v>
      </c>
      <c r="BL27" s="79"/>
      <c r="BM27" s="79" t="e">
        <f t="shared" ref="BM27" si="1215">IF(BM19&gt;BM25, BM15, "No Outlier")</f>
        <v>#DIV/0!</v>
      </c>
      <c r="BN27" s="79"/>
      <c r="BO27" s="79" t="e">
        <f t="shared" ref="BO27" si="1216">IF(BO19&gt;BO25, BO15, "No Outlier")</f>
        <v>#DIV/0!</v>
      </c>
      <c r="BP27" s="79"/>
      <c r="BQ27" s="79" t="e">
        <f t="shared" ref="BQ27" si="1217">IF(BQ19&gt;BQ25, BQ15, "No Outlier")</f>
        <v>#DIV/0!</v>
      </c>
      <c r="BR27" s="79"/>
      <c r="BS27" s="79" t="e">
        <f t="shared" ref="BS27" si="1218">IF(BS19&gt;BS25, BS15, "No Outlier")</f>
        <v>#DIV/0!</v>
      </c>
      <c r="BT27" s="79"/>
      <c r="BU27" s="79" t="e">
        <f t="shared" ref="BU27" si="1219">IF(BU19&gt;BU25, BU15, "No Outlier")</f>
        <v>#DIV/0!</v>
      </c>
      <c r="BV27" s="79"/>
      <c r="BW27" s="79" t="e">
        <f t="shared" ref="BW27" si="1220">IF(BW19&gt;BW25, BW15, "No Outlier")</f>
        <v>#DIV/0!</v>
      </c>
      <c r="BX27" s="79"/>
      <c r="BY27" s="79" t="e">
        <f t="shared" ref="BY27" si="1221">IF(BY19&gt;BY25, BY15, "No Outlier")</f>
        <v>#DIV/0!</v>
      </c>
      <c r="BZ27" s="79"/>
      <c r="CA27" s="79" t="e">
        <f t="shared" ref="CA27" si="1222">IF(CA19&gt;CA25, CA15, "No Outlier")</f>
        <v>#DIV/0!</v>
      </c>
      <c r="CB27" s="79"/>
      <c r="CC27" s="79" t="e">
        <f t="shared" ref="CC27" si="1223">IF(CC19&gt;CC25, CC15, "No Outlier")</f>
        <v>#DIV/0!</v>
      </c>
      <c r="CD27" s="79"/>
      <c r="CE27" s="79" t="e">
        <f t="shared" ref="CE27" si="1224">IF(CE19&gt;CE25, CE15, "No Outlier")</f>
        <v>#DIV/0!</v>
      </c>
      <c r="CF27" s="79"/>
      <c r="CG27" s="79" t="e">
        <f t="shared" ref="CG27" si="1225">IF(CG19&gt;CG25, CG15, "No Outlier")</f>
        <v>#DIV/0!</v>
      </c>
      <c r="CH27" s="79"/>
      <c r="CI27" s="79" t="e">
        <f t="shared" ref="CI27" si="1226">IF(CI19&gt;CI25, CI15, "No Outlier")</f>
        <v>#DIV/0!</v>
      </c>
      <c r="CJ27" s="79"/>
      <c r="CK27" s="79" t="e">
        <f t="shared" ref="CK27" si="1227">IF(CK19&gt;CK25, CK15, "No Outlier")</f>
        <v>#DIV/0!</v>
      </c>
      <c r="CL27" s="79"/>
      <c r="CM27" s="79" t="e">
        <f t="shared" ref="CM27" si="1228">IF(CM19&gt;CM25, CM15, "No Outlier")</f>
        <v>#DIV/0!</v>
      </c>
      <c r="CN27" s="79"/>
      <c r="CO27" s="79" t="e">
        <f t="shared" ref="CO27" si="1229">IF(CO19&gt;CO25, CO15, "No Outlier")</f>
        <v>#DIV/0!</v>
      </c>
      <c r="CP27" s="79"/>
      <c r="CQ27" s="79" t="e">
        <f t="shared" ref="CQ27" si="1230">IF(CQ19&gt;CQ25, CQ15, "No Outlier")</f>
        <v>#DIV/0!</v>
      </c>
      <c r="CR27" s="79"/>
      <c r="CS27" s="79" t="e">
        <f t="shared" ref="CS27" si="1231">IF(CS19&gt;CS25, CS15, "No Outlier")</f>
        <v>#DIV/0!</v>
      </c>
      <c r="CT27" s="79"/>
      <c r="CU27" s="79" t="e">
        <f t="shared" ref="CU27" si="1232">IF(CU19&gt;CU25, CU15, "No Outlier")</f>
        <v>#DIV/0!</v>
      </c>
      <c r="CV27" s="79"/>
      <c r="CW27" s="79" t="e">
        <f t="shared" ref="CW27" si="1233">IF(CW19&gt;CW25, CW15, "No Outlier")</f>
        <v>#DIV/0!</v>
      </c>
      <c r="CX27" s="79"/>
      <c r="CY27" s="79" t="e">
        <f t="shared" ref="CY27" si="1234">IF(CY19&gt;CY25, CY15, "No Outlier")</f>
        <v>#DIV/0!</v>
      </c>
      <c r="CZ27" s="79"/>
      <c r="DA27" s="79" t="e">
        <f t="shared" ref="DA27" si="1235">IF(DA19&gt;DA25, DA15, "No Outlier")</f>
        <v>#DIV/0!</v>
      </c>
      <c r="DB27" s="79"/>
      <c r="DC27" s="79" t="e">
        <f t="shared" ref="DC27" si="1236">IF(DC19&gt;DC25, DC15, "No Outlier")</f>
        <v>#DIV/0!</v>
      </c>
      <c r="DD27" s="79"/>
      <c r="DE27" s="79" t="e">
        <f t="shared" ref="DE27" si="1237">IF(DE19&gt;DE25, DE15, "No Outlier")</f>
        <v>#DIV/0!</v>
      </c>
      <c r="DF27" s="79"/>
      <c r="DG27" s="79" t="e">
        <f t="shared" ref="DG27" si="1238">IF(DG19&gt;DG25, DG15, "No Outlier")</f>
        <v>#DIV/0!</v>
      </c>
      <c r="DH27" s="79"/>
      <c r="DI27" s="79" t="e">
        <f t="shared" ref="DI27" si="1239">IF(DI19&gt;DI25, DI15, "No Outlier")</f>
        <v>#DIV/0!</v>
      </c>
      <c r="DJ27" s="79"/>
      <c r="DK27" s="79" t="e">
        <f t="shared" ref="DK27" si="1240">IF(DK19&gt;DK25, DK15, "No Outlier")</f>
        <v>#DIV/0!</v>
      </c>
      <c r="DL27" s="79"/>
      <c r="DM27" s="79" t="e">
        <f t="shared" ref="DM27" si="1241">IF(DM19&gt;DM25, DM15, "No Outlier")</f>
        <v>#DIV/0!</v>
      </c>
      <c r="DN27" s="79"/>
      <c r="DO27" s="79" t="e">
        <f t="shared" ref="DO27" si="1242">IF(DO19&gt;DO25, DO15, "No Outlier")</f>
        <v>#DIV/0!</v>
      </c>
      <c r="DP27" s="79"/>
      <c r="DQ27" s="79" t="e">
        <f t="shared" ref="DQ27" si="1243">IF(DQ19&gt;DQ25, DQ15, "No Outlier")</f>
        <v>#DIV/0!</v>
      </c>
      <c r="DR27" s="79"/>
      <c r="DS27" s="79" t="e">
        <f t="shared" ref="DS27" si="1244">IF(DS19&gt;DS25, DS15, "No Outlier")</f>
        <v>#DIV/0!</v>
      </c>
      <c r="DT27" s="79"/>
      <c r="DU27" s="79" t="e">
        <f t="shared" ref="DU27" si="1245">IF(DU19&gt;DU25, DU15, "No Outlier")</f>
        <v>#DIV/0!</v>
      </c>
      <c r="DV27" s="79"/>
      <c r="DW27" s="79" t="e">
        <f t="shared" ref="DW27" si="1246">IF(DW19&gt;DW25, DW15, "No Outlier")</f>
        <v>#DIV/0!</v>
      </c>
      <c r="DX27" s="79"/>
      <c r="DY27" s="79" t="e">
        <f t="shared" ref="DY27" si="1247">IF(DY19&gt;DY25, DY15, "No Outlier")</f>
        <v>#DIV/0!</v>
      </c>
      <c r="DZ27" s="79"/>
      <c r="EA27" s="79" t="e">
        <f t="shared" ref="EA27" si="1248">IF(EA19&gt;EA25, EA15, "No Outlier")</f>
        <v>#DIV/0!</v>
      </c>
      <c r="EB27" s="79"/>
      <c r="EC27" s="79" t="e">
        <f t="shared" ref="EC27" si="1249">IF(EC19&gt;EC25, EC15, "No Outlier")</f>
        <v>#DIV/0!</v>
      </c>
      <c r="ED27" s="79"/>
      <c r="EE27" s="79" t="e">
        <f t="shared" ref="EE27" si="1250">IF(EE19&gt;EE25, EE15, "No Outlier")</f>
        <v>#DIV/0!</v>
      </c>
      <c r="EF27" s="79"/>
      <c r="EG27" s="79" t="e">
        <f t="shared" ref="EG27" si="1251">IF(EG19&gt;EG25, EG15, "No Outlier")</f>
        <v>#DIV/0!</v>
      </c>
      <c r="EH27" s="79"/>
      <c r="EI27" s="79" t="e">
        <f t="shared" ref="EI27" si="1252">IF(EI19&gt;EI25, EI15, "No Outlier")</f>
        <v>#DIV/0!</v>
      </c>
      <c r="EJ27" s="79"/>
      <c r="EK27" s="79" t="e">
        <f t="shared" ref="EK27" si="1253">IF(EK19&gt;EK25, EK15, "No Outlier")</f>
        <v>#DIV/0!</v>
      </c>
      <c r="EL27" s="79"/>
      <c r="EM27" s="79" t="e">
        <f t="shared" ref="EM27" si="1254">IF(EM19&gt;EM25, EM15, "No Outlier")</f>
        <v>#DIV/0!</v>
      </c>
      <c r="EN27" s="79"/>
      <c r="EO27" s="79" t="e">
        <f t="shared" ref="EO27" si="1255">IF(EO19&gt;EO25, EO15, "No Outlier")</f>
        <v>#DIV/0!</v>
      </c>
      <c r="EP27" s="79"/>
      <c r="EQ27" s="79" t="e">
        <f t="shared" ref="EQ27" si="1256">IF(EQ19&gt;EQ25, EQ15, "No Outlier")</f>
        <v>#DIV/0!</v>
      </c>
      <c r="ER27" s="79"/>
      <c r="ES27" s="79" t="e">
        <f t="shared" ref="ES27" si="1257">IF(ES19&gt;ES25, ES15, "No Outlier")</f>
        <v>#DIV/0!</v>
      </c>
      <c r="ET27" s="79"/>
      <c r="EU27" s="79" t="e">
        <f t="shared" ref="EU27" si="1258">IF(EU19&gt;EU25, EU15, "No Outlier")</f>
        <v>#DIV/0!</v>
      </c>
      <c r="EV27" s="79"/>
      <c r="EW27" s="79" t="e">
        <f t="shared" ref="EW27" si="1259">IF(EW19&gt;EW25, EW15, "No Outlier")</f>
        <v>#DIV/0!</v>
      </c>
      <c r="EX27" s="79"/>
      <c r="EY27" s="79" t="e">
        <f t="shared" ref="EY27" si="1260">IF(EY19&gt;EY25, EY15, "No Outlier")</f>
        <v>#DIV/0!</v>
      </c>
      <c r="EZ27" s="79"/>
      <c r="FA27" s="79" t="e">
        <f t="shared" ref="FA27" si="1261">IF(FA19&gt;FA25, FA15, "No Outlier")</f>
        <v>#DIV/0!</v>
      </c>
      <c r="FB27" s="79"/>
      <c r="FC27" s="79" t="e">
        <f t="shared" ref="FC27" si="1262">IF(FC19&gt;FC25, FC15, "No Outlier")</f>
        <v>#DIV/0!</v>
      </c>
      <c r="FD27" s="79"/>
      <c r="FE27" s="79" t="e">
        <f t="shared" ref="FE27" si="1263">IF(FE19&gt;FE25, FE15, "No Outlier")</f>
        <v>#DIV/0!</v>
      </c>
      <c r="FF27" s="79"/>
      <c r="FG27" s="79" t="e">
        <f t="shared" ref="FG27" si="1264">IF(FG19&gt;FG25, FG15, "No Outlier")</f>
        <v>#DIV/0!</v>
      </c>
      <c r="FH27" s="79"/>
    </row>
    <row r="28" spans="1:169" ht="15.75" hidden="1" thickBot="1" x14ac:dyDescent="0.3">
      <c r="D28" s="86" t="s">
        <v>143</v>
      </c>
      <c r="E28" s="80" t="e">
        <f>IF(E18&gt;E19,E14,E15)</f>
        <v>#DIV/0!</v>
      </c>
      <c r="F28" s="79"/>
      <c r="G28" s="80" t="e">
        <f t="shared" ref="G28" si="1265">IF(G18&gt;G19,G14,G15)</f>
        <v>#DIV/0!</v>
      </c>
      <c r="H28" s="79"/>
      <c r="I28" s="80" t="e">
        <f t="shared" ref="I28" si="1266">IF(I18&gt;I19,I14,I15)</f>
        <v>#DIV/0!</v>
      </c>
      <c r="J28" s="79"/>
      <c r="K28" s="80" t="e">
        <f t="shared" ref="K28" si="1267">IF(K18&gt;K19,K14,K15)</f>
        <v>#DIV/0!</v>
      </c>
      <c r="L28" s="79"/>
      <c r="M28" s="80" t="e">
        <f t="shared" ref="M28" si="1268">IF(M18&gt;M19,M14,M15)</f>
        <v>#DIV/0!</v>
      </c>
      <c r="N28" s="79"/>
      <c r="O28" s="80" t="e">
        <f t="shared" ref="O28" si="1269">IF(O18&gt;O19,O14,O15)</f>
        <v>#DIV/0!</v>
      </c>
      <c r="P28" s="79"/>
      <c r="Q28" s="80" t="e">
        <f t="shared" ref="Q28" si="1270">IF(Q18&gt;Q19,Q14,Q15)</f>
        <v>#DIV/0!</v>
      </c>
      <c r="R28" s="79"/>
      <c r="S28" s="80" t="e">
        <f t="shared" ref="S28" si="1271">IF(S18&gt;S19,S14,S15)</f>
        <v>#DIV/0!</v>
      </c>
      <c r="T28" s="79"/>
      <c r="U28" s="80" t="e">
        <f t="shared" ref="U28" si="1272">IF(U18&gt;U19,U14,U15)</f>
        <v>#DIV/0!</v>
      </c>
      <c r="V28" s="79"/>
      <c r="W28" s="80" t="e">
        <f t="shared" ref="W28" si="1273">IF(W18&gt;W19,W14,W15)</f>
        <v>#DIV/0!</v>
      </c>
      <c r="X28" s="79"/>
      <c r="Y28" s="80" t="e">
        <f t="shared" ref="Y28" si="1274">IF(Y18&gt;Y19,Y14,Y15)</f>
        <v>#DIV/0!</v>
      </c>
      <c r="Z28" s="79"/>
      <c r="AA28" s="80" t="e">
        <f t="shared" ref="AA28" si="1275">IF(AA18&gt;AA19,AA14,AA15)</f>
        <v>#DIV/0!</v>
      </c>
      <c r="AB28" s="79"/>
      <c r="AC28" s="80" t="e">
        <f t="shared" ref="AC28" si="1276">IF(AC18&gt;AC19,AC14,AC15)</f>
        <v>#DIV/0!</v>
      </c>
      <c r="AD28" s="79"/>
      <c r="AE28" s="80" t="e">
        <f t="shared" ref="AE28" si="1277">IF(AE18&gt;AE19,AE14,AE15)</f>
        <v>#DIV/0!</v>
      </c>
      <c r="AF28" s="79"/>
      <c r="AG28" s="80" t="e">
        <f t="shared" ref="AG28" si="1278">IF(AG18&gt;AG19,AG14,AG15)</f>
        <v>#DIV/0!</v>
      </c>
      <c r="AH28" s="79"/>
      <c r="AI28" s="80" t="e">
        <f t="shared" ref="AI28" si="1279">IF(AI18&gt;AI19,AI14,AI15)</f>
        <v>#DIV/0!</v>
      </c>
      <c r="AJ28" s="79"/>
      <c r="AK28" s="80" t="e">
        <f t="shared" ref="AK28" si="1280">IF(AK18&gt;AK19,AK14,AK15)</f>
        <v>#DIV/0!</v>
      </c>
      <c r="AL28" s="79"/>
      <c r="AM28" s="80" t="e">
        <f t="shared" ref="AM28" si="1281">IF(AM18&gt;AM19,AM14,AM15)</f>
        <v>#DIV/0!</v>
      </c>
      <c r="AN28" s="79"/>
      <c r="AO28" s="80" t="e">
        <f t="shared" ref="AO28" si="1282">IF(AO18&gt;AO19,AO14,AO15)</f>
        <v>#DIV/0!</v>
      </c>
      <c r="AP28" s="79"/>
      <c r="AQ28" s="80" t="e">
        <f t="shared" ref="AQ28" si="1283">IF(AQ18&gt;AQ19,AQ14,AQ15)</f>
        <v>#DIV/0!</v>
      </c>
      <c r="AR28" s="79"/>
      <c r="AS28" s="80" t="e">
        <f t="shared" ref="AS28" si="1284">IF(AS18&gt;AS19,AS14,AS15)</f>
        <v>#DIV/0!</v>
      </c>
      <c r="AT28" s="79"/>
      <c r="AU28" s="80" t="e">
        <f t="shared" ref="AU28" si="1285">IF(AU18&gt;AU19,AU14,AU15)</f>
        <v>#DIV/0!</v>
      </c>
      <c r="AV28" s="79"/>
      <c r="AW28" s="80" t="e">
        <f t="shared" ref="AW28" si="1286">IF(AW18&gt;AW19,AW14,AW15)</f>
        <v>#DIV/0!</v>
      </c>
      <c r="AX28" s="79"/>
      <c r="AY28" s="80" t="e">
        <f t="shared" ref="AY28" si="1287">IF(AY18&gt;AY19,AY14,AY15)</f>
        <v>#DIV/0!</v>
      </c>
      <c r="AZ28" s="79"/>
      <c r="BA28" s="80" t="e">
        <f t="shared" ref="BA28" si="1288">IF(BA18&gt;BA19,BA14,BA15)</f>
        <v>#DIV/0!</v>
      </c>
      <c r="BB28" s="79"/>
      <c r="BC28" s="80" t="e">
        <f t="shared" ref="BC28" si="1289">IF(BC18&gt;BC19,BC14,BC15)</f>
        <v>#DIV/0!</v>
      </c>
      <c r="BD28" s="79"/>
      <c r="BE28" s="80" t="e">
        <f t="shared" ref="BE28" si="1290">IF(BE18&gt;BE19,BE14,BE15)</f>
        <v>#DIV/0!</v>
      </c>
      <c r="BF28" s="79"/>
      <c r="BG28" s="80" t="e">
        <f t="shared" ref="BG28" si="1291">IF(BG18&gt;BG19,BG14,BG15)</f>
        <v>#DIV/0!</v>
      </c>
      <c r="BH28" s="79"/>
      <c r="BI28" s="80" t="e">
        <f t="shared" ref="BI28" si="1292">IF(BI18&gt;BI19,BI14,BI15)</f>
        <v>#DIV/0!</v>
      </c>
      <c r="BJ28" s="79"/>
      <c r="BK28" s="80" t="e">
        <f t="shared" ref="BK28" si="1293">IF(BK18&gt;BK19,BK14,BK15)</f>
        <v>#DIV/0!</v>
      </c>
      <c r="BL28" s="79"/>
      <c r="BM28" s="80" t="e">
        <f t="shared" ref="BM28" si="1294">IF(BM18&gt;BM19,BM14,BM15)</f>
        <v>#DIV/0!</v>
      </c>
      <c r="BN28" s="79"/>
      <c r="BO28" s="80" t="e">
        <f t="shared" ref="BO28" si="1295">IF(BO18&gt;BO19,BO14,BO15)</f>
        <v>#DIV/0!</v>
      </c>
      <c r="BP28" s="79"/>
      <c r="BQ28" s="80" t="e">
        <f t="shared" ref="BQ28" si="1296">IF(BQ18&gt;BQ19,BQ14,BQ15)</f>
        <v>#DIV/0!</v>
      </c>
      <c r="BR28" s="79"/>
      <c r="BS28" s="80" t="e">
        <f t="shared" ref="BS28" si="1297">IF(BS18&gt;BS19,BS14,BS15)</f>
        <v>#DIV/0!</v>
      </c>
      <c r="BT28" s="79"/>
      <c r="BU28" s="80" t="e">
        <f t="shared" ref="BU28" si="1298">IF(BU18&gt;BU19,BU14,BU15)</f>
        <v>#DIV/0!</v>
      </c>
      <c r="BV28" s="79"/>
      <c r="BW28" s="80" t="e">
        <f t="shared" ref="BW28" si="1299">IF(BW18&gt;BW19,BW14,BW15)</f>
        <v>#DIV/0!</v>
      </c>
      <c r="BX28" s="79"/>
      <c r="BY28" s="80" t="e">
        <f t="shared" ref="BY28" si="1300">IF(BY18&gt;BY19,BY14,BY15)</f>
        <v>#DIV/0!</v>
      </c>
      <c r="BZ28" s="79"/>
      <c r="CA28" s="80" t="e">
        <f t="shared" ref="CA28" si="1301">IF(CA18&gt;CA19,CA14,CA15)</f>
        <v>#DIV/0!</v>
      </c>
      <c r="CB28" s="79"/>
      <c r="CC28" s="80" t="e">
        <f t="shared" ref="CC28" si="1302">IF(CC18&gt;CC19,CC14,CC15)</f>
        <v>#DIV/0!</v>
      </c>
      <c r="CD28" s="79"/>
      <c r="CE28" s="80" t="e">
        <f t="shared" ref="CE28" si="1303">IF(CE18&gt;CE19,CE14,CE15)</f>
        <v>#DIV/0!</v>
      </c>
      <c r="CF28" s="79"/>
      <c r="CG28" s="80" t="e">
        <f t="shared" ref="CG28" si="1304">IF(CG18&gt;CG19,CG14,CG15)</f>
        <v>#DIV/0!</v>
      </c>
      <c r="CH28" s="79"/>
      <c r="CI28" s="80" t="e">
        <f t="shared" ref="CI28" si="1305">IF(CI18&gt;CI19,CI14,CI15)</f>
        <v>#DIV/0!</v>
      </c>
      <c r="CJ28" s="79"/>
      <c r="CK28" s="80" t="e">
        <f t="shared" ref="CK28" si="1306">IF(CK18&gt;CK19,CK14,CK15)</f>
        <v>#DIV/0!</v>
      </c>
      <c r="CL28" s="79"/>
      <c r="CM28" s="80" t="e">
        <f t="shared" ref="CM28" si="1307">IF(CM18&gt;CM19,CM14,CM15)</f>
        <v>#DIV/0!</v>
      </c>
      <c r="CN28" s="79"/>
      <c r="CO28" s="80" t="e">
        <f t="shared" ref="CO28" si="1308">IF(CO18&gt;CO19,CO14,CO15)</f>
        <v>#DIV/0!</v>
      </c>
      <c r="CP28" s="79"/>
      <c r="CQ28" s="80" t="e">
        <f t="shared" ref="CQ28" si="1309">IF(CQ18&gt;CQ19,CQ14,CQ15)</f>
        <v>#DIV/0!</v>
      </c>
      <c r="CR28" s="79"/>
      <c r="CS28" s="80" t="e">
        <f t="shared" ref="CS28" si="1310">IF(CS18&gt;CS19,CS14,CS15)</f>
        <v>#DIV/0!</v>
      </c>
      <c r="CT28" s="79"/>
      <c r="CU28" s="80" t="e">
        <f t="shared" ref="CU28" si="1311">IF(CU18&gt;CU19,CU14,CU15)</f>
        <v>#DIV/0!</v>
      </c>
      <c r="CV28" s="79"/>
      <c r="CW28" s="80" t="e">
        <f t="shared" ref="CW28" si="1312">IF(CW18&gt;CW19,CW14,CW15)</f>
        <v>#DIV/0!</v>
      </c>
      <c r="CX28" s="79"/>
      <c r="CY28" s="80" t="e">
        <f t="shared" ref="CY28" si="1313">IF(CY18&gt;CY19,CY14,CY15)</f>
        <v>#DIV/0!</v>
      </c>
      <c r="CZ28" s="79"/>
      <c r="DA28" s="80" t="e">
        <f t="shared" ref="DA28" si="1314">IF(DA18&gt;DA19,DA14,DA15)</f>
        <v>#DIV/0!</v>
      </c>
      <c r="DB28" s="79"/>
      <c r="DC28" s="80" t="e">
        <f t="shared" ref="DC28" si="1315">IF(DC18&gt;DC19,DC14,DC15)</f>
        <v>#DIV/0!</v>
      </c>
      <c r="DD28" s="79"/>
      <c r="DE28" s="80" t="e">
        <f t="shared" ref="DE28" si="1316">IF(DE18&gt;DE19,DE14,DE15)</f>
        <v>#DIV/0!</v>
      </c>
      <c r="DF28" s="79"/>
      <c r="DG28" s="80" t="e">
        <f t="shared" ref="DG28" si="1317">IF(DG18&gt;DG19,DG14,DG15)</f>
        <v>#DIV/0!</v>
      </c>
      <c r="DH28" s="79"/>
      <c r="DI28" s="80" t="e">
        <f t="shared" ref="DI28" si="1318">IF(DI18&gt;DI19,DI14,DI15)</f>
        <v>#DIV/0!</v>
      </c>
      <c r="DJ28" s="79"/>
      <c r="DK28" s="80" t="e">
        <f t="shared" ref="DK28" si="1319">IF(DK18&gt;DK19,DK14,DK15)</f>
        <v>#DIV/0!</v>
      </c>
      <c r="DL28" s="79"/>
      <c r="DM28" s="80" t="e">
        <f t="shared" ref="DM28" si="1320">IF(DM18&gt;DM19,DM14,DM15)</f>
        <v>#DIV/0!</v>
      </c>
      <c r="DN28" s="79"/>
      <c r="DO28" s="80" t="e">
        <f t="shared" ref="DO28" si="1321">IF(DO18&gt;DO19,DO14,DO15)</f>
        <v>#DIV/0!</v>
      </c>
      <c r="DP28" s="79"/>
      <c r="DQ28" s="80" t="e">
        <f t="shared" ref="DQ28" si="1322">IF(DQ18&gt;DQ19,DQ14,DQ15)</f>
        <v>#DIV/0!</v>
      </c>
      <c r="DR28" s="79"/>
      <c r="DS28" s="80" t="e">
        <f t="shared" ref="DS28" si="1323">IF(DS18&gt;DS19,DS14,DS15)</f>
        <v>#DIV/0!</v>
      </c>
      <c r="DT28" s="79"/>
      <c r="DU28" s="80" t="e">
        <f t="shared" ref="DU28" si="1324">IF(DU18&gt;DU19,DU14,DU15)</f>
        <v>#DIV/0!</v>
      </c>
      <c r="DV28" s="79"/>
      <c r="DW28" s="80" t="e">
        <f t="shared" ref="DW28" si="1325">IF(DW18&gt;DW19,DW14,DW15)</f>
        <v>#DIV/0!</v>
      </c>
      <c r="DX28" s="79"/>
      <c r="DY28" s="80" t="e">
        <f t="shared" ref="DY28" si="1326">IF(DY18&gt;DY19,DY14,DY15)</f>
        <v>#DIV/0!</v>
      </c>
      <c r="DZ28" s="79"/>
      <c r="EA28" s="80" t="e">
        <f t="shared" ref="EA28" si="1327">IF(EA18&gt;EA19,EA14,EA15)</f>
        <v>#DIV/0!</v>
      </c>
      <c r="EB28" s="79"/>
      <c r="EC28" s="80" t="e">
        <f t="shared" ref="EC28" si="1328">IF(EC18&gt;EC19,EC14,EC15)</f>
        <v>#DIV/0!</v>
      </c>
      <c r="ED28" s="79"/>
      <c r="EE28" s="80" t="e">
        <f t="shared" ref="EE28" si="1329">IF(EE18&gt;EE19,EE14,EE15)</f>
        <v>#DIV/0!</v>
      </c>
      <c r="EF28" s="79"/>
      <c r="EG28" s="80" t="e">
        <f t="shared" ref="EG28" si="1330">IF(EG18&gt;EG19,EG14,EG15)</f>
        <v>#DIV/0!</v>
      </c>
      <c r="EH28" s="79"/>
      <c r="EI28" s="80" t="e">
        <f t="shared" ref="EI28" si="1331">IF(EI18&gt;EI19,EI14,EI15)</f>
        <v>#DIV/0!</v>
      </c>
      <c r="EJ28" s="79"/>
      <c r="EK28" s="80" t="e">
        <f t="shared" ref="EK28" si="1332">IF(EK18&gt;EK19,EK14,EK15)</f>
        <v>#DIV/0!</v>
      </c>
      <c r="EL28" s="79"/>
      <c r="EM28" s="80" t="e">
        <f t="shared" ref="EM28" si="1333">IF(EM18&gt;EM19,EM14,EM15)</f>
        <v>#DIV/0!</v>
      </c>
      <c r="EN28" s="79"/>
      <c r="EO28" s="80" t="e">
        <f t="shared" ref="EO28" si="1334">IF(EO18&gt;EO19,EO14,EO15)</f>
        <v>#DIV/0!</v>
      </c>
      <c r="EP28" s="79"/>
      <c r="EQ28" s="80" t="e">
        <f t="shared" ref="EQ28" si="1335">IF(EQ18&gt;EQ19,EQ14,EQ15)</f>
        <v>#DIV/0!</v>
      </c>
      <c r="ER28" s="79"/>
      <c r="ES28" s="80" t="e">
        <f t="shared" ref="ES28" si="1336">IF(ES18&gt;ES19,ES14,ES15)</f>
        <v>#DIV/0!</v>
      </c>
      <c r="ET28" s="79"/>
      <c r="EU28" s="80" t="e">
        <f t="shared" ref="EU28" si="1337">IF(EU18&gt;EU19,EU14,EU15)</f>
        <v>#DIV/0!</v>
      </c>
      <c r="EV28" s="79"/>
      <c r="EW28" s="80" t="e">
        <f t="shared" ref="EW28" si="1338">IF(EW18&gt;EW19,EW14,EW15)</f>
        <v>#DIV/0!</v>
      </c>
      <c r="EX28" s="79"/>
      <c r="EY28" s="80" t="e">
        <f t="shared" ref="EY28" si="1339">IF(EY18&gt;EY19,EY14,EY15)</f>
        <v>#DIV/0!</v>
      </c>
      <c r="EZ28" s="79"/>
      <c r="FA28" s="80" t="e">
        <f t="shared" ref="FA28" si="1340">IF(FA18&gt;FA19,FA14,FA15)</f>
        <v>#DIV/0!</v>
      </c>
      <c r="FB28" s="79"/>
      <c r="FC28" s="80" t="e">
        <f t="shared" ref="FC28" si="1341">IF(FC18&gt;FC19,FC14,FC15)</f>
        <v>#DIV/0!</v>
      </c>
      <c r="FD28" s="79"/>
      <c r="FE28" s="80" t="e">
        <f t="shared" ref="FE28" si="1342">IF(FE18&gt;FE19,FE14,FE15)</f>
        <v>#DIV/0!</v>
      </c>
      <c r="FF28" s="79"/>
      <c r="FG28" s="80" t="e">
        <f t="shared" ref="FG28" si="1343">IF(FG18&gt;FG19,FG14,FG15)</f>
        <v>#DIV/0!</v>
      </c>
      <c r="FH28" s="79"/>
    </row>
    <row r="29" spans="1:169" ht="17.45" customHeight="1" x14ac:dyDescent="0.25">
      <c r="A29" s="26" t="str">
        <f>'Initial MDL'!B1</f>
        <v>Analysis Name:</v>
      </c>
      <c r="B29" s="217">
        <f>'Initial MDL'!B2</f>
        <v>0</v>
      </c>
      <c r="C29" s="218"/>
      <c r="D29" s="91" t="s">
        <v>86</v>
      </c>
      <c r="E29" s="223">
        <f>E6</f>
        <v>0</v>
      </c>
      <c r="F29" s="226"/>
      <c r="G29" s="223">
        <f>G6</f>
        <v>0</v>
      </c>
      <c r="H29" s="224"/>
      <c r="I29" s="216">
        <f t="shared" ref="I29" si="1344">I6</f>
        <v>0</v>
      </c>
      <c r="J29" s="216"/>
      <c r="K29" s="208">
        <f t="shared" ref="K29" si="1345">K6</f>
        <v>0</v>
      </c>
      <c r="L29" s="209"/>
      <c r="M29" s="216">
        <f t="shared" ref="M29" si="1346">M6</f>
        <v>0</v>
      </c>
      <c r="N29" s="216"/>
      <c r="O29" s="208">
        <f t="shared" ref="O29" si="1347">O6</f>
        <v>0</v>
      </c>
      <c r="P29" s="209"/>
      <c r="Q29" s="216">
        <f t="shared" ref="Q29" si="1348">Q6</f>
        <v>0</v>
      </c>
      <c r="R29" s="216"/>
      <c r="S29" s="208">
        <f t="shared" ref="S29" si="1349">S6</f>
        <v>0</v>
      </c>
      <c r="T29" s="209"/>
      <c r="U29" s="216">
        <f t="shared" ref="U29" si="1350">U6</f>
        <v>0</v>
      </c>
      <c r="V29" s="216"/>
      <c r="W29" s="208">
        <f t="shared" ref="W29" si="1351">W6</f>
        <v>0</v>
      </c>
      <c r="X29" s="209"/>
      <c r="Y29" s="216">
        <f t="shared" ref="Y29" si="1352">Y6</f>
        <v>0</v>
      </c>
      <c r="Z29" s="216"/>
      <c r="AA29" s="208">
        <f t="shared" ref="AA29" si="1353">AA6</f>
        <v>0</v>
      </c>
      <c r="AB29" s="209"/>
      <c r="AC29" s="216">
        <f t="shared" ref="AC29" si="1354">AC6</f>
        <v>0</v>
      </c>
      <c r="AD29" s="216"/>
      <c r="AE29" s="208">
        <f t="shared" ref="AE29" si="1355">AE6</f>
        <v>0</v>
      </c>
      <c r="AF29" s="209"/>
      <c r="AG29" s="216">
        <f t="shared" ref="AG29" si="1356">AG6</f>
        <v>0</v>
      </c>
      <c r="AH29" s="216"/>
      <c r="AI29" s="208">
        <f t="shared" ref="AI29" si="1357">AI6</f>
        <v>0</v>
      </c>
      <c r="AJ29" s="209"/>
      <c r="AK29" s="216">
        <f t="shared" ref="AK29" si="1358">AK6</f>
        <v>0</v>
      </c>
      <c r="AL29" s="216"/>
      <c r="AM29" s="208">
        <f t="shared" ref="AM29" si="1359">AM6</f>
        <v>0</v>
      </c>
      <c r="AN29" s="209"/>
      <c r="AO29" s="216">
        <f t="shared" ref="AO29" si="1360">AO6</f>
        <v>0</v>
      </c>
      <c r="AP29" s="216"/>
      <c r="AQ29" s="208">
        <f t="shared" ref="AQ29" si="1361">AQ6</f>
        <v>0</v>
      </c>
      <c r="AR29" s="209"/>
      <c r="AS29" s="216">
        <f t="shared" ref="AS29" si="1362">AS6</f>
        <v>0</v>
      </c>
      <c r="AT29" s="216"/>
      <c r="AU29" s="208">
        <f t="shared" ref="AU29" si="1363">AU6</f>
        <v>0</v>
      </c>
      <c r="AV29" s="209"/>
      <c r="AW29" s="216">
        <f t="shared" ref="AW29" si="1364">AW6</f>
        <v>0</v>
      </c>
      <c r="AX29" s="216"/>
      <c r="AY29" s="208">
        <f t="shared" ref="AY29" si="1365">AY6</f>
        <v>0</v>
      </c>
      <c r="AZ29" s="209"/>
      <c r="BA29" s="216">
        <f t="shared" ref="BA29" si="1366">BA6</f>
        <v>0</v>
      </c>
      <c r="BB29" s="216"/>
      <c r="BC29" s="208">
        <f t="shared" ref="BC29" si="1367">BC6</f>
        <v>0</v>
      </c>
      <c r="BD29" s="209"/>
      <c r="BE29" s="216">
        <f t="shared" ref="BE29" si="1368">BE6</f>
        <v>0</v>
      </c>
      <c r="BF29" s="216"/>
      <c r="BG29" s="208">
        <f t="shared" ref="BG29" si="1369">BG6</f>
        <v>0</v>
      </c>
      <c r="BH29" s="209"/>
      <c r="BI29" s="216">
        <f t="shared" ref="BI29" si="1370">BI6</f>
        <v>0</v>
      </c>
      <c r="BJ29" s="216"/>
      <c r="BK29" s="208">
        <f t="shared" ref="BK29" si="1371">BK6</f>
        <v>0</v>
      </c>
      <c r="BL29" s="209"/>
      <c r="BM29" s="216">
        <f t="shared" ref="BM29" si="1372">BM6</f>
        <v>0</v>
      </c>
      <c r="BN29" s="216"/>
      <c r="BO29" s="208">
        <f t="shared" ref="BO29" si="1373">BO6</f>
        <v>0</v>
      </c>
      <c r="BP29" s="209"/>
      <c r="BQ29" s="216">
        <f t="shared" ref="BQ29" si="1374">BQ6</f>
        <v>0</v>
      </c>
      <c r="BR29" s="216"/>
      <c r="BS29" s="208">
        <f t="shared" ref="BS29" si="1375">BS6</f>
        <v>0</v>
      </c>
      <c r="BT29" s="209"/>
      <c r="BU29" s="216">
        <f t="shared" ref="BU29" si="1376">BU6</f>
        <v>0</v>
      </c>
      <c r="BV29" s="216"/>
      <c r="BW29" s="208">
        <f t="shared" ref="BW29" si="1377">BW6</f>
        <v>0</v>
      </c>
      <c r="BX29" s="209"/>
      <c r="BY29" s="216">
        <f t="shared" ref="BY29" si="1378">BY6</f>
        <v>0</v>
      </c>
      <c r="BZ29" s="216"/>
      <c r="CA29" s="208">
        <f t="shared" ref="CA29" si="1379">CA6</f>
        <v>0</v>
      </c>
      <c r="CB29" s="209"/>
      <c r="CC29" s="216">
        <f t="shared" ref="CC29" si="1380">CC6</f>
        <v>0</v>
      </c>
      <c r="CD29" s="216"/>
      <c r="CE29" s="208">
        <f t="shared" ref="CE29" si="1381">CE6</f>
        <v>0</v>
      </c>
      <c r="CF29" s="209"/>
      <c r="CG29" s="216">
        <f t="shared" ref="CG29" si="1382">CG6</f>
        <v>0</v>
      </c>
      <c r="CH29" s="216"/>
      <c r="CI29" s="208">
        <f t="shared" ref="CI29" si="1383">CI6</f>
        <v>0</v>
      </c>
      <c r="CJ29" s="209"/>
      <c r="CK29" s="216">
        <f t="shared" ref="CK29" si="1384">CK6</f>
        <v>0</v>
      </c>
      <c r="CL29" s="216"/>
      <c r="CM29" s="208">
        <f t="shared" ref="CM29" si="1385">CM6</f>
        <v>0</v>
      </c>
      <c r="CN29" s="209"/>
      <c r="CO29" s="216">
        <f t="shared" ref="CO29" si="1386">CO6</f>
        <v>0</v>
      </c>
      <c r="CP29" s="216"/>
      <c r="CQ29" s="208">
        <f t="shared" ref="CQ29" si="1387">CQ6</f>
        <v>0</v>
      </c>
      <c r="CR29" s="209"/>
      <c r="CS29" s="216">
        <f t="shared" ref="CS29" si="1388">CS6</f>
        <v>0</v>
      </c>
      <c r="CT29" s="216"/>
      <c r="CU29" s="208">
        <f t="shared" ref="CU29" si="1389">CU6</f>
        <v>0</v>
      </c>
      <c r="CV29" s="209"/>
      <c r="CW29" s="216">
        <f t="shared" ref="CW29" si="1390">CW6</f>
        <v>0</v>
      </c>
      <c r="CX29" s="216"/>
      <c r="CY29" s="208">
        <f t="shared" ref="CY29" si="1391">CY6</f>
        <v>0</v>
      </c>
      <c r="CZ29" s="209"/>
      <c r="DA29" s="216">
        <f t="shared" ref="DA29" si="1392">DA6</f>
        <v>0</v>
      </c>
      <c r="DB29" s="216"/>
      <c r="DC29" s="208">
        <f t="shared" ref="DC29" si="1393">DC6</f>
        <v>0</v>
      </c>
      <c r="DD29" s="209"/>
      <c r="DE29" s="216">
        <f t="shared" ref="DE29" si="1394">DE6</f>
        <v>0</v>
      </c>
      <c r="DF29" s="216"/>
      <c r="DG29" s="208">
        <f t="shared" ref="DG29" si="1395">DG6</f>
        <v>0</v>
      </c>
      <c r="DH29" s="209"/>
      <c r="DI29" s="216">
        <f t="shared" ref="DI29" si="1396">DI6</f>
        <v>0</v>
      </c>
      <c r="DJ29" s="216"/>
      <c r="DK29" s="208">
        <f t="shared" ref="DK29" si="1397">DK6</f>
        <v>0</v>
      </c>
      <c r="DL29" s="209"/>
      <c r="DM29" s="216">
        <f t="shared" ref="DM29" si="1398">DM6</f>
        <v>0</v>
      </c>
      <c r="DN29" s="216"/>
      <c r="DO29" s="208">
        <f t="shared" ref="DO29" si="1399">DO6</f>
        <v>0</v>
      </c>
      <c r="DP29" s="209"/>
      <c r="DQ29" s="216">
        <f t="shared" ref="DQ29" si="1400">DQ6</f>
        <v>0</v>
      </c>
      <c r="DR29" s="216"/>
      <c r="DS29" s="208">
        <f t="shared" ref="DS29" si="1401">DS6</f>
        <v>0</v>
      </c>
      <c r="DT29" s="209"/>
      <c r="DU29" s="216">
        <f t="shared" ref="DU29" si="1402">DU6</f>
        <v>0</v>
      </c>
      <c r="DV29" s="216"/>
      <c r="DW29" s="208">
        <f t="shared" ref="DW29" si="1403">DW6</f>
        <v>0</v>
      </c>
      <c r="DX29" s="209"/>
      <c r="DY29" s="216">
        <f t="shared" ref="DY29" si="1404">DY6</f>
        <v>0</v>
      </c>
      <c r="DZ29" s="216"/>
      <c r="EA29" s="208">
        <f t="shared" ref="EA29" si="1405">EA6</f>
        <v>0</v>
      </c>
      <c r="EB29" s="209"/>
      <c r="EC29" s="216">
        <f t="shared" ref="EC29" si="1406">EC6</f>
        <v>0</v>
      </c>
      <c r="ED29" s="216"/>
      <c r="EE29" s="208">
        <f t="shared" ref="EE29" si="1407">EE6</f>
        <v>0</v>
      </c>
      <c r="EF29" s="209"/>
      <c r="EG29" s="216">
        <f t="shared" ref="EG29" si="1408">EG6</f>
        <v>0</v>
      </c>
      <c r="EH29" s="216"/>
      <c r="EI29" s="208">
        <f t="shared" ref="EI29" si="1409">EI6</f>
        <v>0</v>
      </c>
      <c r="EJ29" s="209"/>
      <c r="EK29" s="216">
        <f t="shared" ref="EK29" si="1410">EK6</f>
        <v>0</v>
      </c>
      <c r="EL29" s="216"/>
      <c r="EM29" s="208">
        <f t="shared" ref="EM29" si="1411">EM6</f>
        <v>0</v>
      </c>
      <c r="EN29" s="209"/>
      <c r="EO29" s="216">
        <f t="shared" ref="EO29" si="1412">EO6</f>
        <v>0</v>
      </c>
      <c r="EP29" s="216"/>
      <c r="EQ29" s="208">
        <f t="shared" ref="EQ29" si="1413">EQ6</f>
        <v>0</v>
      </c>
      <c r="ER29" s="209"/>
      <c r="ES29" s="216">
        <f t="shared" ref="ES29" si="1414">ES6</f>
        <v>0</v>
      </c>
      <c r="ET29" s="216"/>
      <c r="EU29" s="208">
        <f t="shared" ref="EU29" si="1415">EU6</f>
        <v>0</v>
      </c>
      <c r="EV29" s="209"/>
      <c r="EW29" s="216">
        <f t="shared" ref="EW29" si="1416">EW6</f>
        <v>0</v>
      </c>
      <c r="EX29" s="216"/>
      <c r="EY29" s="208">
        <f t="shared" ref="EY29" si="1417">EY6</f>
        <v>0</v>
      </c>
      <c r="EZ29" s="209"/>
      <c r="FA29" s="216">
        <f t="shared" ref="FA29" si="1418">FA6</f>
        <v>0</v>
      </c>
      <c r="FB29" s="216"/>
      <c r="FC29" s="208">
        <f t="shared" ref="FC29" si="1419">FC6</f>
        <v>0</v>
      </c>
      <c r="FD29" s="209"/>
      <c r="FE29" s="216">
        <f t="shared" ref="FE29" si="1420">FE6</f>
        <v>0</v>
      </c>
      <c r="FF29" s="216"/>
      <c r="FG29" s="208">
        <f t="shared" ref="FG29" si="1421">FG6</f>
        <v>0</v>
      </c>
      <c r="FH29" s="209"/>
    </row>
    <row r="30" spans="1:169" ht="17.45" customHeight="1" x14ac:dyDescent="0.25">
      <c r="A30" s="210" t="str">
        <f>'Initial MDL'!G1</f>
        <v>Reference Method:</v>
      </c>
      <c r="B30" s="212">
        <f>'Initial MDL'!G2</f>
        <v>0</v>
      </c>
      <c r="C30" s="213"/>
      <c r="D30" s="53" t="s">
        <v>87</v>
      </c>
      <c r="E30" s="221" t="e">
        <f>E17</f>
        <v>#DIV/0!</v>
      </c>
      <c r="F30" s="222"/>
      <c r="G30" s="221" t="e">
        <f>G17</f>
        <v>#DIV/0!</v>
      </c>
      <c r="H30" s="225"/>
      <c r="I30" s="203" t="e">
        <f>I18</f>
        <v>#DIV/0!</v>
      </c>
      <c r="J30" s="203"/>
      <c r="K30" s="204" t="e">
        <f>K18</f>
        <v>#DIV/0!</v>
      </c>
      <c r="L30" s="205"/>
      <c r="M30" s="203" t="e">
        <f>M18</f>
        <v>#DIV/0!</v>
      </c>
      <c r="N30" s="203"/>
      <c r="O30" s="204" t="e">
        <f>O18</f>
        <v>#DIV/0!</v>
      </c>
      <c r="P30" s="205"/>
      <c r="Q30" s="203" t="e">
        <f>Q18</f>
        <v>#DIV/0!</v>
      </c>
      <c r="R30" s="203"/>
      <c r="S30" s="204" t="e">
        <f>S18</f>
        <v>#DIV/0!</v>
      </c>
      <c r="T30" s="205"/>
      <c r="U30" s="203" t="e">
        <f>U18</f>
        <v>#DIV/0!</v>
      </c>
      <c r="V30" s="203"/>
      <c r="W30" s="204" t="e">
        <f>W18</f>
        <v>#DIV/0!</v>
      </c>
      <c r="X30" s="205"/>
      <c r="Y30" s="203" t="e">
        <f>Y18</f>
        <v>#DIV/0!</v>
      </c>
      <c r="Z30" s="203"/>
      <c r="AA30" s="204" t="e">
        <f>AA18</f>
        <v>#DIV/0!</v>
      </c>
      <c r="AB30" s="205"/>
      <c r="AC30" s="203" t="e">
        <f>AC18</f>
        <v>#DIV/0!</v>
      </c>
      <c r="AD30" s="203"/>
      <c r="AE30" s="204" t="e">
        <f>AE18</f>
        <v>#DIV/0!</v>
      </c>
      <c r="AF30" s="205"/>
      <c r="AG30" s="203" t="e">
        <f>AG18</f>
        <v>#DIV/0!</v>
      </c>
      <c r="AH30" s="203"/>
      <c r="AI30" s="204" t="e">
        <f>AI18</f>
        <v>#DIV/0!</v>
      </c>
      <c r="AJ30" s="205"/>
      <c r="AK30" s="203" t="e">
        <f>AK18</f>
        <v>#DIV/0!</v>
      </c>
      <c r="AL30" s="203"/>
      <c r="AM30" s="204" t="e">
        <f>AM18</f>
        <v>#DIV/0!</v>
      </c>
      <c r="AN30" s="205"/>
      <c r="AO30" s="203" t="e">
        <f>AO18</f>
        <v>#DIV/0!</v>
      </c>
      <c r="AP30" s="203"/>
      <c r="AQ30" s="204" t="e">
        <f>AQ18</f>
        <v>#DIV/0!</v>
      </c>
      <c r="AR30" s="205"/>
      <c r="AS30" s="203" t="e">
        <f>AS18</f>
        <v>#DIV/0!</v>
      </c>
      <c r="AT30" s="203"/>
      <c r="AU30" s="204" t="e">
        <f>AU18</f>
        <v>#DIV/0!</v>
      </c>
      <c r="AV30" s="205"/>
      <c r="AW30" s="203" t="e">
        <f>AW18</f>
        <v>#DIV/0!</v>
      </c>
      <c r="AX30" s="203"/>
      <c r="AY30" s="204" t="e">
        <f>AY18</f>
        <v>#DIV/0!</v>
      </c>
      <c r="AZ30" s="205"/>
      <c r="BA30" s="203" t="e">
        <f>BA18</f>
        <v>#DIV/0!</v>
      </c>
      <c r="BB30" s="203"/>
      <c r="BC30" s="204" t="e">
        <f>BC18</f>
        <v>#DIV/0!</v>
      </c>
      <c r="BD30" s="205"/>
      <c r="BE30" s="203" t="e">
        <f>BE18</f>
        <v>#DIV/0!</v>
      </c>
      <c r="BF30" s="203"/>
      <c r="BG30" s="204" t="e">
        <f>BG18</f>
        <v>#DIV/0!</v>
      </c>
      <c r="BH30" s="205"/>
      <c r="BI30" s="203" t="e">
        <f>BI18</f>
        <v>#DIV/0!</v>
      </c>
      <c r="BJ30" s="203"/>
      <c r="BK30" s="204" t="e">
        <f>BK18</f>
        <v>#DIV/0!</v>
      </c>
      <c r="BL30" s="205"/>
      <c r="BM30" s="203" t="e">
        <f>BM18</f>
        <v>#DIV/0!</v>
      </c>
      <c r="BN30" s="203"/>
      <c r="BO30" s="204" t="e">
        <f>BO18</f>
        <v>#DIV/0!</v>
      </c>
      <c r="BP30" s="205"/>
      <c r="BQ30" s="203" t="e">
        <f>BQ18</f>
        <v>#DIV/0!</v>
      </c>
      <c r="BR30" s="203"/>
      <c r="BS30" s="204" t="e">
        <f>BS18</f>
        <v>#DIV/0!</v>
      </c>
      <c r="BT30" s="205"/>
      <c r="BU30" s="203" t="e">
        <f>BU18</f>
        <v>#DIV/0!</v>
      </c>
      <c r="BV30" s="203"/>
      <c r="BW30" s="204" t="e">
        <f>BW18</f>
        <v>#DIV/0!</v>
      </c>
      <c r="BX30" s="205"/>
      <c r="BY30" s="203" t="e">
        <f>BY18</f>
        <v>#DIV/0!</v>
      </c>
      <c r="BZ30" s="203"/>
      <c r="CA30" s="204" t="e">
        <f>CA18</f>
        <v>#DIV/0!</v>
      </c>
      <c r="CB30" s="205"/>
      <c r="CC30" s="203" t="e">
        <f>CC18</f>
        <v>#DIV/0!</v>
      </c>
      <c r="CD30" s="203"/>
      <c r="CE30" s="204" t="e">
        <f>CE18</f>
        <v>#DIV/0!</v>
      </c>
      <c r="CF30" s="205"/>
      <c r="CG30" s="203" t="e">
        <f>CG18</f>
        <v>#DIV/0!</v>
      </c>
      <c r="CH30" s="203"/>
      <c r="CI30" s="204" t="e">
        <f>CI18</f>
        <v>#DIV/0!</v>
      </c>
      <c r="CJ30" s="205"/>
      <c r="CK30" s="203" t="e">
        <f>CK18</f>
        <v>#DIV/0!</v>
      </c>
      <c r="CL30" s="203"/>
      <c r="CM30" s="204" t="e">
        <f>CM18</f>
        <v>#DIV/0!</v>
      </c>
      <c r="CN30" s="205"/>
      <c r="CO30" s="203" t="e">
        <f>CO18</f>
        <v>#DIV/0!</v>
      </c>
      <c r="CP30" s="203"/>
      <c r="CQ30" s="204" t="e">
        <f>CQ18</f>
        <v>#DIV/0!</v>
      </c>
      <c r="CR30" s="205"/>
      <c r="CS30" s="203" t="e">
        <f>CS18</f>
        <v>#DIV/0!</v>
      </c>
      <c r="CT30" s="203"/>
      <c r="CU30" s="204" t="e">
        <f>CU18</f>
        <v>#DIV/0!</v>
      </c>
      <c r="CV30" s="205"/>
      <c r="CW30" s="203" t="e">
        <f>CW18</f>
        <v>#DIV/0!</v>
      </c>
      <c r="CX30" s="203"/>
      <c r="CY30" s="204" t="e">
        <f>CY18</f>
        <v>#DIV/0!</v>
      </c>
      <c r="CZ30" s="205"/>
      <c r="DA30" s="203" t="e">
        <f>DA18</f>
        <v>#DIV/0!</v>
      </c>
      <c r="DB30" s="203"/>
      <c r="DC30" s="204" t="e">
        <f>DC18</f>
        <v>#DIV/0!</v>
      </c>
      <c r="DD30" s="205"/>
      <c r="DE30" s="203" t="e">
        <f>DE18</f>
        <v>#DIV/0!</v>
      </c>
      <c r="DF30" s="203"/>
      <c r="DG30" s="204" t="e">
        <f>DG18</f>
        <v>#DIV/0!</v>
      </c>
      <c r="DH30" s="205"/>
      <c r="DI30" s="203" t="e">
        <f>DI18</f>
        <v>#DIV/0!</v>
      </c>
      <c r="DJ30" s="203"/>
      <c r="DK30" s="204" t="e">
        <f>DK18</f>
        <v>#DIV/0!</v>
      </c>
      <c r="DL30" s="205"/>
      <c r="DM30" s="203" t="e">
        <f>DM18</f>
        <v>#DIV/0!</v>
      </c>
      <c r="DN30" s="203"/>
      <c r="DO30" s="204" t="e">
        <f>DO18</f>
        <v>#DIV/0!</v>
      </c>
      <c r="DP30" s="205"/>
      <c r="DQ30" s="203" t="e">
        <f>DQ18</f>
        <v>#DIV/0!</v>
      </c>
      <c r="DR30" s="203"/>
      <c r="DS30" s="204" t="e">
        <f>DS18</f>
        <v>#DIV/0!</v>
      </c>
      <c r="DT30" s="205"/>
      <c r="DU30" s="203" t="e">
        <f>DU18</f>
        <v>#DIV/0!</v>
      </c>
      <c r="DV30" s="203"/>
      <c r="DW30" s="204" t="e">
        <f>DW18</f>
        <v>#DIV/0!</v>
      </c>
      <c r="DX30" s="205"/>
      <c r="DY30" s="203" t="e">
        <f>DY18</f>
        <v>#DIV/0!</v>
      </c>
      <c r="DZ30" s="203"/>
      <c r="EA30" s="204" t="e">
        <f>EA18</f>
        <v>#DIV/0!</v>
      </c>
      <c r="EB30" s="205"/>
      <c r="EC30" s="203" t="e">
        <f>EC18</f>
        <v>#DIV/0!</v>
      </c>
      <c r="ED30" s="203"/>
      <c r="EE30" s="204" t="e">
        <f>EE18</f>
        <v>#DIV/0!</v>
      </c>
      <c r="EF30" s="205"/>
      <c r="EG30" s="203" t="e">
        <f>EG18</f>
        <v>#DIV/0!</v>
      </c>
      <c r="EH30" s="203"/>
      <c r="EI30" s="204" t="e">
        <f>EI18</f>
        <v>#DIV/0!</v>
      </c>
      <c r="EJ30" s="205"/>
      <c r="EK30" s="203" t="e">
        <f>EK18</f>
        <v>#DIV/0!</v>
      </c>
      <c r="EL30" s="203"/>
      <c r="EM30" s="204" t="e">
        <f>EM18</f>
        <v>#DIV/0!</v>
      </c>
      <c r="EN30" s="205"/>
      <c r="EO30" s="203" t="e">
        <f>EO18</f>
        <v>#DIV/0!</v>
      </c>
      <c r="EP30" s="203"/>
      <c r="EQ30" s="204" t="e">
        <f>EQ18</f>
        <v>#DIV/0!</v>
      </c>
      <c r="ER30" s="205"/>
      <c r="ES30" s="203" t="e">
        <f>ES18</f>
        <v>#DIV/0!</v>
      </c>
      <c r="ET30" s="203"/>
      <c r="EU30" s="204" t="e">
        <f>EU18</f>
        <v>#DIV/0!</v>
      </c>
      <c r="EV30" s="205"/>
      <c r="EW30" s="203" t="e">
        <f>EW18</f>
        <v>#DIV/0!</v>
      </c>
      <c r="EX30" s="203"/>
      <c r="EY30" s="204" t="e">
        <f>EY18</f>
        <v>#DIV/0!</v>
      </c>
      <c r="EZ30" s="205"/>
      <c r="FA30" s="203" t="e">
        <f>FA18</f>
        <v>#DIV/0!</v>
      </c>
      <c r="FB30" s="203"/>
      <c r="FC30" s="204" t="e">
        <f>FC18</f>
        <v>#DIV/0!</v>
      </c>
      <c r="FD30" s="205"/>
      <c r="FE30" s="203" t="e">
        <f>FE18</f>
        <v>#DIV/0!</v>
      </c>
      <c r="FF30" s="203"/>
      <c r="FG30" s="204" t="e">
        <f>FG18</f>
        <v>#DIV/0!</v>
      </c>
      <c r="FH30" s="205"/>
    </row>
    <row r="31" spans="1:169" ht="17.45" customHeight="1" thickBot="1" x14ac:dyDescent="0.3">
      <c r="A31" s="211"/>
      <c r="B31" s="214"/>
      <c r="C31" s="215"/>
      <c r="D31" s="92" t="s">
        <v>166</v>
      </c>
      <c r="E31" s="221">
        <f>E10</f>
        <v>0</v>
      </c>
      <c r="F31" s="222"/>
      <c r="G31" s="221">
        <f>G10</f>
        <v>0</v>
      </c>
      <c r="H31" s="225"/>
      <c r="I31" s="203">
        <f t="shared" ref="I31" si="1422">I10</f>
        <v>0</v>
      </c>
      <c r="J31" s="203"/>
      <c r="K31" s="204">
        <f t="shared" ref="K31" si="1423">K10</f>
        <v>0</v>
      </c>
      <c r="L31" s="205"/>
      <c r="M31" s="203">
        <f t="shared" ref="M31" si="1424">M10</f>
        <v>0</v>
      </c>
      <c r="N31" s="203"/>
      <c r="O31" s="204">
        <f t="shared" ref="O31" si="1425">O10</f>
        <v>0</v>
      </c>
      <c r="P31" s="205"/>
      <c r="Q31" s="203">
        <f t="shared" ref="Q31" si="1426">Q10</f>
        <v>0</v>
      </c>
      <c r="R31" s="203"/>
      <c r="S31" s="204">
        <f t="shared" ref="S31" si="1427">S10</f>
        <v>0</v>
      </c>
      <c r="T31" s="205"/>
      <c r="U31" s="203">
        <f t="shared" ref="U31" si="1428">U10</f>
        <v>0</v>
      </c>
      <c r="V31" s="203"/>
      <c r="W31" s="204">
        <f t="shared" ref="W31" si="1429">W10</f>
        <v>0</v>
      </c>
      <c r="X31" s="205"/>
      <c r="Y31" s="203">
        <f t="shared" ref="Y31" si="1430">Y10</f>
        <v>0</v>
      </c>
      <c r="Z31" s="203"/>
      <c r="AA31" s="204">
        <f t="shared" ref="AA31" si="1431">AA10</f>
        <v>0</v>
      </c>
      <c r="AB31" s="205"/>
      <c r="AC31" s="203">
        <f t="shared" ref="AC31" si="1432">AC10</f>
        <v>0</v>
      </c>
      <c r="AD31" s="203"/>
      <c r="AE31" s="204">
        <f t="shared" ref="AE31" si="1433">AE10</f>
        <v>0</v>
      </c>
      <c r="AF31" s="205"/>
      <c r="AG31" s="203">
        <f t="shared" ref="AG31" si="1434">AG10</f>
        <v>0</v>
      </c>
      <c r="AH31" s="203"/>
      <c r="AI31" s="204">
        <f t="shared" ref="AI31" si="1435">AI10</f>
        <v>0</v>
      </c>
      <c r="AJ31" s="205"/>
      <c r="AK31" s="203">
        <f t="shared" ref="AK31" si="1436">AK10</f>
        <v>0</v>
      </c>
      <c r="AL31" s="203"/>
      <c r="AM31" s="204">
        <f t="shared" ref="AM31" si="1437">AM10</f>
        <v>0</v>
      </c>
      <c r="AN31" s="205"/>
      <c r="AO31" s="203">
        <f t="shared" ref="AO31" si="1438">AO10</f>
        <v>0</v>
      </c>
      <c r="AP31" s="203"/>
      <c r="AQ31" s="204">
        <f t="shared" ref="AQ31" si="1439">AQ10</f>
        <v>0</v>
      </c>
      <c r="AR31" s="205"/>
      <c r="AS31" s="203">
        <f t="shared" ref="AS31" si="1440">AS10</f>
        <v>0</v>
      </c>
      <c r="AT31" s="203"/>
      <c r="AU31" s="204">
        <f t="shared" ref="AU31" si="1441">AU10</f>
        <v>0</v>
      </c>
      <c r="AV31" s="205"/>
      <c r="AW31" s="203">
        <f t="shared" ref="AW31" si="1442">AW10</f>
        <v>0</v>
      </c>
      <c r="AX31" s="203"/>
      <c r="AY31" s="204">
        <f t="shared" ref="AY31" si="1443">AY10</f>
        <v>0</v>
      </c>
      <c r="AZ31" s="205"/>
      <c r="BA31" s="203">
        <f t="shared" ref="BA31" si="1444">BA10</f>
        <v>0</v>
      </c>
      <c r="BB31" s="203"/>
      <c r="BC31" s="204">
        <f t="shared" ref="BC31" si="1445">BC10</f>
        <v>0</v>
      </c>
      <c r="BD31" s="205"/>
      <c r="BE31" s="203">
        <f t="shared" ref="BE31" si="1446">BE10</f>
        <v>0</v>
      </c>
      <c r="BF31" s="203"/>
      <c r="BG31" s="204">
        <f t="shared" ref="BG31" si="1447">BG10</f>
        <v>0</v>
      </c>
      <c r="BH31" s="205"/>
      <c r="BI31" s="203">
        <f t="shared" ref="BI31" si="1448">BI10</f>
        <v>0</v>
      </c>
      <c r="BJ31" s="203"/>
      <c r="BK31" s="204">
        <f t="shared" ref="BK31" si="1449">BK10</f>
        <v>0</v>
      </c>
      <c r="BL31" s="205"/>
      <c r="BM31" s="203">
        <f t="shared" ref="BM31" si="1450">BM10</f>
        <v>0</v>
      </c>
      <c r="BN31" s="203"/>
      <c r="BO31" s="204">
        <f t="shared" ref="BO31" si="1451">BO10</f>
        <v>0</v>
      </c>
      <c r="BP31" s="205"/>
      <c r="BQ31" s="203">
        <f t="shared" ref="BQ31" si="1452">BQ10</f>
        <v>0</v>
      </c>
      <c r="BR31" s="203"/>
      <c r="BS31" s="204">
        <f t="shared" ref="BS31" si="1453">BS10</f>
        <v>0</v>
      </c>
      <c r="BT31" s="205"/>
      <c r="BU31" s="203">
        <f t="shared" ref="BU31" si="1454">BU10</f>
        <v>0</v>
      </c>
      <c r="BV31" s="203"/>
      <c r="BW31" s="204">
        <f t="shared" ref="BW31" si="1455">BW10</f>
        <v>0</v>
      </c>
      <c r="BX31" s="205"/>
      <c r="BY31" s="203">
        <f t="shared" ref="BY31" si="1456">BY10</f>
        <v>0</v>
      </c>
      <c r="BZ31" s="203"/>
      <c r="CA31" s="204">
        <f t="shared" ref="CA31" si="1457">CA10</f>
        <v>0</v>
      </c>
      <c r="CB31" s="205"/>
      <c r="CC31" s="203">
        <f t="shared" ref="CC31" si="1458">CC10</f>
        <v>0</v>
      </c>
      <c r="CD31" s="203"/>
      <c r="CE31" s="204">
        <f t="shared" ref="CE31" si="1459">CE10</f>
        <v>0</v>
      </c>
      <c r="CF31" s="205"/>
      <c r="CG31" s="203">
        <f t="shared" ref="CG31" si="1460">CG10</f>
        <v>0</v>
      </c>
      <c r="CH31" s="203"/>
      <c r="CI31" s="204">
        <f t="shared" ref="CI31" si="1461">CI10</f>
        <v>0</v>
      </c>
      <c r="CJ31" s="205"/>
      <c r="CK31" s="203">
        <f t="shared" ref="CK31" si="1462">CK10</f>
        <v>0</v>
      </c>
      <c r="CL31" s="203"/>
      <c r="CM31" s="204">
        <f t="shared" ref="CM31" si="1463">CM10</f>
        <v>0</v>
      </c>
      <c r="CN31" s="205"/>
      <c r="CO31" s="203">
        <f t="shared" ref="CO31" si="1464">CO10</f>
        <v>0</v>
      </c>
      <c r="CP31" s="203"/>
      <c r="CQ31" s="204">
        <f t="shared" ref="CQ31" si="1465">CQ10</f>
        <v>0</v>
      </c>
      <c r="CR31" s="205"/>
      <c r="CS31" s="203">
        <f t="shared" ref="CS31" si="1466">CS10</f>
        <v>0</v>
      </c>
      <c r="CT31" s="203"/>
      <c r="CU31" s="204">
        <f t="shared" ref="CU31" si="1467">CU10</f>
        <v>0</v>
      </c>
      <c r="CV31" s="205"/>
      <c r="CW31" s="203">
        <f t="shared" ref="CW31" si="1468">CW10</f>
        <v>0</v>
      </c>
      <c r="CX31" s="203"/>
      <c r="CY31" s="204">
        <f t="shared" ref="CY31" si="1469">CY10</f>
        <v>0</v>
      </c>
      <c r="CZ31" s="205"/>
      <c r="DA31" s="203">
        <f t="shared" ref="DA31" si="1470">DA10</f>
        <v>0</v>
      </c>
      <c r="DB31" s="203"/>
      <c r="DC31" s="204">
        <f t="shared" ref="DC31" si="1471">DC10</f>
        <v>0</v>
      </c>
      <c r="DD31" s="205"/>
      <c r="DE31" s="203">
        <f t="shared" ref="DE31" si="1472">DE10</f>
        <v>0</v>
      </c>
      <c r="DF31" s="203"/>
      <c r="DG31" s="204">
        <f t="shared" ref="DG31" si="1473">DG10</f>
        <v>0</v>
      </c>
      <c r="DH31" s="205"/>
      <c r="DI31" s="203">
        <f t="shared" ref="DI31" si="1474">DI10</f>
        <v>0</v>
      </c>
      <c r="DJ31" s="203"/>
      <c r="DK31" s="204">
        <f t="shared" ref="DK31" si="1475">DK10</f>
        <v>0</v>
      </c>
      <c r="DL31" s="205"/>
      <c r="DM31" s="203">
        <f t="shared" ref="DM31" si="1476">DM10</f>
        <v>0</v>
      </c>
      <c r="DN31" s="203"/>
      <c r="DO31" s="204">
        <f t="shared" ref="DO31" si="1477">DO10</f>
        <v>0</v>
      </c>
      <c r="DP31" s="205"/>
      <c r="DQ31" s="203">
        <f t="shared" ref="DQ31" si="1478">DQ10</f>
        <v>0</v>
      </c>
      <c r="DR31" s="203"/>
      <c r="DS31" s="204">
        <f t="shared" ref="DS31" si="1479">DS10</f>
        <v>0</v>
      </c>
      <c r="DT31" s="205"/>
      <c r="DU31" s="203">
        <f t="shared" ref="DU31" si="1480">DU10</f>
        <v>0</v>
      </c>
      <c r="DV31" s="203"/>
      <c r="DW31" s="204">
        <f t="shared" ref="DW31" si="1481">DW10</f>
        <v>0</v>
      </c>
      <c r="DX31" s="205"/>
      <c r="DY31" s="203">
        <f t="shared" ref="DY31" si="1482">DY10</f>
        <v>0</v>
      </c>
      <c r="DZ31" s="203"/>
      <c r="EA31" s="204">
        <f t="shared" ref="EA31" si="1483">EA10</f>
        <v>0</v>
      </c>
      <c r="EB31" s="205"/>
      <c r="EC31" s="203">
        <f t="shared" ref="EC31" si="1484">EC10</f>
        <v>0</v>
      </c>
      <c r="ED31" s="203"/>
      <c r="EE31" s="204">
        <f t="shared" ref="EE31" si="1485">EE10</f>
        <v>0</v>
      </c>
      <c r="EF31" s="205"/>
      <c r="EG31" s="203">
        <f t="shared" ref="EG31" si="1486">EG10</f>
        <v>0</v>
      </c>
      <c r="EH31" s="203"/>
      <c r="EI31" s="204">
        <f t="shared" ref="EI31" si="1487">EI10</f>
        <v>0</v>
      </c>
      <c r="EJ31" s="205"/>
      <c r="EK31" s="203">
        <f t="shared" ref="EK31" si="1488">EK10</f>
        <v>0</v>
      </c>
      <c r="EL31" s="203"/>
      <c r="EM31" s="204">
        <f t="shared" ref="EM31" si="1489">EM10</f>
        <v>0</v>
      </c>
      <c r="EN31" s="205"/>
      <c r="EO31" s="203">
        <f t="shared" ref="EO31" si="1490">EO10</f>
        <v>0</v>
      </c>
      <c r="EP31" s="203"/>
      <c r="EQ31" s="204">
        <f t="shared" ref="EQ31" si="1491">EQ10</f>
        <v>0</v>
      </c>
      <c r="ER31" s="205"/>
      <c r="ES31" s="203">
        <f t="shared" ref="ES31" si="1492">ES10</f>
        <v>0</v>
      </c>
      <c r="ET31" s="203"/>
      <c r="EU31" s="204">
        <f t="shared" ref="EU31" si="1493">EU10</f>
        <v>0</v>
      </c>
      <c r="EV31" s="205"/>
      <c r="EW31" s="203">
        <f t="shared" ref="EW31" si="1494">EW10</f>
        <v>0</v>
      </c>
      <c r="EX31" s="203"/>
      <c r="EY31" s="204">
        <f t="shared" ref="EY31" si="1495">EY10</f>
        <v>0</v>
      </c>
      <c r="EZ31" s="205"/>
      <c r="FA31" s="203">
        <f t="shared" ref="FA31" si="1496">FA10</f>
        <v>0</v>
      </c>
      <c r="FB31" s="203"/>
      <c r="FC31" s="204">
        <f t="shared" ref="FC31" si="1497">FC10</f>
        <v>0</v>
      </c>
      <c r="FD31" s="205"/>
      <c r="FE31" s="203">
        <f t="shared" ref="FE31" si="1498">FE10</f>
        <v>0</v>
      </c>
      <c r="FF31" s="203"/>
      <c r="FG31" s="204">
        <f t="shared" ref="FG31" si="1499">FG10</f>
        <v>0</v>
      </c>
      <c r="FH31" s="205"/>
    </row>
    <row r="32" spans="1:169" ht="17.45" customHeight="1" thickBot="1" x14ac:dyDescent="0.3">
      <c r="A32" s="25" t="str">
        <f>'Initial MDL'!I1</f>
        <v>Units:</v>
      </c>
      <c r="B32" s="206">
        <f>'Initial MDL'!I2</f>
        <v>0</v>
      </c>
      <c r="C32" s="207"/>
      <c r="D32" s="93" t="s">
        <v>163</v>
      </c>
      <c r="E32" s="219" t="str">
        <f>'Initial MDL'!G57</f>
        <v>Complete Initial MDL</v>
      </c>
      <c r="F32" s="220"/>
      <c r="G32" s="197" t="str">
        <f>'Initial MDL'!H57</f>
        <v>Complete Initial MDL</v>
      </c>
      <c r="H32" s="198"/>
      <c r="I32" s="199" t="str">
        <f>'Initial MDL'!I57</f>
        <v>Complete Initial MDL</v>
      </c>
      <c r="J32" s="199"/>
      <c r="K32" s="197" t="str">
        <f>'Initial MDL'!J57</f>
        <v>Complete Initial MDL</v>
      </c>
      <c r="L32" s="198"/>
      <c r="M32" s="199" t="str">
        <f>'Initial MDL'!K57</f>
        <v>Complete Initial MDL</v>
      </c>
      <c r="N32" s="199"/>
      <c r="O32" s="197" t="str">
        <f>'Initial MDL'!L57</f>
        <v>Complete Initial MDL</v>
      </c>
      <c r="P32" s="198"/>
      <c r="Q32" s="199" t="str">
        <f>'Initial MDL'!M57</f>
        <v>Complete Initial MDL</v>
      </c>
      <c r="R32" s="199"/>
      <c r="S32" s="197" t="str">
        <f>'Initial MDL'!N57</f>
        <v>Complete Initial MDL</v>
      </c>
      <c r="T32" s="198"/>
      <c r="U32" s="199" t="str">
        <f>'Initial MDL'!O57</f>
        <v>Complete Initial MDL</v>
      </c>
      <c r="V32" s="199"/>
      <c r="W32" s="197" t="str">
        <f>'Initial MDL'!P57</f>
        <v>Complete Initial MDL</v>
      </c>
      <c r="X32" s="198"/>
      <c r="Y32" s="199" t="str">
        <f>'Initial MDL'!Q57</f>
        <v>Complete Initial MDL</v>
      </c>
      <c r="Z32" s="199"/>
      <c r="AA32" s="197" t="str">
        <f>'Initial MDL'!R57</f>
        <v>Complete Initial MDL</v>
      </c>
      <c r="AB32" s="198"/>
      <c r="AC32" s="199" t="str">
        <f>'Initial MDL'!S57</f>
        <v>Complete Initial MDL</v>
      </c>
      <c r="AD32" s="199"/>
      <c r="AE32" s="197" t="str">
        <f>'Initial MDL'!T57</f>
        <v>Complete Initial MDL</v>
      </c>
      <c r="AF32" s="198"/>
      <c r="AG32" s="199" t="str">
        <f>'Initial MDL'!U57</f>
        <v>Complete Initial MDL</v>
      </c>
      <c r="AH32" s="199"/>
      <c r="AI32" s="197" t="str">
        <f>'Initial MDL'!V57</f>
        <v>Complete Initial MDL</v>
      </c>
      <c r="AJ32" s="198"/>
      <c r="AK32" s="199" t="str">
        <f>'Initial MDL'!W57</f>
        <v>Complete Initial MDL</v>
      </c>
      <c r="AL32" s="199"/>
      <c r="AM32" s="197" t="str">
        <f>'Initial MDL'!X57</f>
        <v>Complete Initial MDL</v>
      </c>
      <c r="AN32" s="198"/>
      <c r="AO32" s="199" t="str">
        <f>'Initial MDL'!Y57</f>
        <v>Complete Initial MDL</v>
      </c>
      <c r="AP32" s="199"/>
      <c r="AQ32" s="197" t="str">
        <f>'Initial MDL'!Z57</f>
        <v>Complete Initial MDL</v>
      </c>
      <c r="AR32" s="198"/>
      <c r="AS32" s="199" t="str">
        <f>'Initial MDL'!AA57</f>
        <v>Complete Initial MDL</v>
      </c>
      <c r="AT32" s="199"/>
      <c r="AU32" s="197" t="str">
        <f>'Initial MDL'!AB57</f>
        <v>Complete Initial MDL</v>
      </c>
      <c r="AV32" s="198"/>
      <c r="AW32" s="199" t="str">
        <f>'Initial MDL'!AC57</f>
        <v>Complete Initial MDL</v>
      </c>
      <c r="AX32" s="199"/>
      <c r="AY32" s="197" t="str">
        <f>'Initial MDL'!AD57</f>
        <v>Complete Initial MDL</v>
      </c>
      <c r="AZ32" s="198"/>
      <c r="BA32" s="199" t="str">
        <f>'Initial MDL'!AE57</f>
        <v>Complete Initial MDL</v>
      </c>
      <c r="BB32" s="199"/>
      <c r="BC32" s="197" t="str">
        <f>'Initial MDL'!AF57</f>
        <v>Complete Initial MDL</v>
      </c>
      <c r="BD32" s="198"/>
      <c r="BE32" s="199" t="str">
        <f>'Initial MDL'!AG57</f>
        <v>Complete Initial MDL</v>
      </c>
      <c r="BF32" s="199"/>
      <c r="BG32" s="197" t="str">
        <f>'Initial MDL'!AH57</f>
        <v>Complete Initial MDL</v>
      </c>
      <c r="BH32" s="198"/>
      <c r="BI32" s="199" t="str">
        <f>'Initial MDL'!AI57</f>
        <v>Complete Initial MDL</v>
      </c>
      <c r="BJ32" s="199"/>
      <c r="BK32" s="197" t="str">
        <f>'Initial MDL'!AJ57</f>
        <v>Complete Initial MDL</v>
      </c>
      <c r="BL32" s="198"/>
      <c r="BM32" s="199" t="str">
        <f>'Initial MDL'!AK57</f>
        <v>Complete Initial MDL</v>
      </c>
      <c r="BN32" s="199"/>
      <c r="BO32" s="197" t="str">
        <f>'Initial MDL'!AL57</f>
        <v>Complete Initial MDL</v>
      </c>
      <c r="BP32" s="198"/>
      <c r="BQ32" s="199" t="str">
        <f>'Initial MDL'!AM57</f>
        <v>Complete Initial MDL</v>
      </c>
      <c r="BR32" s="199"/>
      <c r="BS32" s="197" t="str">
        <f>'Initial MDL'!AN57</f>
        <v>Complete Initial MDL</v>
      </c>
      <c r="BT32" s="198"/>
      <c r="BU32" s="199" t="str">
        <f>'Initial MDL'!AO57</f>
        <v>Complete Initial MDL</v>
      </c>
      <c r="BV32" s="199"/>
      <c r="BW32" s="197" t="str">
        <f>'Initial MDL'!AP57</f>
        <v>Complete Initial MDL</v>
      </c>
      <c r="BX32" s="198"/>
      <c r="BY32" s="199" t="str">
        <f>'Initial MDL'!AQ57</f>
        <v>Complete Initial MDL</v>
      </c>
      <c r="BZ32" s="199"/>
      <c r="CA32" s="197" t="str">
        <f>'Initial MDL'!AR57</f>
        <v>Complete Initial MDL</v>
      </c>
      <c r="CB32" s="198"/>
      <c r="CC32" s="199" t="str">
        <f>'Initial MDL'!AS57</f>
        <v>Complete Initial MDL</v>
      </c>
      <c r="CD32" s="199"/>
      <c r="CE32" s="197" t="str">
        <f>'Initial MDL'!AT57</f>
        <v>Complete Initial MDL</v>
      </c>
      <c r="CF32" s="198"/>
      <c r="CG32" s="199" t="str">
        <f>'Initial MDL'!AU57</f>
        <v>Complete Initial MDL</v>
      </c>
      <c r="CH32" s="199"/>
      <c r="CI32" s="197" t="str">
        <f>'Initial MDL'!AV57</f>
        <v>Complete Initial MDL</v>
      </c>
      <c r="CJ32" s="198"/>
      <c r="CK32" s="199" t="str">
        <f>'Initial MDL'!AW57</f>
        <v>Complete Initial MDL</v>
      </c>
      <c r="CL32" s="199"/>
      <c r="CM32" s="197" t="str">
        <f>'Initial MDL'!AX57</f>
        <v>Complete Initial MDL</v>
      </c>
      <c r="CN32" s="198"/>
      <c r="CO32" s="199" t="str">
        <f>'Initial MDL'!AY57</f>
        <v>Complete Initial MDL</v>
      </c>
      <c r="CP32" s="199"/>
      <c r="CQ32" s="197" t="str">
        <f>'Initial MDL'!AZ57</f>
        <v>Complete Initial MDL</v>
      </c>
      <c r="CR32" s="198"/>
      <c r="CS32" s="199" t="str">
        <f>'Initial MDL'!BA57</f>
        <v>Complete Initial MDL</v>
      </c>
      <c r="CT32" s="199"/>
      <c r="CU32" s="197" t="str">
        <f>'Initial MDL'!BB57</f>
        <v>Complete Initial MDL</v>
      </c>
      <c r="CV32" s="198"/>
      <c r="CW32" s="199" t="str">
        <f>'Initial MDL'!BC57</f>
        <v>Complete Initial MDL</v>
      </c>
      <c r="CX32" s="199"/>
      <c r="CY32" s="197" t="str">
        <f>'Initial MDL'!BD57</f>
        <v>Complete Initial MDL</v>
      </c>
      <c r="CZ32" s="198"/>
      <c r="DA32" s="199" t="str">
        <f>'Initial MDL'!BE57</f>
        <v>Complete Initial MDL</v>
      </c>
      <c r="DB32" s="199"/>
      <c r="DC32" s="197" t="str">
        <f>'Initial MDL'!BF57</f>
        <v>Complete Initial MDL</v>
      </c>
      <c r="DD32" s="198"/>
      <c r="DE32" s="199" t="str">
        <f>'Initial MDL'!BG57</f>
        <v>Complete Initial MDL</v>
      </c>
      <c r="DF32" s="199"/>
      <c r="DG32" s="197" t="str">
        <f>'Initial MDL'!BH57</f>
        <v>Complete Initial MDL</v>
      </c>
      <c r="DH32" s="198"/>
      <c r="DI32" s="199" t="str">
        <f>'Initial MDL'!BI57</f>
        <v>Complete Initial MDL</v>
      </c>
      <c r="DJ32" s="199"/>
      <c r="DK32" s="197" t="str">
        <f>'Initial MDL'!BJ57</f>
        <v>Complete Initial MDL</v>
      </c>
      <c r="DL32" s="198"/>
      <c r="DM32" s="199" t="str">
        <f>'Initial MDL'!BK57</f>
        <v>Complete Initial MDL</v>
      </c>
      <c r="DN32" s="199"/>
      <c r="DO32" s="197" t="str">
        <f>'Initial MDL'!BL57</f>
        <v>Complete Initial MDL</v>
      </c>
      <c r="DP32" s="198"/>
      <c r="DQ32" s="199" t="str">
        <f>'Initial MDL'!BM57</f>
        <v>Complete Initial MDL</v>
      </c>
      <c r="DR32" s="199"/>
      <c r="DS32" s="197" t="str">
        <f>'Initial MDL'!BN57</f>
        <v>Complete Initial MDL</v>
      </c>
      <c r="DT32" s="198"/>
      <c r="DU32" s="199" t="str">
        <f>'Initial MDL'!BO57</f>
        <v>Complete Initial MDL</v>
      </c>
      <c r="DV32" s="199"/>
      <c r="DW32" s="197" t="str">
        <f>'Initial MDL'!BP57</f>
        <v>Complete Initial MDL</v>
      </c>
      <c r="DX32" s="198"/>
      <c r="DY32" s="199" t="str">
        <f>'Initial MDL'!BQ57</f>
        <v>Complete Initial MDL</v>
      </c>
      <c r="DZ32" s="199"/>
      <c r="EA32" s="197" t="str">
        <f>'Initial MDL'!BR57</f>
        <v>Complete Initial MDL</v>
      </c>
      <c r="EB32" s="198"/>
      <c r="EC32" s="199" t="str">
        <f>'Initial MDL'!BS57</f>
        <v>Complete Initial MDL</v>
      </c>
      <c r="ED32" s="199"/>
      <c r="EE32" s="197" t="str">
        <f>'Initial MDL'!BT57</f>
        <v>Complete Initial MDL</v>
      </c>
      <c r="EF32" s="198"/>
      <c r="EG32" s="199" t="str">
        <f>'Initial MDL'!BU57</f>
        <v>Complete Initial MDL</v>
      </c>
      <c r="EH32" s="199"/>
      <c r="EI32" s="197" t="str">
        <f>'Initial MDL'!BV57</f>
        <v>Complete Initial MDL</v>
      </c>
      <c r="EJ32" s="198"/>
      <c r="EK32" s="199" t="str">
        <f>'Initial MDL'!BW57</f>
        <v>Complete Initial MDL</v>
      </c>
      <c r="EL32" s="199"/>
      <c r="EM32" s="197" t="str">
        <f>'Initial MDL'!BX57</f>
        <v>Complete Initial MDL</v>
      </c>
      <c r="EN32" s="198"/>
      <c r="EO32" s="199" t="str">
        <f>'Initial MDL'!BY57</f>
        <v>Complete Initial MDL</v>
      </c>
      <c r="EP32" s="199"/>
      <c r="EQ32" s="197" t="str">
        <f>'Initial MDL'!BZ57</f>
        <v>Complete Initial MDL</v>
      </c>
      <c r="ER32" s="198"/>
      <c r="ES32" s="199" t="str">
        <f>'Initial MDL'!CA57</f>
        <v>Complete Initial MDL</v>
      </c>
      <c r="ET32" s="199"/>
      <c r="EU32" s="197" t="str">
        <f>'Initial MDL'!CB57</f>
        <v>Complete Initial MDL</v>
      </c>
      <c r="EV32" s="198"/>
      <c r="EW32" s="199" t="str">
        <f>'Initial MDL'!CC57</f>
        <v>Complete Initial MDL</v>
      </c>
      <c r="EX32" s="199"/>
      <c r="EY32" s="197" t="str">
        <f>'Initial MDL'!CD57</f>
        <v>Complete Initial MDL</v>
      </c>
      <c r="EZ32" s="198"/>
      <c r="FA32" s="199" t="str">
        <f>'Initial MDL'!CE57</f>
        <v>Complete Initial MDL</v>
      </c>
      <c r="FB32" s="199"/>
      <c r="FC32" s="197" t="str">
        <f>'Initial MDL'!CF57</f>
        <v>Complete Initial MDL</v>
      </c>
      <c r="FD32" s="198"/>
      <c r="FE32" s="199" t="str">
        <f>'Initial MDL'!CG57</f>
        <v>Complete Initial MDL</v>
      </c>
      <c r="FF32" s="199"/>
      <c r="FG32" s="197" t="str">
        <f>'Initial MDL'!CH57</f>
        <v>Complete Initial MDL</v>
      </c>
      <c r="FH32" s="198"/>
    </row>
    <row r="33" spans="1:164" x14ac:dyDescent="0.25">
      <c r="A33" s="200" t="s">
        <v>144</v>
      </c>
      <c r="B33" s="201"/>
      <c r="C33" s="201"/>
      <c r="D33" s="202"/>
      <c r="E33" s="192">
        <f>E4</f>
        <v>0</v>
      </c>
      <c r="F33" s="196"/>
      <c r="G33" s="192">
        <f>G4</f>
        <v>0</v>
      </c>
      <c r="H33" s="193"/>
      <c r="I33" s="196">
        <f t="shared" ref="I33" si="1500">I4</f>
        <v>0</v>
      </c>
      <c r="J33" s="196"/>
      <c r="K33" s="192">
        <f t="shared" ref="K33" si="1501">K4</f>
        <v>0</v>
      </c>
      <c r="L33" s="193"/>
      <c r="M33" s="196">
        <f t="shared" ref="M33" si="1502">M4</f>
        <v>0</v>
      </c>
      <c r="N33" s="196"/>
      <c r="O33" s="192">
        <f t="shared" ref="O33" si="1503">O4</f>
        <v>0</v>
      </c>
      <c r="P33" s="193"/>
      <c r="Q33" s="196">
        <f t="shared" ref="Q33" si="1504">Q4</f>
        <v>0</v>
      </c>
      <c r="R33" s="196"/>
      <c r="S33" s="192">
        <f t="shared" ref="S33" si="1505">S4</f>
        <v>0</v>
      </c>
      <c r="T33" s="193"/>
      <c r="U33" s="196">
        <f t="shared" ref="U33" si="1506">U4</f>
        <v>0</v>
      </c>
      <c r="V33" s="196"/>
      <c r="W33" s="192">
        <f t="shared" ref="W33" si="1507">W4</f>
        <v>0</v>
      </c>
      <c r="X33" s="193"/>
      <c r="Y33" s="196">
        <f t="shared" ref="Y33" si="1508">Y4</f>
        <v>0</v>
      </c>
      <c r="Z33" s="196"/>
      <c r="AA33" s="192">
        <f t="shared" ref="AA33" si="1509">AA4</f>
        <v>0</v>
      </c>
      <c r="AB33" s="193"/>
      <c r="AC33" s="196">
        <f t="shared" ref="AC33" si="1510">AC4</f>
        <v>0</v>
      </c>
      <c r="AD33" s="196"/>
      <c r="AE33" s="192">
        <f t="shared" ref="AE33" si="1511">AE4</f>
        <v>0</v>
      </c>
      <c r="AF33" s="193"/>
      <c r="AG33" s="196">
        <f t="shared" ref="AG33" si="1512">AG4</f>
        <v>0</v>
      </c>
      <c r="AH33" s="196"/>
      <c r="AI33" s="192">
        <f t="shared" ref="AI33" si="1513">AI4</f>
        <v>0</v>
      </c>
      <c r="AJ33" s="193"/>
      <c r="AK33" s="196">
        <f t="shared" ref="AK33" si="1514">AK4</f>
        <v>0</v>
      </c>
      <c r="AL33" s="196"/>
      <c r="AM33" s="192">
        <f t="shared" ref="AM33" si="1515">AM4</f>
        <v>0</v>
      </c>
      <c r="AN33" s="193"/>
      <c r="AO33" s="196">
        <f t="shared" ref="AO33" si="1516">AO4</f>
        <v>0</v>
      </c>
      <c r="AP33" s="196"/>
      <c r="AQ33" s="192">
        <f t="shared" ref="AQ33" si="1517">AQ4</f>
        <v>0</v>
      </c>
      <c r="AR33" s="193"/>
      <c r="AS33" s="196">
        <f t="shared" ref="AS33" si="1518">AS4</f>
        <v>0</v>
      </c>
      <c r="AT33" s="196"/>
      <c r="AU33" s="192">
        <f t="shared" ref="AU33" si="1519">AU4</f>
        <v>0</v>
      </c>
      <c r="AV33" s="193"/>
      <c r="AW33" s="196">
        <f t="shared" ref="AW33" si="1520">AW4</f>
        <v>0</v>
      </c>
      <c r="AX33" s="196"/>
      <c r="AY33" s="192">
        <f t="shared" ref="AY33" si="1521">AY4</f>
        <v>0</v>
      </c>
      <c r="AZ33" s="193"/>
      <c r="BA33" s="196">
        <f t="shared" ref="BA33" si="1522">BA4</f>
        <v>0</v>
      </c>
      <c r="BB33" s="196"/>
      <c r="BC33" s="192">
        <f t="shared" ref="BC33" si="1523">BC4</f>
        <v>0</v>
      </c>
      <c r="BD33" s="193"/>
      <c r="BE33" s="196">
        <f t="shared" ref="BE33" si="1524">BE4</f>
        <v>0</v>
      </c>
      <c r="BF33" s="196"/>
      <c r="BG33" s="192">
        <f t="shared" ref="BG33" si="1525">BG4</f>
        <v>0</v>
      </c>
      <c r="BH33" s="193"/>
      <c r="BI33" s="196">
        <f t="shared" ref="BI33" si="1526">BI4</f>
        <v>0</v>
      </c>
      <c r="BJ33" s="196"/>
      <c r="BK33" s="192">
        <f t="shared" ref="BK33" si="1527">BK4</f>
        <v>0</v>
      </c>
      <c r="BL33" s="193"/>
      <c r="BM33" s="196">
        <f t="shared" ref="BM33" si="1528">BM4</f>
        <v>0</v>
      </c>
      <c r="BN33" s="196"/>
      <c r="BO33" s="192">
        <f t="shared" ref="BO33" si="1529">BO4</f>
        <v>0</v>
      </c>
      <c r="BP33" s="193"/>
      <c r="BQ33" s="196">
        <f t="shared" ref="BQ33" si="1530">BQ4</f>
        <v>0</v>
      </c>
      <c r="BR33" s="196"/>
      <c r="BS33" s="192">
        <f t="shared" ref="BS33" si="1531">BS4</f>
        <v>0</v>
      </c>
      <c r="BT33" s="193"/>
      <c r="BU33" s="196">
        <f t="shared" ref="BU33" si="1532">BU4</f>
        <v>0</v>
      </c>
      <c r="BV33" s="196"/>
      <c r="BW33" s="192">
        <f t="shared" ref="BW33" si="1533">BW4</f>
        <v>0</v>
      </c>
      <c r="BX33" s="193"/>
      <c r="BY33" s="196">
        <f t="shared" ref="BY33" si="1534">BY4</f>
        <v>0</v>
      </c>
      <c r="BZ33" s="196"/>
      <c r="CA33" s="192">
        <f t="shared" ref="CA33" si="1535">CA4</f>
        <v>0</v>
      </c>
      <c r="CB33" s="193"/>
      <c r="CC33" s="196">
        <f t="shared" ref="CC33" si="1536">CC4</f>
        <v>0</v>
      </c>
      <c r="CD33" s="196"/>
      <c r="CE33" s="192">
        <f t="shared" ref="CE33" si="1537">CE4</f>
        <v>0</v>
      </c>
      <c r="CF33" s="193"/>
      <c r="CG33" s="196">
        <f t="shared" ref="CG33" si="1538">CG4</f>
        <v>0</v>
      </c>
      <c r="CH33" s="196"/>
      <c r="CI33" s="192">
        <f t="shared" ref="CI33" si="1539">CI4</f>
        <v>0</v>
      </c>
      <c r="CJ33" s="193"/>
      <c r="CK33" s="196">
        <f t="shared" ref="CK33" si="1540">CK4</f>
        <v>0</v>
      </c>
      <c r="CL33" s="196"/>
      <c r="CM33" s="192">
        <f t="shared" ref="CM33" si="1541">CM4</f>
        <v>0</v>
      </c>
      <c r="CN33" s="193"/>
      <c r="CO33" s="196">
        <f t="shared" ref="CO33" si="1542">CO4</f>
        <v>0</v>
      </c>
      <c r="CP33" s="196"/>
      <c r="CQ33" s="192">
        <f t="shared" ref="CQ33" si="1543">CQ4</f>
        <v>0</v>
      </c>
      <c r="CR33" s="193"/>
      <c r="CS33" s="196">
        <f t="shared" ref="CS33" si="1544">CS4</f>
        <v>0</v>
      </c>
      <c r="CT33" s="196"/>
      <c r="CU33" s="192">
        <f t="shared" ref="CU33" si="1545">CU4</f>
        <v>0</v>
      </c>
      <c r="CV33" s="193"/>
      <c r="CW33" s="196">
        <f t="shared" ref="CW33" si="1546">CW4</f>
        <v>0</v>
      </c>
      <c r="CX33" s="196"/>
      <c r="CY33" s="192">
        <f t="shared" ref="CY33" si="1547">CY4</f>
        <v>0</v>
      </c>
      <c r="CZ33" s="193"/>
      <c r="DA33" s="196">
        <f t="shared" ref="DA33" si="1548">DA4</f>
        <v>0</v>
      </c>
      <c r="DB33" s="196"/>
      <c r="DC33" s="192">
        <f t="shared" ref="DC33" si="1549">DC4</f>
        <v>0</v>
      </c>
      <c r="DD33" s="193"/>
      <c r="DE33" s="196">
        <f t="shared" ref="DE33" si="1550">DE4</f>
        <v>0</v>
      </c>
      <c r="DF33" s="196"/>
      <c r="DG33" s="192">
        <f t="shared" ref="DG33" si="1551">DG4</f>
        <v>0</v>
      </c>
      <c r="DH33" s="193"/>
      <c r="DI33" s="196">
        <f t="shared" ref="DI33" si="1552">DI4</f>
        <v>0</v>
      </c>
      <c r="DJ33" s="196"/>
      <c r="DK33" s="192">
        <f t="shared" ref="DK33" si="1553">DK4</f>
        <v>0</v>
      </c>
      <c r="DL33" s="193"/>
      <c r="DM33" s="196">
        <f t="shared" ref="DM33" si="1554">DM4</f>
        <v>0</v>
      </c>
      <c r="DN33" s="196"/>
      <c r="DO33" s="192">
        <f t="shared" ref="DO33" si="1555">DO4</f>
        <v>0</v>
      </c>
      <c r="DP33" s="193"/>
      <c r="DQ33" s="196">
        <f t="shared" ref="DQ33" si="1556">DQ4</f>
        <v>0</v>
      </c>
      <c r="DR33" s="196"/>
      <c r="DS33" s="192">
        <f t="shared" ref="DS33" si="1557">DS4</f>
        <v>0</v>
      </c>
      <c r="DT33" s="193"/>
      <c r="DU33" s="196">
        <f t="shared" ref="DU33" si="1558">DU4</f>
        <v>0</v>
      </c>
      <c r="DV33" s="196"/>
      <c r="DW33" s="192">
        <f t="shared" ref="DW33" si="1559">DW4</f>
        <v>0</v>
      </c>
      <c r="DX33" s="193"/>
      <c r="DY33" s="196">
        <f t="shared" ref="DY33" si="1560">DY4</f>
        <v>0</v>
      </c>
      <c r="DZ33" s="196"/>
      <c r="EA33" s="192">
        <f t="shared" ref="EA33" si="1561">EA4</f>
        <v>0</v>
      </c>
      <c r="EB33" s="193"/>
      <c r="EC33" s="196">
        <f t="shared" ref="EC33" si="1562">EC4</f>
        <v>0</v>
      </c>
      <c r="ED33" s="196"/>
      <c r="EE33" s="192">
        <f t="shared" ref="EE33" si="1563">EE4</f>
        <v>0</v>
      </c>
      <c r="EF33" s="193"/>
      <c r="EG33" s="196">
        <f t="shared" ref="EG33" si="1564">EG4</f>
        <v>0</v>
      </c>
      <c r="EH33" s="196"/>
      <c r="EI33" s="192">
        <f t="shared" ref="EI33" si="1565">EI4</f>
        <v>0</v>
      </c>
      <c r="EJ33" s="193"/>
      <c r="EK33" s="196">
        <f t="shared" ref="EK33" si="1566">EK4</f>
        <v>0</v>
      </c>
      <c r="EL33" s="196"/>
      <c r="EM33" s="192">
        <f t="shared" ref="EM33" si="1567">EM4</f>
        <v>0</v>
      </c>
      <c r="EN33" s="193"/>
      <c r="EO33" s="196">
        <f t="shared" ref="EO33" si="1568">EO4</f>
        <v>0</v>
      </c>
      <c r="EP33" s="196"/>
      <c r="EQ33" s="192">
        <f t="shared" ref="EQ33" si="1569">EQ4</f>
        <v>0</v>
      </c>
      <c r="ER33" s="193"/>
      <c r="ES33" s="196">
        <f t="shared" ref="ES33" si="1570">ES4</f>
        <v>0</v>
      </c>
      <c r="ET33" s="196"/>
      <c r="EU33" s="192">
        <f t="shared" ref="EU33" si="1571">EU4</f>
        <v>0</v>
      </c>
      <c r="EV33" s="193"/>
      <c r="EW33" s="196">
        <f t="shared" ref="EW33" si="1572">EW4</f>
        <v>0</v>
      </c>
      <c r="EX33" s="196"/>
      <c r="EY33" s="192">
        <f t="shared" ref="EY33" si="1573">EY4</f>
        <v>0</v>
      </c>
      <c r="EZ33" s="193"/>
      <c r="FA33" s="196">
        <f t="shared" ref="FA33" si="1574">FA4</f>
        <v>0</v>
      </c>
      <c r="FB33" s="196"/>
      <c r="FC33" s="192">
        <f t="shared" ref="FC33" si="1575">FC4</f>
        <v>0</v>
      </c>
      <c r="FD33" s="193"/>
      <c r="FE33" s="196">
        <f t="shared" ref="FE33" si="1576">FE4</f>
        <v>0</v>
      </c>
      <c r="FF33" s="196"/>
      <c r="FG33" s="192">
        <f t="shared" ref="FG33" si="1577">FG4</f>
        <v>0</v>
      </c>
      <c r="FH33" s="193"/>
    </row>
    <row r="34" spans="1:164" ht="15.75" thickBot="1" x14ac:dyDescent="0.3">
      <c r="A34" s="194" t="s">
        <v>145</v>
      </c>
      <c r="B34" s="195"/>
      <c r="C34" s="195"/>
      <c r="D34" s="195"/>
      <c r="E34" s="186" t="e">
        <f>IF(AND(E26="No Outlier",E27="No Outlier"),"No Outlier",E28)</f>
        <v>#DIV/0!</v>
      </c>
      <c r="F34" s="185"/>
      <c r="G34" s="186" t="e">
        <f>IF(AND(G26="No Outlier",G27="No Outlier"),"No Outlier",G28)</f>
        <v>#DIV/0!</v>
      </c>
      <c r="H34" s="187"/>
      <c r="I34" s="185" t="e">
        <f t="shared" ref="I34" si="1578">IF(AND(I26="No Outlier",I27="No Outlier"),"No Outlier",I28)</f>
        <v>#DIV/0!</v>
      </c>
      <c r="J34" s="185"/>
      <c r="K34" s="186" t="e">
        <f t="shared" ref="K34" si="1579">IF(AND(K26="No Outlier",K27="No Outlier"),"No Outlier",K28)</f>
        <v>#DIV/0!</v>
      </c>
      <c r="L34" s="187"/>
      <c r="M34" s="185" t="e">
        <f t="shared" ref="M34" si="1580">IF(AND(M26="No Outlier",M27="No Outlier"),"No Outlier",M28)</f>
        <v>#DIV/0!</v>
      </c>
      <c r="N34" s="185"/>
      <c r="O34" s="186" t="e">
        <f t="shared" ref="O34" si="1581">IF(AND(O26="No Outlier",O27="No Outlier"),"No Outlier",O28)</f>
        <v>#DIV/0!</v>
      </c>
      <c r="P34" s="187"/>
      <c r="Q34" s="185" t="e">
        <f t="shared" ref="Q34" si="1582">IF(AND(Q26="No Outlier",Q27="No Outlier"),"No Outlier",Q28)</f>
        <v>#DIV/0!</v>
      </c>
      <c r="R34" s="185"/>
      <c r="S34" s="186" t="e">
        <f t="shared" ref="S34" si="1583">IF(AND(S26="No Outlier",S27="No Outlier"),"No Outlier",S28)</f>
        <v>#DIV/0!</v>
      </c>
      <c r="T34" s="187"/>
      <c r="U34" s="185" t="e">
        <f t="shared" ref="U34" si="1584">IF(AND(U26="No Outlier",U27="No Outlier"),"No Outlier",U28)</f>
        <v>#DIV/0!</v>
      </c>
      <c r="V34" s="185"/>
      <c r="W34" s="186" t="e">
        <f t="shared" ref="W34" si="1585">IF(AND(W26="No Outlier",W27="No Outlier"),"No Outlier",W28)</f>
        <v>#DIV/0!</v>
      </c>
      <c r="X34" s="187"/>
      <c r="Y34" s="185" t="e">
        <f t="shared" ref="Y34" si="1586">IF(AND(Y26="No Outlier",Y27="No Outlier"),"No Outlier",Y28)</f>
        <v>#DIV/0!</v>
      </c>
      <c r="Z34" s="185"/>
      <c r="AA34" s="186" t="e">
        <f t="shared" ref="AA34" si="1587">IF(AND(AA26="No Outlier",AA27="No Outlier"),"No Outlier",AA28)</f>
        <v>#DIV/0!</v>
      </c>
      <c r="AB34" s="187"/>
      <c r="AC34" s="185" t="e">
        <f t="shared" ref="AC34" si="1588">IF(AND(AC26="No Outlier",AC27="No Outlier"),"No Outlier",AC28)</f>
        <v>#DIV/0!</v>
      </c>
      <c r="AD34" s="185"/>
      <c r="AE34" s="186" t="e">
        <f t="shared" ref="AE34" si="1589">IF(AND(AE26="No Outlier",AE27="No Outlier"),"No Outlier",AE28)</f>
        <v>#DIV/0!</v>
      </c>
      <c r="AF34" s="187"/>
      <c r="AG34" s="185" t="e">
        <f t="shared" ref="AG34" si="1590">IF(AND(AG26="No Outlier",AG27="No Outlier"),"No Outlier",AG28)</f>
        <v>#DIV/0!</v>
      </c>
      <c r="AH34" s="185"/>
      <c r="AI34" s="186" t="e">
        <f t="shared" ref="AI34" si="1591">IF(AND(AI26="No Outlier",AI27="No Outlier"),"No Outlier",AI28)</f>
        <v>#DIV/0!</v>
      </c>
      <c r="AJ34" s="187"/>
      <c r="AK34" s="185" t="e">
        <f t="shared" ref="AK34" si="1592">IF(AND(AK26="No Outlier",AK27="No Outlier"),"No Outlier",AK28)</f>
        <v>#DIV/0!</v>
      </c>
      <c r="AL34" s="185"/>
      <c r="AM34" s="186" t="e">
        <f t="shared" ref="AM34" si="1593">IF(AND(AM26="No Outlier",AM27="No Outlier"),"No Outlier",AM28)</f>
        <v>#DIV/0!</v>
      </c>
      <c r="AN34" s="187"/>
      <c r="AO34" s="185" t="e">
        <f t="shared" ref="AO34" si="1594">IF(AND(AO26="No Outlier",AO27="No Outlier"),"No Outlier",AO28)</f>
        <v>#DIV/0!</v>
      </c>
      <c r="AP34" s="185"/>
      <c r="AQ34" s="186" t="e">
        <f t="shared" ref="AQ34" si="1595">IF(AND(AQ26="No Outlier",AQ27="No Outlier"),"No Outlier",AQ28)</f>
        <v>#DIV/0!</v>
      </c>
      <c r="AR34" s="187"/>
      <c r="AS34" s="185" t="e">
        <f t="shared" ref="AS34" si="1596">IF(AND(AS26="No Outlier",AS27="No Outlier"),"No Outlier",AS28)</f>
        <v>#DIV/0!</v>
      </c>
      <c r="AT34" s="185"/>
      <c r="AU34" s="186" t="e">
        <f t="shared" ref="AU34" si="1597">IF(AND(AU26="No Outlier",AU27="No Outlier"),"No Outlier",AU28)</f>
        <v>#DIV/0!</v>
      </c>
      <c r="AV34" s="187"/>
      <c r="AW34" s="185" t="e">
        <f t="shared" ref="AW34" si="1598">IF(AND(AW26="No Outlier",AW27="No Outlier"),"No Outlier",AW28)</f>
        <v>#DIV/0!</v>
      </c>
      <c r="AX34" s="185"/>
      <c r="AY34" s="186" t="e">
        <f t="shared" ref="AY34" si="1599">IF(AND(AY26="No Outlier",AY27="No Outlier"),"No Outlier",AY28)</f>
        <v>#DIV/0!</v>
      </c>
      <c r="AZ34" s="187"/>
      <c r="BA34" s="185" t="e">
        <f t="shared" ref="BA34" si="1600">IF(AND(BA26="No Outlier",BA27="No Outlier"),"No Outlier",BA28)</f>
        <v>#DIV/0!</v>
      </c>
      <c r="BB34" s="185"/>
      <c r="BC34" s="186" t="e">
        <f t="shared" ref="BC34" si="1601">IF(AND(BC26="No Outlier",BC27="No Outlier"),"No Outlier",BC28)</f>
        <v>#DIV/0!</v>
      </c>
      <c r="BD34" s="187"/>
      <c r="BE34" s="185" t="e">
        <f t="shared" ref="BE34" si="1602">IF(AND(BE26="No Outlier",BE27="No Outlier"),"No Outlier",BE28)</f>
        <v>#DIV/0!</v>
      </c>
      <c r="BF34" s="185"/>
      <c r="BG34" s="186" t="e">
        <f t="shared" ref="BG34" si="1603">IF(AND(BG26="No Outlier",BG27="No Outlier"),"No Outlier",BG28)</f>
        <v>#DIV/0!</v>
      </c>
      <c r="BH34" s="187"/>
      <c r="BI34" s="185" t="e">
        <f t="shared" ref="BI34" si="1604">IF(AND(BI26="No Outlier",BI27="No Outlier"),"No Outlier",BI28)</f>
        <v>#DIV/0!</v>
      </c>
      <c r="BJ34" s="185"/>
      <c r="BK34" s="186" t="e">
        <f t="shared" ref="BK34" si="1605">IF(AND(BK26="No Outlier",BK27="No Outlier"),"No Outlier",BK28)</f>
        <v>#DIV/0!</v>
      </c>
      <c r="BL34" s="187"/>
      <c r="BM34" s="185" t="e">
        <f t="shared" ref="BM34" si="1606">IF(AND(BM26="No Outlier",BM27="No Outlier"),"No Outlier",BM28)</f>
        <v>#DIV/0!</v>
      </c>
      <c r="BN34" s="185"/>
      <c r="BO34" s="186" t="e">
        <f t="shared" ref="BO34" si="1607">IF(AND(BO26="No Outlier",BO27="No Outlier"),"No Outlier",BO28)</f>
        <v>#DIV/0!</v>
      </c>
      <c r="BP34" s="187"/>
      <c r="BQ34" s="185" t="e">
        <f t="shared" ref="BQ34" si="1608">IF(AND(BQ26="No Outlier",BQ27="No Outlier"),"No Outlier",BQ28)</f>
        <v>#DIV/0!</v>
      </c>
      <c r="BR34" s="185"/>
      <c r="BS34" s="186" t="e">
        <f t="shared" ref="BS34" si="1609">IF(AND(BS26="No Outlier",BS27="No Outlier"),"No Outlier",BS28)</f>
        <v>#DIV/0!</v>
      </c>
      <c r="BT34" s="187"/>
      <c r="BU34" s="185" t="e">
        <f t="shared" ref="BU34" si="1610">IF(AND(BU26="No Outlier",BU27="No Outlier"),"No Outlier",BU28)</f>
        <v>#DIV/0!</v>
      </c>
      <c r="BV34" s="185"/>
      <c r="BW34" s="186" t="e">
        <f t="shared" ref="BW34" si="1611">IF(AND(BW26="No Outlier",BW27="No Outlier"),"No Outlier",BW28)</f>
        <v>#DIV/0!</v>
      </c>
      <c r="BX34" s="187"/>
      <c r="BY34" s="185" t="e">
        <f t="shared" ref="BY34" si="1612">IF(AND(BY26="No Outlier",BY27="No Outlier"),"No Outlier",BY28)</f>
        <v>#DIV/0!</v>
      </c>
      <c r="BZ34" s="185"/>
      <c r="CA34" s="186" t="e">
        <f t="shared" ref="CA34" si="1613">IF(AND(CA26="No Outlier",CA27="No Outlier"),"No Outlier",CA28)</f>
        <v>#DIV/0!</v>
      </c>
      <c r="CB34" s="187"/>
      <c r="CC34" s="185" t="e">
        <f t="shared" ref="CC34" si="1614">IF(AND(CC26="No Outlier",CC27="No Outlier"),"No Outlier",CC28)</f>
        <v>#DIV/0!</v>
      </c>
      <c r="CD34" s="185"/>
      <c r="CE34" s="186" t="e">
        <f t="shared" ref="CE34" si="1615">IF(AND(CE26="No Outlier",CE27="No Outlier"),"No Outlier",CE28)</f>
        <v>#DIV/0!</v>
      </c>
      <c r="CF34" s="187"/>
      <c r="CG34" s="185" t="e">
        <f t="shared" ref="CG34" si="1616">IF(AND(CG26="No Outlier",CG27="No Outlier"),"No Outlier",CG28)</f>
        <v>#DIV/0!</v>
      </c>
      <c r="CH34" s="185"/>
      <c r="CI34" s="186" t="e">
        <f t="shared" ref="CI34" si="1617">IF(AND(CI26="No Outlier",CI27="No Outlier"),"No Outlier",CI28)</f>
        <v>#DIV/0!</v>
      </c>
      <c r="CJ34" s="187"/>
      <c r="CK34" s="185" t="e">
        <f t="shared" ref="CK34" si="1618">IF(AND(CK26="No Outlier",CK27="No Outlier"),"No Outlier",CK28)</f>
        <v>#DIV/0!</v>
      </c>
      <c r="CL34" s="185"/>
      <c r="CM34" s="186" t="e">
        <f t="shared" ref="CM34" si="1619">IF(AND(CM26="No Outlier",CM27="No Outlier"),"No Outlier",CM28)</f>
        <v>#DIV/0!</v>
      </c>
      <c r="CN34" s="187"/>
      <c r="CO34" s="185" t="e">
        <f t="shared" ref="CO34" si="1620">IF(AND(CO26="No Outlier",CO27="No Outlier"),"No Outlier",CO28)</f>
        <v>#DIV/0!</v>
      </c>
      <c r="CP34" s="185"/>
      <c r="CQ34" s="186" t="e">
        <f t="shared" ref="CQ34" si="1621">IF(AND(CQ26="No Outlier",CQ27="No Outlier"),"No Outlier",CQ28)</f>
        <v>#DIV/0!</v>
      </c>
      <c r="CR34" s="187"/>
      <c r="CS34" s="185" t="e">
        <f t="shared" ref="CS34" si="1622">IF(AND(CS26="No Outlier",CS27="No Outlier"),"No Outlier",CS28)</f>
        <v>#DIV/0!</v>
      </c>
      <c r="CT34" s="185"/>
      <c r="CU34" s="186" t="e">
        <f t="shared" ref="CU34" si="1623">IF(AND(CU26="No Outlier",CU27="No Outlier"),"No Outlier",CU28)</f>
        <v>#DIV/0!</v>
      </c>
      <c r="CV34" s="187"/>
      <c r="CW34" s="185" t="e">
        <f t="shared" ref="CW34" si="1624">IF(AND(CW26="No Outlier",CW27="No Outlier"),"No Outlier",CW28)</f>
        <v>#DIV/0!</v>
      </c>
      <c r="CX34" s="185"/>
      <c r="CY34" s="186" t="e">
        <f t="shared" ref="CY34" si="1625">IF(AND(CY26="No Outlier",CY27="No Outlier"),"No Outlier",CY28)</f>
        <v>#DIV/0!</v>
      </c>
      <c r="CZ34" s="187"/>
      <c r="DA34" s="185" t="e">
        <f t="shared" ref="DA34" si="1626">IF(AND(DA26="No Outlier",DA27="No Outlier"),"No Outlier",DA28)</f>
        <v>#DIV/0!</v>
      </c>
      <c r="DB34" s="185"/>
      <c r="DC34" s="186" t="e">
        <f t="shared" ref="DC34" si="1627">IF(AND(DC26="No Outlier",DC27="No Outlier"),"No Outlier",DC28)</f>
        <v>#DIV/0!</v>
      </c>
      <c r="DD34" s="187"/>
      <c r="DE34" s="185" t="e">
        <f t="shared" ref="DE34" si="1628">IF(AND(DE26="No Outlier",DE27="No Outlier"),"No Outlier",DE28)</f>
        <v>#DIV/0!</v>
      </c>
      <c r="DF34" s="185"/>
      <c r="DG34" s="186" t="e">
        <f t="shared" ref="DG34" si="1629">IF(AND(DG26="No Outlier",DG27="No Outlier"),"No Outlier",DG28)</f>
        <v>#DIV/0!</v>
      </c>
      <c r="DH34" s="187"/>
      <c r="DI34" s="185" t="e">
        <f t="shared" ref="DI34" si="1630">IF(AND(DI26="No Outlier",DI27="No Outlier"),"No Outlier",DI28)</f>
        <v>#DIV/0!</v>
      </c>
      <c r="DJ34" s="185"/>
      <c r="DK34" s="186" t="e">
        <f t="shared" ref="DK34" si="1631">IF(AND(DK26="No Outlier",DK27="No Outlier"),"No Outlier",DK28)</f>
        <v>#DIV/0!</v>
      </c>
      <c r="DL34" s="187"/>
      <c r="DM34" s="185" t="e">
        <f t="shared" ref="DM34" si="1632">IF(AND(DM26="No Outlier",DM27="No Outlier"),"No Outlier",DM28)</f>
        <v>#DIV/0!</v>
      </c>
      <c r="DN34" s="185"/>
      <c r="DO34" s="186" t="e">
        <f t="shared" ref="DO34" si="1633">IF(AND(DO26="No Outlier",DO27="No Outlier"),"No Outlier",DO28)</f>
        <v>#DIV/0!</v>
      </c>
      <c r="DP34" s="187"/>
      <c r="DQ34" s="185" t="e">
        <f t="shared" ref="DQ34" si="1634">IF(AND(DQ26="No Outlier",DQ27="No Outlier"),"No Outlier",DQ28)</f>
        <v>#DIV/0!</v>
      </c>
      <c r="DR34" s="185"/>
      <c r="DS34" s="186" t="e">
        <f t="shared" ref="DS34" si="1635">IF(AND(DS26="No Outlier",DS27="No Outlier"),"No Outlier",DS28)</f>
        <v>#DIV/0!</v>
      </c>
      <c r="DT34" s="187"/>
      <c r="DU34" s="185" t="e">
        <f t="shared" ref="DU34" si="1636">IF(AND(DU26="No Outlier",DU27="No Outlier"),"No Outlier",DU28)</f>
        <v>#DIV/0!</v>
      </c>
      <c r="DV34" s="185"/>
      <c r="DW34" s="186" t="e">
        <f t="shared" ref="DW34" si="1637">IF(AND(DW26="No Outlier",DW27="No Outlier"),"No Outlier",DW28)</f>
        <v>#DIV/0!</v>
      </c>
      <c r="DX34" s="187"/>
      <c r="DY34" s="185" t="e">
        <f t="shared" ref="DY34" si="1638">IF(AND(DY26="No Outlier",DY27="No Outlier"),"No Outlier",DY28)</f>
        <v>#DIV/0!</v>
      </c>
      <c r="DZ34" s="185"/>
      <c r="EA34" s="186" t="e">
        <f t="shared" ref="EA34" si="1639">IF(AND(EA26="No Outlier",EA27="No Outlier"),"No Outlier",EA28)</f>
        <v>#DIV/0!</v>
      </c>
      <c r="EB34" s="187"/>
      <c r="EC34" s="185" t="e">
        <f t="shared" ref="EC34" si="1640">IF(AND(EC26="No Outlier",EC27="No Outlier"),"No Outlier",EC28)</f>
        <v>#DIV/0!</v>
      </c>
      <c r="ED34" s="185"/>
      <c r="EE34" s="186" t="e">
        <f t="shared" ref="EE34" si="1641">IF(AND(EE26="No Outlier",EE27="No Outlier"),"No Outlier",EE28)</f>
        <v>#DIV/0!</v>
      </c>
      <c r="EF34" s="187"/>
      <c r="EG34" s="185" t="e">
        <f t="shared" ref="EG34" si="1642">IF(AND(EG26="No Outlier",EG27="No Outlier"),"No Outlier",EG28)</f>
        <v>#DIV/0!</v>
      </c>
      <c r="EH34" s="185"/>
      <c r="EI34" s="186" t="e">
        <f t="shared" ref="EI34" si="1643">IF(AND(EI26="No Outlier",EI27="No Outlier"),"No Outlier",EI28)</f>
        <v>#DIV/0!</v>
      </c>
      <c r="EJ34" s="187"/>
      <c r="EK34" s="185" t="e">
        <f t="shared" ref="EK34" si="1644">IF(AND(EK26="No Outlier",EK27="No Outlier"),"No Outlier",EK28)</f>
        <v>#DIV/0!</v>
      </c>
      <c r="EL34" s="185"/>
      <c r="EM34" s="186" t="e">
        <f t="shared" ref="EM34" si="1645">IF(AND(EM26="No Outlier",EM27="No Outlier"),"No Outlier",EM28)</f>
        <v>#DIV/0!</v>
      </c>
      <c r="EN34" s="187"/>
      <c r="EO34" s="185" t="e">
        <f t="shared" ref="EO34" si="1646">IF(AND(EO26="No Outlier",EO27="No Outlier"),"No Outlier",EO28)</f>
        <v>#DIV/0!</v>
      </c>
      <c r="EP34" s="185"/>
      <c r="EQ34" s="186" t="e">
        <f t="shared" ref="EQ34" si="1647">IF(AND(EQ26="No Outlier",EQ27="No Outlier"),"No Outlier",EQ28)</f>
        <v>#DIV/0!</v>
      </c>
      <c r="ER34" s="187"/>
      <c r="ES34" s="185" t="e">
        <f t="shared" ref="ES34" si="1648">IF(AND(ES26="No Outlier",ES27="No Outlier"),"No Outlier",ES28)</f>
        <v>#DIV/0!</v>
      </c>
      <c r="ET34" s="185"/>
      <c r="EU34" s="186" t="e">
        <f t="shared" ref="EU34" si="1649">IF(AND(EU26="No Outlier",EU27="No Outlier"),"No Outlier",EU28)</f>
        <v>#DIV/0!</v>
      </c>
      <c r="EV34" s="187"/>
      <c r="EW34" s="185" t="e">
        <f t="shared" ref="EW34" si="1650">IF(AND(EW26="No Outlier",EW27="No Outlier"),"No Outlier",EW28)</f>
        <v>#DIV/0!</v>
      </c>
      <c r="EX34" s="185"/>
      <c r="EY34" s="186" t="e">
        <f t="shared" ref="EY34" si="1651">IF(AND(EY26="No Outlier",EY27="No Outlier"),"No Outlier",EY28)</f>
        <v>#DIV/0!</v>
      </c>
      <c r="EZ34" s="187"/>
      <c r="FA34" s="185" t="e">
        <f t="shared" ref="FA34" si="1652">IF(AND(FA26="No Outlier",FA27="No Outlier"),"No Outlier",FA28)</f>
        <v>#DIV/0!</v>
      </c>
      <c r="FB34" s="185"/>
      <c r="FC34" s="186" t="e">
        <f t="shared" ref="FC34" si="1653">IF(AND(FC26="No Outlier",FC27="No Outlier"),"No Outlier",FC28)</f>
        <v>#DIV/0!</v>
      </c>
      <c r="FD34" s="187"/>
      <c r="FE34" s="185" t="e">
        <f t="shared" ref="FE34" si="1654">IF(AND(FE26="No Outlier",FE27="No Outlier"),"No Outlier",FE28)</f>
        <v>#DIV/0!</v>
      </c>
      <c r="FF34" s="185"/>
      <c r="FG34" s="186" t="e">
        <f t="shared" ref="FG34" si="1655">IF(AND(FG26="No Outlier",FG27="No Outlier"),"No Outlier",FG28)</f>
        <v>#DIV/0!</v>
      </c>
      <c r="FH34" s="187"/>
    </row>
    <row r="35" spans="1:164" ht="130.15" customHeight="1" thickBot="1" x14ac:dyDescent="0.3">
      <c r="A35" s="161" t="str">
        <f>'Initial MDL'!C4</f>
        <v>Inst Analyst</v>
      </c>
      <c r="B35" s="162" t="str">
        <f>'Initial MDL'!D4</f>
        <v>Analysis Date</v>
      </c>
      <c r="C35" s="162" t="str">
        <f>'Initial MDL'!E4</f>
        <v>Instrument ID</v>
      </c>
      <c r="D35" s="190" t="str">
        <f>'Initial MDL'!F4</f>
        <v xml:space="preserve">
Analyte Name
(to the right)
Blank/Sample
Data File ID
(below)
</v>
      </c>
      <c r="E35" s="184" t="str">
        <f>'Initial MDL'!G4</f>
        <v>Analyte 1</v>
      </c>
      <c r="F35" s="146"/>
      <c r="G35" s="184" t="str">
        <f>'Initial MDL'!H4</f>
        <v>Analyte 2</v>
      </c>
      <c r="H35" s="147"/>
      <c r="I35" s="146" t="str">
        <f>'Initial MDL'!I4</f>
        <v>Analyte 3</v>
      </c>
      <c r="J35" s="146"/>
      <c r="K35" s="184" t="str">
        <f>'Initial MDL'!J4</f>
        <v>Analyte 4</v>
      </c>
      <c r="L35" s="147"/>
      <c r="M35" s="146" t="str">
        <f>'Initial MDL'!K4</f>
        <v>Analyte 5</v>
      </c>
      <c r="N35" s="146"/>
      <c r="O35" s="184" t="str">
        <f>'Initial MDL'!L4</f>
        <v>Analyte 6</v>
      </c>
      <c r="P35" s="147"/>
      <c r="Q35" s="146" t="str">
        <f>'Initial MDL'!M4</f>
        <v>Analyte 7</v>
      </c>
      <c r="R35" s="146"/>
      <c r="S35" s="184" t="str">
        <f>'Initial MDL'!N4</f>
        <v>Analyte 8</v>
      </c>
      <c r="T35" s="147"/>
      <c r="U35" s="146" t="str">
        <f>'Initial MDL'!O4</f>
        <v>Analyte 9</v>
      </c>
      <c r="V35" s="146"/>
      <c r="W35" s="184" t="str">
        <f>'Initial MDL'!P4</f>
        <v>Analyte 10</v>
      </c>
      <c r="X35" s="147"/>
      <c r="Y35" s="146" t="str">
        <f>'Initial MDL'!Q4</f>
        <v>Analyte 11</v>
      </c>
      <c r="Z35" s="146"/>
      <c r="AA35" s="184" t="str">
        <f>'Initial MDL'!R4</f>
        <v>Analyte 12</v>
      </c>
      <c r="AB35" s="147"/>
      <c r="AC35" s="146" t="str">
        <f>'Initial MDL'!S4</f>
        <v>Analyte 13</v>
      </c>
      <c r="AD35" s="146"/>
      <c r="AE35" s="184" t="str">
        <f>'Initial MDL'!T4</f>
        <v>Analyte 14</v>
      </c>
      <c r="AF35" s="147"/>
      <c r="AG35" s="146" t="str">
        <f>'Initial MDL'!U4</f>
        <v>Analyte 15</v>
      </c>
      <c r="AH35" s="146"/>
      <c r="AI35" s="184" t="str">
        <f>'Initial MDL'!V4</f>
        <v>Analyte 16</v>
      </c>
      <c r="AJ35" s="147"/>
      <c r="AK35" s="146" t="str">
        <f>'Initial MDL'!W4</f>
        <v>Analyte 17</v>
      </c>
      <c r="AL35" s="146"/>
      <c r="AM35" s="184" t="str">
        <f>'Initial MDL'!X4</f>
        <v>Analyte 18</v>
      </c>
      <c r="AN35" s="147"/>
      <c r="AO35" s="146" t="str">
        <f>'Initial MDL'!Y4</f>
        <v>Analyte 19</v>
      </c>
      <c r="AP35" s="146"/>
      <c r="AQ35" s="184" t="str">
        <f>'Initial MDL'!Z4</f>
        <v>Analyte 20</v>
      </c>
      <c r="AR35" s="147"/>
      <c r="AS35" s="146" t="str">
        <f>'Initial MDL'!AA4</f>
        <v>Analyte 21</v>
      </c>
      <c r="AT35" s="146"/>
      <c r="AU35" s="184" t="str">
        <f>'Initial MDL'!AB4</f>
        <v>Analyte 22</v>
      </c>
      <c r="AV35" s="147"/>
      <c r="AW35" s="146" t="str">
        <f>'Initial MDL'!AC4</f>
        <v>Analyte 23</v>
      </c>
      <c r="AX35" s="146"/>
      <c r="AY35" s="184" t="str">
        <f>'Initial MDL'!AD4</f>
        <v>Analyte 24</v>
      </c>
      <c r="AZ35" s="147"/>
      <c r="BA35" s="146" t="str">
        <f>'Initial MDL'!AE4</f>
        <v>Analyte 25</v>
      </c>
      <c r="BB35" s="146"/>
      <c r="BC35" s="184" t="str">
        <f>'Initial MDL'!AF4</f>
        <v>Analyte 26</v>
      </c>
      <c r="BD35" s="147"/>
      <c r="BE35" s="146" t="str">
        <f>'Initial MDL'!AG4</f>
        <v>Analyte 27</v>
      </c>
      <c r="BF35" s="146"/>
      <c r="BG35" s="184" t="str">
        <f>'Initial MDL'!AH4</f>
        <v>Analyte 28</v>
      </c>
      <c r="BH35" s="147"/>
      <c r="BI35" s="146" t="str">
        <f>'Initial MDL'!AI4</f>
        <v>Analyte 29</v>
      </c>
      <c r="BJ35" s="146"/>
      <c r="BK35" s="184" t="str">
        <f>'Initial MDL'!AJ4</f>
        <v>Analyte 30</v>
      </c>
      <c r="BL35" s="147"/>
      <c r="BM35" s="146" t="str">
        <f>'Initial MDL'!AK4</f>
        <v>Analyte 31</v>
      </c>
      <c r="BN35" s="146"/>
      <c r="BO35" s="184" t="str">
        <f>'Initial MDL'!AL4</f>
        <v>Analyte 32</v>
      </c>
      <c r="BP35" s="147"/>
      <c r="BQ35" s="146" t="str">
        <f>'Initial MDL'!AM4</f>
        <v>Analyte 33</v>
      </c>
      <c r="BR35" s="146"/>
      <c r="BS35" s="184" t="str">
        <f>'Initial MDL'!AN4</f>
        <v>Analyte 34</v>
      </c>
      <c r="BT35" s="147"/>
      <c r="BU35" s="146" t="str">
        <f>'Initial MDL'!AO4</f>
        <v>Analyte 35</v>
      </c>
      <c r="BV35" s="146"/>
      <c r="BW35" s="184" t="str">
        <f>'Initial MDL'!AP4</f>
        <v>Analyte 36</v>
      </c>
      <c r="BX35" s="147"/>
      <c r="BY35" s="146" t="str">
        <f>'Initial MDL'!AQ4</f>
        <v>Analyte 37</v>
      </c>
      <c r="BZ35" s="146"/>
      <c r="CA35" s="184" t="str">
        <f>'Initial MDL'!AR4</f>
        <v>Analyte 38</v>
      </c>
      <c r="CB35" s="147"/>
      <c r="CC35" s="146" t="str">
        <f>'Initial MDL'!AS4</f>
        <v>Analyte 39</v>
      </c>
      <c r="CD35" s="146"/>
      <c r="CE35" s="184" t="str">
        <f>'Initial MDL'!AT4</f>
        <v>Analyte 40</v>
      </c>
      <c r="CF35" s="147"/>
      <c r="CG35" s="146" t="str">
        <f>'Initial MDL'!AU4</f>
        <v>Analyte 41</v>
      </c>
      <c r="CH35" s="146"/>
      <c r="CI35" s="184" t="str">
        <f>'Initial MDL'!AV4</f>
        <v>Analyte 42</v>
      </c>
      <c r="CJ35" s="147"/>
      <c r="CK35" s="146" t="str">
        <f>'Initial MDL'!AW4</f>
        <v>Analyte 43</v>
      </c>
      <c r="CL35" s="146"/>
      <c r="CM35" s="184" t="str">
        <f>'Initial MDL'!AX4</f>
        <v>Analyte 44</v>
      </c>
      <c r="CN35" s="147"/>
      <c r="CO35" s="146" t="str">
        <f>'Initial MDL'!AY4</f>
        <v>Analyte 45</v>
      </c>
      <c r="CP35" s="146"/>
      <c r="CQ35" s="184" t="str">
        <f>'Initial MDL'!AZ4</f>
        <v>Analyte 46</v>
      </c>
      <c r="CR35" s="147"/>
      <c r="CS35" s="146" t="str">
        <f>'Initial MDL'!BA4</f>
        <v>Analyte 47</v>
      </c>
      <c r="CT35" s="146"/>
      <c r="CU35" s="184" t="str">
        <f>'Initial MDL'!BB4</f>
        <v>Analyte 48</v>
      </c>
      <c r="CV35" s="147"/>
      <c r="CW35" s="146" t="str">
        <f>'Initial MDL'!BC4</f>
        <v>Analyte 49</v>
      </c>
      <c r="CX35" s="146"/>
      <c r="CY35" s="184" t="str">
        <f>'Initial MDL'!BD4</f>
        <v>Analyte 50</v>
      </c>
      <c r="CZ35" s="147"/>
      <c r="DA35" s="146" t="str">
        <f>'Initial MDL'!BE4</f>
        <v>Analyte 51</v>
      </c>
      <c r="DB35" s="146"/>
      <c r="DC35" s="184" t="str">
        <f>'Initial MDL'!BF4</f>
        <v>Analyte 52</v>
      </c>
      <c r="DD35" s="147"/>
      <c r="DE35" s="146" t="str">
        <f>'Initial MDL'!BG4</f>
        <v>Analyte 53</v>
      </c>
      <c r="DF35" s="146"/>
      <c r="DG35" s="184" t="str">
        <f>'Initial MDL'!BH4</f>
        <v>Analyte 54</v>
      </c>
      <c r="DH35" s="147"/>
      <c r="DI35" s="146" t="str">
        <f>'Initial MDL'!BI4</f>
        <v>Analyte 55</v>
      </c>
      <c r="DJ35" s="146"/>
      <c r="DK35" s="184" t="str">
        <f>'Initial MDL'!BJ4</f>
        <v>Analyte 56</v>
      </c>
      <c r="DL35" s="147"/>
      <c r="DM35" s="146" t="str">
        <f>'Initial MDL'!BK4</f>
        <v>Analyte 57</v>
      </c>
      <c r="DN35" s="146"/>
      <c r="DO35" s="184" t="str">
        <f>'Initial MDL'!BL4</f>
        <v>Analyte 58</v>
      </c>
      <c r="DP35" s="147"/>
      <c r="DQ35" s="146" t="str">
        <f>'Initial MDL'!BM4</f>
        <v>Analyte 59</v>
      </c>
      <c r="DR35" s="146"/>
      <c r="DS35" s="184" t="str">
        <f>'Initial MDL'!BN4</f>
        <v>Analyte 60</v>
      </c>
      <c r="DT35" s="147"/>
      <c r="DU35" s="146" t="str">
        <f>'Initial MDL'!BO4</f>
        <v>Analyte 61</v>
      </c>
      <c r="DV35" s="146"/>
      <c r="DW35" s="184" t="str">
        <f>'Initial MDL'!BP4</f>
        <v>Analyte 62</v>
      </c>
      <c r="DX35" s="147"/>
      <c r="DY35" s="146" t="str">
        <f>'Initial MDL'!BQ4</f>
        <v>Analyte 63</v>
      </c>
      <c r="DZ35" s="146"/>
      <c r="EA35" s="184" t="str">
        <f>'Initial MDL'!BR4</f>
        <v>Analyte 64</v>
      </c>
      <c r="EB35" s="147"/>
      <c r="EC35" s="146" t="str">
        <f>'Initial MDL'!BS4</f>
        <v>Analyte 65</v>
      </c>
      <c r="ED35" s="146"/>
      <c r="EE35" s="184" t="str">
        <f>'Initial MDL'!BT4</f>
        <v>Analyte 66</v>
      </c>
      <c r="EF35" s="147"/>
      <c r="EG35" s="146" t="str">
        <f>'Initial MDL'!BU4</f>
        <v>Analyte 67</v>
      </c>
      <c r="EH35" s="146"/>
      <c r="EI35" s="184" t="str">
        <f>'Initial MDL'!BV4</f>
        <v>Analyte 68</v>
      </c>
      <c r="EJ35" s="147"/>
      <c r="EK35" s="146" t="str">
        <f>'Initial MDL'!BW4</f>
        <v>Analyte 69</v>
      </c>
      <c r="EL35" s="146"/>
      <c r="EM35" s="184" t="str">
        <f>'Initial MDL'!BX4</f>
        <v>Analyte 70</v>
      </c>
      <c r="EN35" s="147"/>
      <c r="EO35" s="146" t="str">
        <f>'Initial MDL'!BY4</f>
        <v>Analyte 71</v>
      </c>
      <c r="EP35" s="146"/>
      <c r="EQ35" s="184" t="str">
        <f>'Initial MDL'!BZ4</f>
        <v>Analyte 72</v>
      </c>
      <c r="ER35" s="147"/>
      <c r="ES35" s="146" t="str">
        <f>'Initial MDL'!CA4</f>
        <v>Analyte 73</v>
      </c>
      <c r="ET35" s="146"/>
      <c r="EU35" s="184" t="str">
        <f>'Initial MDL'!CB4</f>
        <v>Analyte 74</v>
      </c>
      <c r="EV35" s="147"/>
      <c r="EW35" s="146" t="str">
        <f>'Initial MDL'!CC4</f>
        <v>Analyte 75</v>
      </c>
      <c r="EX35" s="146"/>
      <c r="EY35" s="184" t="str">
        <f>'Initial MDL'!CD4</f>
        <v>Analyte 76</v>
      </c>
      <c r="EZ35" s="147"/>
      <c r="FA35" s="146" t="str">
        <f>'Initial MDL'!CE4</f>
        <v>Analyte 77</v>
      </c>
      <c r="FB35" s="146"/>
      <c r="FC35" s="184" t="str">
        <f>'Initial MDL'!CF4</f>
        <v>Analyte 78</v>
      </c>
      <c r="FD35" s="147"/>
      <c r="FE35" s="146" t="str">
        <f>'Initial MDL'!CG4</f>
        <v>Analyte 79</v>
      </c>
      <c r="FF35" s="146"/>
      <c r="FG35" s="184" t="str">
        <f>'Initial MDL'!CH4</f>
        <v>Analyte 80</v>
      </c>
      <c r="FH35" s="147"/>
    </row>
    <row r="36" spans="1:164" ht="15.75" thickBot="1" x14ac:dyDescent="0.3">
      <c r="A36" s="188"/>
      <c r="B36" s="189"/>
      <c r="C36" s="189"/>
      <c r="D36" s="191"/>
      <c r="E36" s="21" t="s">
        <v>147</v>
      </c>
      <c r="F36" s="60" t="s">
        <v>146</v>
      </c>
      <c r="G36" s="22" t="s">
        <v>147</v>
      </c>
      <c r="H36" s="60" t="s">
        <v>146</v>
      </c>
      <c r="I36" s="22" t="s">
        <v>147</v>
      </c>
      <c r="J36" s="60" t="s">
        <v>146</v>
      </c>
      <c r="K36" s="22" t="s">
        <v>147</v>
      </c>
      <c r="L36" s="60" t="s">
        <v>146</v>
      </c>
      <c r="M36" s="22" t="s">
        <v>147</v>
      </c>
      <c r="N36" s="60" t="s">
        <v>146</v>
      </c>
      <c r="O36" s="22" t="s">
        <v>147</v>
      </c>
      <c r="P36" s="60" t="s">
        <v>146</v>
      </c>
      <c r="Q36" s="22" t="s">
        <v>147</v>
      </c>
      <c r="R36" s="60" t="s">
        <v>146</v>
      </c>
      <c r="S36" s="22" t="s">
        <v>147</v>
      </c>
      <c r="T36" s="60" t="s">
        <v>146</v>
      </c>
      <c r="U36" s="22" t="s">
        <v>147</v>
      </c>
      <c r="V36" s="60" t="s">
        <v>146</v>
      </c>
      <c r="W36" s="22" t="s">
        <v>147</v>
      </c>
      <c r="X36" s="60" t="s">
        <v>146</v>
      </c>
      <c r="Y36" s="22" t="s">
        <v>147</v>
      </c>
      <c r="Z36" s="60" t="s">
        <v>146</v>
      </c>
      <c r="AA36" s="22" t="s">
        <v>147</v>
      </c>
      <c r="AB36" s="60" t="s">
        <v>146</v>
      </c>
      <c r="AC36" s="22" t="s">
        <v>147</v>
      </c>
      <c r="AD36" s="60" t="s">
        <v>146</v>
      </c>
      <c r="AE36" s="22" t="s">
        <v>147</v>
      </c>
      <c r="AF36" s="60" t="s">
        <v>146</v>
      </c>
      <c r="AG36" s="22" t="s">
        <v>147</v>
      </c>
      <c r="AH36" s="60" t="s">
        <v>146</v>
      </c>
      <c r="AI36" s="22" t="s">
        <v>147</v>
      </c>
      <c r="AJ36" s="60" t="s">
        <v>146</v>
      </c>
      <c r="AK36" s="22" t="s">
        <v>147</v>
      </c>
      <c r="AL36" s="60" t="s">
        <v>146</v>
      </c>
      <c r="AM36" s="22" t="s">
        <v>147</v>
      </c>
      <c r="AN36" s="60" t="s">
        <v>146</v>
      </c>
      <c r="AO36" s="22" t="s">
        <v>147</v>
      </c>
      <c r="AP36" s="60" t="s">
        <v>146</v>
      </c>
      <c r="AQ36" s="22" t="s">
        <v>147</v>
      </c>
      <c r="AR36" s="60" t="s">
        <v>146</v>
      </c>
      <c r="AS36" s="22" t="s">
        <v>147</v>
      </c>
      <c r="AT36" s="60" t="s">
        <v>146</v>
      </c>
      <c r="AU36" s="22" t="s">
        <v>147</v>
      </c>
      <c r="AV36" s="60" t="s">
        <v>146</v>
      </c>
      <c r="AW36" s="22" t="s">
        <v>147</v>
      </c>
      <c r="AX36" s="60" t="s">
        <v>146</v>
      </c>
      <c r="AY36" s="22" t="s">
        <v>147</v>
      </c>
      <c r="AZ36" s="60" t="s">
        <v>146</v>
      </c>
      <c r="BA36" s="22" t="s">
        <v>147</v>
      </c>
      <c r="BB36" s="60" t="s">
        <v>146</v>
      </c>
      <c r="BC36" s="22" t="s">
        <v>147</v>
      </c>
      <c r="BD36" s="60" t="s">
        <v>146</v>
      </c>
      <c r="BE36" s="22" t="s">
        <v>147</v>
      </c>
      <c r="BF36" s="60" t="s">
        <v>146</v>
      </c>
      <c r="BG36" s="22" t="s">
        <v>147</v>
      </c>
      <c r="BH36" s="60" t="s">
        <v>146</v>
      </c>
      <c r="BI36" s="22" t="s">
        <v>147</v>
      </c>
      <c r="BJ36" s="60" t="s">
        <v>146</v>
      </c>
      <c r="BK36" s="22" t="s">
        <v>147</v>
      </c>
      <c r="BL36" s="60" t="s">
        <v>146</v>
      </c>
      <c r="BM36" s="22" t="s">
        <v>147</v>
      </c>
      <c r="BN36" s="60" t="s">
        <v>146</v>
      </c>
      <c r="BO36" s="22" t="s">
        <v>147</v>
      </c>
      <c r="BP36" s="60" t="s">
        <v>146</v>
      </c>
      <c r="BQ36" s="22" t="s">
        <v>147</v>
      </c>
      <c r="BR36" s="60" t="s">
        <v>146</v>
      </c>
      <c r="BS36" s="22" t="s">
        <v>147</v>
      </c>
      <c r="BT36" s="60" t="s">
        <v>146</v>
      </c>
      <c r="BU36" s="22" t="s">
        <v>147</v>
      </c>
      <c r="BV36" s="60" t="s">
        <v>146</v>
      </c>
      <c r="BW36" s="22" t="s">
        <v>147</v>
      </c>
      <c r="BX36" s="60" t="s">
        <v>146</v>
      </c>
      <c r="BY36" s="22" t="s">
        <v>147</v>
      </c>
      <c r="BZ36" s="60" t="s">
        <v>146</v>
      </c>
      <c r="CA36" s="22" t="s">
        <v>147</v>
      </c>
      <c r="CB36" s="60" t="s">
        <v>146</v>
      </c>
      <c r="CC36" s="22" t="s">
        <v>147</v>
      </c>
      <c r="CD36" s="60" t="s">
        <v>146</v>
      </c>
      <c r="CE36" s="22" t="s">
        <v>147</v>
      </c>
      <c r="CF36" s="60" t="s">
        <v>146</v>
      </c>
      <c r="CG36" s="22" t="s">
        <v>147</v>
      </c>
      <c r="CH36" s="60" t="s">
        <v>146</v>
      </c>
      <c r="CI36" s="22" t="s">
        <v>147</v>
      </c>
      <c r="CJ36" s="60" t="s">
        <v>146</v>
      </c>
      <c r="CK36" s="22" t="s">
        <v>147</v>
      </c>
      <c r="CL36" s="60" t="s">
        <v>146</v>
      </c>
      <c r="CM36" s="22" t="s">
        <v>147</v>
      </c>
      <c r="CN36" s="60" t="s">
        <v>146</v>
      </c>
      <c r="CO36" s="22" t="s">
        <v>147</v>
      </c>
      <c r="CP36" s="60" t="s">
        <v>146</v>
      </c>
      <c r="CQ36" s="22" t="s">
        <v>147</v>
      </c>
      <c r="CR36" s="60" t="s">
        <v>146</v>
      </c>
      <c r="CS36" s="22" t="s">
        <v>147</v>
      </c>
      <c r="CT36" s="60" t="s">
        <v>146</v>
      </c>
      <c r="CU36" s="22" t="s">
        <v>147</v>
      </c>
      <c r="CV36" s="60" t="s">
        <v>146</v>
      </c>
      <c r="CW36" s="22" t="s">
        <v>147</v>
      </c>
      <c r="CX36" s="60" t="s">
        <v>146</v>
      </c>
      <c r="CY36" s="22" t="s">
        <v>147</v>
      </c>
      <c r="CZ36" s="60" t="s">
        <v>146</v>
      </c>
      <c r="DA36" s="22" t="s">
        <v>147</v>
      </c>
      <c r="DB36" s="60" t="s">
        <v>146</v>
      </c>
      <c r="DC36" s="22" t="s">
        <v>147</v>
      </c>
      <c r="DD36" s="60" t="s">
        <v>146</v>
      </c>
      <c r="DE36" s="22" t="s">
        <v>147</v>
      </c>
      <c r="DF36" s="60" t="s">
        <v>146</v>
      </c>
      <c r="DG36" s="22" t="s">
        <v>147</v>
      </c>
      <c r="DH36" s="60" t="s">
        <v>146</v>
      </c>
      <c r="DI36" s="22" t="s">
        <v>147</v>
      </c>
      <c r="DJ36" s="60" t="s">
        <v>146</v>
      </c>
      <c r="DK36" s="22" t="s">
        <v>147</v>
      </c>
      <c r="DL36" s="60" t="s">
        <v>146</v>
      </c>
      <c r="DM36" s="22" t="s">
        <v>147</v>
      </c>
      <c r="DN36" s="60" t="s">
        <v>146</v>
      </c>
      <c r="DO36" s="22" t="s">
        <v>147</v>
      </c>
      <c r="DP36" s="60" t="s">
        <v>146</v>
      </c>
      <c r="DQ36" s="22" t="s">
        <v>147</v>
      </c>
      <c r="DR36" s="60" t="s">
        <v>146</v>
      </c>
      <c r="DS36" s="22" t="s">
        <v>147</v>
      </c>
      <c r="DT36" s="60" t="s">
        <v>146</v>
      </c>
      <c r="DU36" s="22" t="s">
        <v>147</v>
      </c>
      <c r="DV36" s="60" t="s">
        <v>146</v>
      </c>
      <c r="DW36" s="22" t="s">
        <v>147</v>
      </c>
      <c r="DX36" s="60" t="s">
        <v>146</v>
      </c>
      <c r="DY36" s="22" t="s">
        <v>147</v>
      </c>
      <c r="DZ36" s="60" t="s">
        <v>146</v>
      </c>
      <c r="EA36" s="22" t="s">
        <v>147</v>
      </c>
      <c r="EB36" s="60" t="s">
        <v>146</v>
      </c>
      <c r="EC36" s="22" t="s">
        <v>147</v>
      </c>
      <c r="ED36" s="60" t="s">
        <v>146</v>
      </c>
      <c r="EE36" s="22" t="s">
        <v>147</v>
      </c>
      <c r="EF36" s="60" t="s">
        <v>146</v>
      </c>
      <c r="EG36" s="22" t="s">
        <v>147</v>
      </c>
      <c r="EH36" s="60" t="s">
        <v>146</v>
      </c>
      <c r="EI36" s="22" t="s">
        <v>147</v>
      </c>
      <c r="EJ36" s="60" t="s">
        <v>146</v>
      </c>
      <c r="EK36" s="22" t="s">
        <v>147</v>
      </c>
      <c r="EL36" s="60" t="s">
        <v>146</v>
      </c>
      <c r="EM36" s="22" t="s">
        <v>147</v>
      </c>
      <c r="EN36" s="60" t="s">
        <v>146</v>
      </c>
      <c r="EO36" s="52" t="s">
        <v>147</v>
      </c>
      <c r="EP36" s="60" t="s">
        <v>146</v>
      </c>
      <c r="EQ36" s="52" t="s">
        <v>147</v>
      </c>
      <c r="ER36" s="60" t="s">
        <v>146</v>
      </c>
      <c r="ES36" s="52" t="s">
        <v>147</v>
      </c>
      <c r="ET36" s="60" t="s">
        <v>146</v>
      </c>
      <c r="EU36" s="52" t="s">
        <v>147</v>
      </c>
      <c r="EV36" s="60" t="s">
        <v>146</v>
      </c>
      <c r="EW36" s="52" t="s">
        <v>147</v>
      </c>
      <c r="EX36" s="60" t="s">
        <v>146</v>
      </c>
      <c r="EY36" s="52" t="s">
        <v>147</v>
      </c>
      <c r="EZ36" s="60" t="s">
        <v>146</v>
      </c>
      <c r="FA36" s="52" t="s">
        <v>147</v>
      </c>
      <c r="FB36" s="60" t="s">
        <v>146</v>
      </c>
      <c r="FC36" s="52" t="s">
        <v>147</v>
      </c>
      <c r="FD36" s="60" t="s">
        <v>146</v>
      </c>
      <c r="FE36" s="52" t="s">
        <v>147</v>
      </c>
      <c r="FF36" s="60" t="s">
        <v>146</v>
      </c>
      <c r="FG36" s="52" t="s">
        <v>147</v>
      </c>
      <c r="FH36" s="60" t="s">
        <v>146</v>
      </c>
    </row>
    <row r="37" spans="1:164" x14ac:dyDescent="0.25">
      <c r="A37" s="5"/>
      <c r="B37" s="12"/>
      <c r="C37" s="5"/>
      <c r="D37" s="16"/>
      <c r="E37" s="18"/>
      <c r="F37" s="62"/>
      <c r="G37" s="50"/>
      <c r="H37" s="62"/>
      <c r="I37" s="50"/>
      <c r="J37" s="62"/>
      <c r="K37" s="50"/>
      <c r="L37" s="62"/>
      <c r="M37" s="50"/>
      <c r="N37" s="62"/>
      <c r="O37" s="50"/>
      <c r="P37" s="62"/>
      <c r="Q37" s="50"/>
      <c r="R37" s="62"/>
      <c r="S37" s="50"/>
      <c r="T37" s="62"/>
      <c r="U37" s="50"/>
      <c r="V37" s="62"/>
      <c r="W37" s="50"/>
      <c r="X37" s="62"/>
      <c r="Y37" s="50"/>
      <c r="Z37" s="62"/>
      <c r="AA37" s="50"/>
      <c r="AB37" s="62"/>
      <c r="AC37" s="50"/>
      <c r="AD37" s="62"/>
      <c r="AE37" s="50"/>
      <c r="AF37" s="62"/>
      <c r="AG37" s="50"/>
      <c r="AH37" s="62"/>
      <c r="AI37" s="50"/>
      <c r="AJ37" s="62"/>
      <c r="AK37" s="50"/>
      <c r="AL37" s="62"/>
      <c r="AM37" s="50"/>
      <c r="AN37" s="62"/>
      <c r="AO37" s="50"/>
      <c r="AP37" s="62"/>
      <c r="AQ37" s="50"/>
      <c r="AR37" s="62"/>
      <c r="AS37" s="50"/>
      <c r="AT37" s="62"/>
      <c r="AU37" s="50"/>
      <c r="AV37" s="62"/>
      <c r="AW37" s="50"/>
      <c r="AX37" s="62"/>
      <c r="AY37" s="50"/>
      <c r="AZ37" s="62"/>
      <c r="BA37" s="50"/>
      <c r="BB37" s="62"/>
      <c r="BC37" s="50"/>
      <c r="BD37" s="62"/>
      <c r="BE37" s="50"/>
      <c r="BF37" s="62"/>
      <c r="BG37" s="50"/>
      <c r="BH37" s="62"/>
      <c r="BI37" s="50"/>
      <c r="BJ37" s="62"/>
      <c r="BK37" s="50"/>
      <c r="BL37" s="62"/>
      <c r="BM37" s="50"/>
      <c r="BN37" s="62"/>
      <c r="BO37" s="50"/>
      <c r="BP37" s="62"/>
      <c r="BQ37" s="50"/>
      <c r="BR37" s="62"/>
      <c r="BS37" s="50"/>
      <c r="BT37" s="62"/>
      <c r="BU37" s="50"/>
      <c r="BV37" s="62"/>
      <c r="BW37" s="50"/>
      <c r="BX37" s="62"/>
      <c r="BY37" s="50"/>
      <c r="BZ37" s="62"/>
      <c r="CA37" s="50"/>
      <c r="CB37" s="62"/>
      <c r="CC37" s="50"/>
      <c r="CD37" s="62"/>
      <c r="CE37" s="50"/>
      <c r="CF37" s="62"/>
      <c r="CG37" s="50"/>
      <c r="CH37" s="62"/>
      <c r="CI37" s="50"/>
      <c r="CJ37" s="62"/>
      <c r="CK37" s="50"/>
      <c r="CL37" s="62"/>
      <c r="CM37" s="50"/>
      <c r="CN37" s="62"/>
      <c r="CO37" s="50"/>
      <c r="CP37" s="62"/>
      <c r="CQ37" s="50"/>
      <c r="CR37" s="62"/>
      <c r="CS37" s="50"/>
      <c r="CT37" s="62"/>
      <c r="CU37" s="50"/>
      <c r="CV37" s="62"/>
      <c r="CW37" s="50"/>
      <c r="CX37" s="62"/>
      <c r="CY37" s="50"/>
      <c r="CZ37" s="62"/>
      <c r="DA37" s="50"/>
      <c r="DB37" s="62"/>
      <c r="DC37" s="50"/>
      <c r="DD37" s="62"/>
      <c r="DE37" s="50"/>
      <c r="DF37" s="62"/>
      <c r="DG37" s="50"/>
      <c r="DH37" s="62"/>
      <c r="DI37" s="50"/>
      <c r="DJ37" s="62"/>
      <c r="DK37" s="50"/>
      <c r="DL37" s="62"/>
      <c r="DM37" s="50"/>
      <c r="DN37" s="62"/>
      <c r="DO37" s="50"/>
      <c r="DP37" s="62"/>
      <c r="DQ37" s="50"/>
      <c r="DR37" s="62"/>
      <c r="DS37" s="50"/>
      <c r="DT37" s="62"/>
      <c r="DU37" s="50"/>
      <c r="DV37" s="62"/>
      <c r="DW37" s="50"/>
      <c r="DX37" s="62"/>
      <c r="DY37" s="50"/>
      <c r="DZ37" s="62"/>
      <c r="EA37" s="50"/>
      <c r="EB37" s="62"/>
      <c r="EC37" s="50"/>
      <c r="ED37" s="62"/>
      <c r="EE37" s="50"/>
      <c r="EF37" s="62"/>
      <c r="EG37" s="50"/>
      <c r="EH37" s="62"/>
      <c r="EI37" s="50"/>
      <c r="EJ37" s="62"/>
      <c r="EK37" s="50"/>
      <c r="EL37" s="62"/>
      <c r="EM37" s="50"/>
      <c r="EN37" s="62"/>
      <c r="EO37" s="6"/>
      <c r="EP37" s="62"/>
      <c r="EQ37" s="6"/>
      <c r="ER37" s="62"/>
      <c r="ES37" s="6"/>
      <c r="ET37" s="62"/>
      <c r="EU37" s="6"/>
      <c r="EV37" s="62"/>
      <c r="EW37" s="6"/>
      <c r="EX37" s="62"/>
      <c r="EY37" s="6"/>
      <c r="EZ37" s="62"/>
      <c r="FA37" s="6"/>
      <c r="FB37" s="62"/>
      <c r="FC37" s="6"/>
      <c r="FD37" s="62"/>
      <c r="FE37" s="6"/>
      <c r="FF37" s="62"/>
      <c r="FG37" s="6"/>
      <c r="FH37" s="62"/>
    </row>
    <row r="38" spans="1:164" x14ac:dyDescent="0.25">
      <c r="A38" s="7"/>
      <c r="B38" s="13"/>
      <c r="C38" s="7"/>
      <c r="D38" s="17"/>
      <c r="E38" s="19"/>
      <c r="F38" s="63"/>
      <c r="G38" s="51"/>
      <c r="H38" s="63"/>
      <c r="I38" s="51"/>
      <c r="J38" s="63"/>
      <c r="K38" s="51"/>
      <c r="L38" s="63"/>
      <c r="M38" s="51"/>
      <c r="N38" s="63"/>
      <c r="O38" s="51"/>
      <c r="P38" s="63"/>
      <c r="Q38" s="51"/>
      <c r="R38" s="63"/>
      <c r="S38" s="51"/>
      <c r="T38" s="63"/>
      <c r="U38" s="51"/>
      <c r="V38" s="63"/>
      <c r="W38" s="51"/>
      <c r="X38" s="63"/>
      <c r="Y38" s="51"/>
      <c r="Z38" s="63"/>
      <c r="AA38" s="51"/>
      <c r="AB38" s="63"/>
      <c r="AC38" s="51"/>
      <c r="AD38" s="63"/>
      <c r="AE38" s="51"/>
      <c r="AF38" s="63"/>
      <c r="AG38" s="51"/>
      <c r="AH38" s="63"/>
      <c r="AI38" s="51"/>
      <c r="AJ38" s="63"/>
      <c r="AK38" s="51"/>
      <c r="AL38" s="63"/>
      <c r="AM38" s="51"/>
      <c r="AN38" s="63"/>
      <c r="AO38" s="51"/>
      <c r="AP38" s="63"/>
      <c r="AQ38" s="51"/>
      <c r="AR38" s="63"/>
      <c r="AS38" s="51"/>
      <c r="AT38" s="63"/>
      <c r="AU38" s="51"/>
      <c r="AV38" s="63"/>
      <c r="AW38" s="51"/>
      <c r="AX38" s="63"/>
      <c r="AY38" s="51"/>
      <c r="AZ38" s="63"/>
      <c r="BA38" s="51"/>
      <c r="BB38" s="63"/>
      <c r="BC38" s="51"/>
      <c r="BD38" s="63"/>
      <c r="BE38" s="51"/>
      <c r="BF38" s="63"/>
      <c r="BG38" s="51"/>
      <c r="BH38" s="63"/>
      <c r="BI38" s="51"/>
      <c r="BJ38" s="63"/>
      <c r="BK38" s="51"/>
      <c r="BL38" s="63"/>
      <c r="BM38" s="51"/>
      <c r="BN38" s="63"/>
      <c r="BO38" s="51"/>
      <c r="BP38" s="63"/>
      <c r="BQ38" s="51"/>
      <c r="BR38" s="63"/>
      <c r="BS38" s="51"/>
      <c r="BT38" s="63"/>
      <c r="BU38" s="51"/>
      <c r="BV38" s="63"/>
      <c r="BW38" s="51"/>
      <c r="BX38" s="63"/>
      <c r="BY38" s="51"/>
      <c r="BZ38" s="63"/>
      <c r="CA38" s="51"/>
      <c r="CB38" s="63"/>
      <c r="CC38" s="51"/>
      <c r="CD38" s="63"/>
      <c r="CE38" s="51"/>
      <c r="CF38" s="63"/>
      <c r="CG38" s="51"/>
      <c r="CH38" s="63"/>
      <c r="CI38" s="51"/>
      <c r="CJ38" s="63"/>
      <c r="CK38" s="51"/>
      <c r="CL38" s="63"/>
      <c r="CM38" s="51"/>
      <c r="CN38" s="63"/>
      <c r="CO38" s="51"/>
      <c r="CP38" s="63"/>
      <c r="CQ38" s="51"/>
      <c r="CR38" s="63"/>
      <c r="CS38" s="51"/>
      <c r="CT38" s="63"/>
      <c r="CU38" s="51"/>
      <c r="CV38" s="63"/>
      <c r="CW38" s="51"/>
      <c r="CX38" s="63"/>
      <c r="CY38" s="51"/>
      <c r="CZ38" s="63"/>
      <c r="DA38" s="51"/>
      <c r="DB38" s="63"/>
      <c r="DC38" s="51"/>
      <c r="DD38" s="63"/>
      <c r="DE38" s="51"/>
      <c r="DF38" s="63"/>
      <c r="DG38" s="51"/>
      <c r="DH38" s="63"/>
      <c r="DI38" s="51"/>
      <c r="DJ38" s="63"/>
      <c r="DK38" s="51"/>
      <c r="DL38" s="63"/>
      <c r="DM38" s="51"/>
      <c r="DN38" s="63"/>
      <c r="DO38" s="51"/>
      <c r="DP38" s="63"/>
      <c r="DQ38" s="51"/>
      <c r="DR38" s="63"/>
      <c r="DS38" s="51"/>
      <c r="DT38" s="63"/>
      <c r="DU38" s="51"/>
      <c r="DV38" s="63"/>
      <c r="DW38" s="51"/>
      <c r="DX38" s="63"/>
      <c r="DY38" s="51"/>
      <c r="DZ38" s="63"/>
      <c r="EA38" s="51"/>
      <c r="EB38" s="63"/>
      <c r="EC38" s="51"/>
      <c r="ED38" s="63"/>
      <c r="EE38" s="51"/>
      <c r="EF38" s="63"/>
      <c r="EG38" s="51"/>
      <c r="EH38" s="63"/>
      <c r="EI38" s="51"/>
      <c r="EJ38" s="63"/>
      <c r="EK38" s="51"/>
      <c r="EL38" s="63"/>
      <c r="EM38" s="51"/>
      <c r="EN38" s="63"/>
      <c r="EO38" s="8"/>
      <c r="EP38" s="63"/>
      <c r="EQ38" s="8"/>
      <c r="ER38" s="63"/>
      <c r="ES38" s="8"/>
      <c r="ET38" s="63"/>
      <c r="EU38" s="8"/>
      <c r="EV38" s="63"/>
      <c r="EW38" s="8"/>
      <c r="EX38" s="63"/>
      <c r="EY38" s="8"/>
      <c r="EZ38" s="63"/>
      <c r="FA38" s="8"/>
      <c r="FB38" s="63"/>
      <c r="FC38" s="8"/>
      <c r="FD38" s="63"/>
      <c r="FE38" s="8"/>
      <c r="FF38" s="63"/>
      <c r="FG38" s="8"/>
      <c r="FH38" s="63"/>
    </row>
    <row r="39" spans="1:164" x14ac:dyDescent="0.25">
      <c r="A39" s="7"/>
      <c r="B39" s="13"/>
      <c r="C39" s="7"/>
      <c r="D39" s="17"/>
      <c r="E39" s="19"/>
      <c r="F39" s="63"/>
      <c r="G39" s="51"/>
      <c r="H39" s="63"/>
      <c r="I39" s="51"/>
      <c r="J39" s="63"/>
      <c r="K39" s="51"/>
      <c r="L39" s="63"/>
      <c r="M39" s="51"/>
      <c r="N39" s="63"/>
      <c r="O39" s="51"/>
      <c r="P39" s="63"/>
      <c r="Q39" s="51"/>
      <c r="R39" s="63"/>
      <c r="S39" s="51"/>
      <c r="T39" s="63"/>
      <c r="U39" s="51"/>
      <c r="V39" s="63"/>
      <c r="W39" s="51"/>
      <c r="X39" s="63"/>
      <c r="Y39" s="51"/>
      <c r="Z39" s="63"/>
      <c r="AA39" s="51"/>
      <c r="AB39" s="63"/>
      <c r="AC39" s="51"/>
      <c r="AD39" s="63"/>
      <c r="AE39" s="51"/>
      <c r="AF39" s="63"/>
      <c r="AG39" s="51"/>
      <c r="AH39" s="63"/>
      <c r="AI39" s="51"/>
      <c r="AJ39" s="63"/>
      <c r="AK39" s="51"/>
      <c r="AL39" s="63"/>
      <c r="AM39" s="51"/>
      <c r="AN39" s="63"/>
      <c r="AO39" s="51"/>
      <c r="AP39" s="63"/>
      <c r="AQ39" s="51"/>
      <c r="AR39" s="63"/>
      <c r="AS39" s="51"/>
      <c r="AT39" s="63"/>
      <c r="AU39" s="51"/>
      <c r="AV39" s="63"/>
      <c r="AW39" s="51"/>
      <c r="AX39" s="63"/>
      <c r="AY39" s="51"/>
      <c r="AZ39" s="63"/>
      <c r="BA39" s="51"/>
      <c r="BB39" s="63"/>
      <c r="BC39" s="51"/>
      <c r="BD39" s="63"/>
      <c r="BE39" s="51"/>
      <c r="BF39" s="63"/>
      <c r="BG39" s="51"/>
      <c r="BH39" s="63"/>
      <c r="BI39" s="51"/>
      <c r="BJ39" s="63"/>
      <c r="BK39" s="51"/>
      <c r="BL39" s="63"/>
      <c r="BM39" s="51"/>
      <c r="BN39" s="63"/>
      <c r="BO39" s="51"/>
      <c r="BP39" s="63"/>
      <c r="BQ39" s="51"/>
      <c r="BR39" s="63"/>
      <c r="BS39" s="51"/>
      <c r="BT39" s="63"/>
      <c r="BU39" s="51"/>
      <c r="BV39" s="63"/>
      <c r="BW39" s="51"/>
      <c r="BX39" s="63"/>
      <c r="BY39" s="51"/>
      <c r="BZ39" s="63"/>
      <c r="CA39" s="51"/>
      <c r="CB39" s="63"/>
      <c r="CC39" s="51"/>
      <c r="CD39" s="63"/>
      <c r="CE39" s="51"/>
      <c r="CF39" s="63"/>
      <c r="CG39" s="51"/>
      <c r="CH39" s="63"/>
      <c r="CI39" s="51"/>
      <c r="CJ39" s="63"/>
      <c r="CK39" s="51"/>
      <c r="CL39" s="63"/>
      <c r="CM39" s="51"/>
      <c r="CN39" s="63"/>
      <c r="CO39" s="51"/>
      <c r="CP39" s="63"/>
      <c r="CQ39" s="51"/>
      <c r="CR39" s="63"/>
      <c r="CS39" s="51"/>
      <c r="CT39" s="63"/>
      <c r="CU39" s="51"/>
      <c r="CV39" s="63"/>
      <c r="CW39" s="51"/>
      <c r="CX39" s="63"/>
      <c r="CY39" s="51"/>
      <c r="CZ39" s="63"/>
      <c r="DA39" s="51"/>
      <c r="DB39" s="63"/>
      <c r="DC39" s="51"/>
      <c r="DD39" s="63"/>
      <c r="DE39" s="51"/>
      <c r="DF39" s="63"/>
      <c r="DG39" s="51"/>
      <c r="DH39" s="63"/>
      <c r="DI39" s="51"/>
      <c r="DJ39" s="63"/>
      <c r="DK39" s="51"/>
      <c r="DL39" s="63"/>
      <c r="DM39" s="51"/>
      <c r="DN39" s="63"/>
      <c r="DO39" s="51"/>
      <c r="DP39" s="63"/>
      <c r="DQ39" s="51"/>
      <c r="DR39" s="63"/>
      <c r="DS39" s="51"/>
      <c r="DT39" s="63"/>
      <c r="DU39" s="51"/>
      <c r="DV39" s="63"/>
      <c r="DW39" s="51"/>
      <c r="DX39" s="63"/>
      <c r="DY39" s="51"/>
      <c r="DZ39" s="63"/>
      <c r="EA39" s="51"/>
      <c r="EB39" s="63"/>
      <c r="EC39" s="51"/>
      <c r="ED39" s="63"/>
      <c r="EE39" s="51"/>
      <c r="EF39" s="63"/>
      <c r="EG39" s="51"/>
      <c r="EH39" s="63"/>
      <c r="EI39" s="51"/>
      <c r="EJ39" s="63"/>
      <c r="EK39" s="51"/>
      <c r="EL39" s="63"/>
      <c r="EM39" s="51"/>
      <c r="EN39" s="63"/>
      <c r="EO39" s="8"/>
      <c r="EP39" s="63"/>
      <c r="EQ39" s="8"/>
      <c r="ER39" s="63"/>
      <c r="ES39" s="8"/>
      <c r="ET39" s="63"/>
      <c r="EU39" s="8"/>
      <c r="EV39" s="63"/>
      <c r="EW39" s="8"/>
      <c r="EX39" s="63"/>
      <c r="EY39" s="8"/>
      <c r="EZ39" s="63"/>
      <c r="FA39" s="8"/>
      <c r="FB39" s="63"/>
      <c r="FC39" s="8"/>
      <c r="FD39" s="63"/>
      <c r="FE39" s="8"/>
      <c r="FF39" s="63"/>
      <c r="FG39" s="8"/>
      <c r="FH39" s="63"/>
    </row>
    <row r="40" spans="1:164" x14ac:dyDescent="0.25">
      <c r="A40" s="7"/>
      <c r="B40" s="13"/>
      <c r="C40" s="7"/>
      <c r="D40" s="17"/>
      <c r="E40" s="19"/>
      <c r="F40" s="63"/>
      <c r="G40" s="51"/>
      <c r="H40" s="63"/>
      <c r="I40" s="51"/>
      <c r="J40" s="63"/>
      <c r="K40" s="51"/>
      <c r="L40" s="63"/>
      <c r="M40" s="51"/>
      <c r="N40" s="63"/>
      <c r="O40" s="51"/>
      <c r="P40" s="63"/>
      <c r="Q40" s="51"/>
      <c r="R40" s="63"/>
      <c r="S40" s="51"/>
      <c r="T40" s="63"/>
      <c r="U40" s="51"/>
      <c r="V40" s="63"/>
      <c r="W40" s="51"/>
      <c r="X40" s="63"/>
      <c r="Y40" s="51"/>
      <c r="Z40" s="63"/>
      <c r="AA40" s="51"/>
      <c r="AB40" s="63"/>
      <c r="AC40" s="51"/>
      <c r="AD40" s="63"/>
      <c r="AE40" s="51"/>
      <c r="AF40" s="63"/>
      <c r="AG40" s="51"/>
      <c r="AH40" s="63"/>
      <c r="AI40" s="51"/>
      <c r="AJ40" s="63"/>
      <c r="AK40" s="51"/>
      <c r="AL40" s="63"/>
      <c r="AM40" s="51"/>
      <c r="AN40" s="63"/>
      <c r="AO40" s="51"/>
      <c r="AP40" s="63"/>
      <c r="AQ40" s="51"/>
      <c r="AR40" s="63"/>
      <c r="AS40" s="51"/>
      <c r="AT40" s="63"/>
      <c r="AU40" s="51"/>
      <c r="AV40" s="63"/>
      <c r="AW40" s="51"/>
      <c r="AX40" s="63"/>
      <c r="AY40" s="51"/>
      <c r="AZ40" s="63"/>
      <c r="BA40" s="51"/>
      <c r="BB40" s="63"/>
      <c r="BC40" s="51"/>
      <c r="BD40" s="63"/>
      <c r="BE40" s="51"/>
      <c r="BF40" s="63"/>
      <c r="BG40" s="51"/>
      <c r="BH40" s="63"/>
      <c r="BI40" s="51"/>
      <c r="BJ40" s="63"/>
      <c r="BK40" s="51"/>
      <c r="BL40" s="63"/>
      <c r="BM40" s="51"/>
      <c r="BN40" s="63"/>
      <c r="BO40" s="51"/>
      <c r="BP40" s="63"/>
      <c r="BQ40" s="51"/>
      <c r="BR40" s="63"/>
      <c r="BS40" s="51"/>
      <c r="BT40" s="63"/>
      <c r="BU40" s="51"/>
      <c r="BV40" s="63"/>
      <c r="BW40" s="51"/>
      <c r="BX40" s="63"/>
      <c r="BY40" s="51"/>
      <c r="BZ40" s="63"/>
      <c r="CA40" s="51"/>
      <c r="CB40" s="63"/>
      <c r="CC40" s="51"/>
      <c r="CD40" s="63"/>
      <c r="CE40" s="51"/>
      <c r="CF40" s="63"/>
      <c r="CG40" s="51"/>
      <c r="CH40" s="63"/>
      <c r="CI40" s="51"/>
      <c r="CJ40" s="63"/>
      <c r="CK40" s="51"/>
      <c r="CL40" s="63"/>
      <c r="CM40" s="51"/>
      <c r="CN40" s="63"/>
      <c r="CO40" s="51"/>
      <c r="CP40" s="63"/>
      <c r="CQ40" s="51"/>
      <c r="CR40" s="63"/>
      <c r="CS40" s="51"/>
      <c r="CT40" s="63"/>
      <c r="CU40" s="51"/>
      <c r="CV40" s="63"/>
      <c r="CW40" s="51"/>
      <c r="CX40" s="63"/>
      <c r="CY40" s="51"/>
      <c r="CZ40" s="63"/>
      <c r="DA40" s="51"/>
      <c r="DB40" s="63"/>
      <c r="DC40" s="51"/>
      <c r="DD40" s="63"/>
      <c r="DE40" s="51"/>
      <c r="DF40" s="63"/>
      <c r="DG40" s="51"/>
      <c r="DH40" s="63"/>
      <c r="DI40" s="51"/>
      <c r="DJ40" s="63"/>
      <c r="DK40" s="51"/>
      <c r="DL40" s="63"/>
      <c r="DM40" s="51"/>
      <c r="DN40" s="63"/>
      <c r="DO40" s="51"/>
      <c r="DP40" s="63"/>
      <c r="DQ40" s="51"/>
      <c r="DR40" s="63"/>
      <c r="DS40" s="51"/>
      <c r="DT40" s="63"/>
      <c r="DU40" s="51"/>
      <c r="DV40" s="63"/>
      <c r="DW40" s="51"/>
      <c r="DX40" s="63"/>
      <c r="DY40" s="51"/>
      <c r="DZ40" s="63"/>
      <c r="EA40" s="51"/>
      <c r="EB40" s="63"/>
      <c r="EC40" s="51"/>
      <c r="ED40" s="63"/>
      <c r="EE40" s="51"/>
      <c r="EF40" s="63"/>
      <c r="EG40" s="51"/>
      <c r="EH40" s="63"/>
      <c r="EI40" s="51"/>
      <c r="EJ40" s="63"/>
      <c r="EK40" s="51"/>
      <c r="EL40" s="63"/>
      <c r="EM40" s="51"/>
      <c r="EN40" s="63"/>
      <c r="EO40" s="8"/>
      <c r="EP40" s="63"/>
      <c r="EQ40" s="8"/>
      <c r="ER40" s="63"/>
      <c r="ES40" s="8"/>
      <c r="ET40" s="63"/>
      <c r="EU40" s="8"/>
      <c r="EV40" s="63"/>
      <c r="EW40" s="8"/>
      <c r="EX40" s="63"/>
      <c r="EY40" s="8"/>
      <c r="EZ40" s="63"/>
      <c r="FA40" s="8"/>
      <c r="FB40" s="63"/>
      <c r="FC40" s="8"/>
      <c r="FD40" s="63"/>
      <c r="FE40" s="8"/>
      <c r="FF40" s="63"/>
      <c r="FG40" s="8"/>
      <c r="FH40" s="63"/>
    </row>
    <row r="41" spans="1:164" ht="14.45" customHeight="1" x14ac:dyDescent="0.25">
      <c r="A41" s="7"/>
      <c r="B41" s="13"/>
      <c r="C41" s="7"/>
      <c r="D41" s="17"/>
      <c r="E41" s="19"/>
      <c r="F41" s="63"/>
      <c r="G41" s="51"/>
      <c r="H41" s="63"/>
      <c r="I41" s="51"/>
      <c r="J41" s="63"/>
      <c r="K41" s="51"/>
      <c r="L41" s="63"/>
      <c r="M41" s="51"/>
      <c r="N41" s="63"/>
      <c r="O41" s="51"/>
      <c r="P41" s="63"/>
      <c r="Q41" s="51"/>
      <c r="R41" s="63"/>
      <c r="S41" s="51"/>
      <c r="T41" s="63"/>
      <c r="U41" s="51"/>
      <c r="V41" s="63"/>
      <c r="W41" s="51"/>
      <c r="X41" s="63"/>
      <c r="Y41" s="51"/>
      <c r="Z41" s="63"/>
      <c r="AA41" s="51"/>
      <c r="AB41" s="63"/>
      <c r="AC41" s="51"/>
      <c r="AD41" s="63"/>
      <c r="AE41" s="51"/>
      <c r="AF41" s="63"/>
      <c r="AG41" s="51"/>
      <c r="AH41" s="63"/>
      <c r="AI41" s="51"/>
      <c r="AJ41" s="63"/>
      <c r="AK41" s="51"/>
      <c r="AL41" s="63"/>
      <c r="AM41" s="51"/>
      <c r="AN41" s="63"/>
      <c r="AO41" s="51"/>
      <c r="AP41" s="63"/>
      <c r="AQ41" s="51"/>
      <c r="AR41" s="63"/>
      <c r="AS41" s="51"/>
      <c r="AT41" s="63"/>
      <c r="AU41" s="51"/>
      <c r="AV41" s="63"/>
      <c r="AW41" s="51"/>
      <c r="AX41" s="63"/>
      <c r="AY41" s="51"/>
      <c r="AZ41" s="63"/>
      <c r="BA41" s="51"/>
      <c r="BB41" s="63"/>
      <c r="BC41" s="51"/>
      <c r="BD41" s="63"/>
      <c r="BE41" s="51"/>
      <c r="BF41" s="63"/>
      <c r="BG41" s="51"/>
      <c r="BH41" s="63"/>
      <c r="BI41" s="51"/>
      <c r="BJ41" s="63"/>
      <c r="BK41" s="51"/>
      <c r="BL41" s="63"/>
      <c r="BM41" s="51"/>
      <c r="BN41" s="63"/>
      <c r="BO41" s="51"/>
      <c r="BP41" s="63"/>
      <c r="BQ41" s="51"/>
      <c r="BR41" s="63"/>
      <c r="BS41" s="51"/>
      <c r="BT41" s="63"/>
      <c r="BU41" s="51"/>
      <c r="BV41" s="63"/>
      <c r="BW41" s="51"/>
      <c r="BX41" s="63"/>
      <c r="BY41" s="51"/>
      <c r="BZ41" s="63"/>
      <c r="CA41" s="51"/>
      <c r="CB41" s="63"/>
      <c r="CC41" s="51"/>
      <c r="CD41" s="63"/>
      <c r="CE41" s="51"/>
      <c r="CF41" s="63"/>
      <c r="CG41" s="51"/>
      <c r="CH41" s="63"/>
      <c r="CI41" s="51"/>
      <c r="CJ41" s="63"/>
      <c r="CK41" s="51"/>
      <c r="CL41" s="63"/>
      <c r="CM41" s="51"/>
      <c r="CN41" s="63"/>
      <c r="CO41" s="51"/>
      <c r="CP41" s="63"/>
      <c r="CQ41" s="51"/>
      <c r="CR41" s="63"/>
      <c r="CS41" s="51"/>
      <c r="CT41" s="63"/>
      <c r="CU41" s="51"/>
      <c r="CV41" s="63"/>
      <c r="CW41" s="51"/>
      <c r="CX41" s="63"/>
      <c r="CY41" s="51"/>
      <c r="CZ41" s="63"/>
      <c r="DA41" s="51"/>
      <c r="DB41" s="63"/>
      <c r="DC41" s="51"/>
      <c r="DD41" s="63"/>
      <c r="DE41" s="51"/>
      <c r="DF41" s="63"/>
      <c r="DG41" s="51"/>
      <c r="DH41" s="63"/>
      <c r="DI41" s="51"/>
      <c r="DJ41" s="63"/>
      <c r="DK41" s="51"/>
      <c r="DL41" s="63"/>
      <c r="DM41" s="51"/>
      <c r="DN41" s="63"/>
      <c r="DO41" s="51"/>
      <c r="DP41" s="63"/>
      <c r="DQ41" s="51"/>
      <c r="DR41" s="63"/>
      <c r="DS41" s="51"/>
      <c r="DT41" s="63"/>
      <c r="DU41" s="51"/>
      <c r="DV41" s="63"/>
      <c r="DW41" s="51"/>
      <c r="DX41" s="63"/>
      <c r="DY41" s="51"/>
      <c r="DZ41" s="63"/>
      <c r="EA41" s="51"/>
      <c r="EB41" s="63"/>
      <c r="EC41" s="51"/>
      <c r="ED41" s="63"/>
      <c r="EE41" s="51"/>
      <c r="EF41" s="63"/>
      <c r="EG41" s="51"/>
      <c r="EH41" s="63"/>
      <c r="EI41" s="51"/>
      <c r="EJ41" s="63"/>
      <c r="EK41" s="51"/>
      <c r="EL41" s="63"/>
      <c r="EM41" s="51"/>
      <c r="EN41" s="63"/>
      <c r="EO41" s="8"/>
      <c r="EP41" s="63"/>
      <c r="EQ41" s="8"/>
      <c r="ER41" s="63"/>
      <c r="ES41" s="8"/>
      <c r="ET41" s="63"/>
      <c r="EU41" s="8"/>
      <c r="EV41" s="63"/>
      <c r="EW41" s="8"/>
      <c r="EX41" s="63"/>
      <c r="EY41" s="8"/>
      <c r="EZ41" s="63"/>
      <c r="FA41" s="8"/>
      <c r="FB41" s="63"/>
      <c r="FC41" s="8"/>
      <c r="FD41" s="63"/>
      <c r="FE41" s="8"/>
      <c r="FF41" s="63"/>
      <c r="FG41" s="8"/>
      <c r="FH41" s="63"/>
    </row>
    <row r="42" spans="1:164" x14ac:dyDescent="0.25">
      <c r="A42" s="7"/>
      <c r="B42" s="13"/>
      <c r="C42" s="7"/>
      <c r="D42" s="17"/>
      <c r="E42" s="19"/>
      <c r="F42" s="63"/>
      <c r="G42" s="51"/>
      <c r="H42" s="63"/>
      <c r="I42" s="51"/>
      <c r="J42" s="63"/>
      <c r="K42" s="51"/>
      <c r="L42" s="63"/>
      <c r="M42" s="51"/>
      <c r="N42" s="63"/>
      <c r="O42" s="51"/>
      <c r="P42" s="63"/>
      <c r="Q42" s="51"/>
      <c r="R42" s="63"/>
      <c r="S42" s="51"/>
      <c r="T42" s="63"/>
      <c r="U42" s="51"/>
      <c r="V42" s="63"/>
      <c r="W42" s="51"/>
      <c r="X42" s="63"/>
      <c r="Y42" s="51"/>
      <c r="Z42" s="63"/>
      <c r="AA42" s="51"/>
      <c r="AB42" s="63"/>
      <c r="AC42" s="51"/>
      <c r="AD42" s="63"/>
      <c r="AE42" s="51"/>
      <c r="AF42" s="63"/>
      <c r="AG42" s="51"/>
      <c r="AH42" s="63"/>
      <c r="AI42" s="51"/>
      <c r="AJ42" s="63"/>
      <c r="AK42" s="51"/>
      <c r="AL42" s="63"/>
      <c r="AM42" s="51"/>
      <c r="AN42" s="63"/>
      <c r="AO42" s="51"/>
      <c r="AP42" s="63"/>
      <c r="AQ42" s="51"/>
      <c r="AR42" s="63"/>
      <c r="AS42" s="51"/>
      <c r="AT42" s="63"/>
      <c r="AU42" s="51"/>
      <c r="AV42" s="63"/>
      <c r="AW42" s="51"/>
      <c r="AX42" s="63"/>
      <c r="AY42" s="51"/>
      <c r="AZ42" s="63"/>
      <c r="BA42" s="51"/>
      <c r="BB42" s="63"/>
      <c r="BC42" s="51"/>
      <c r="BD42" s="63"/>
      <c r="BE42" s="51"/>
      <c r="BF42" s="63"/>
      <c r="BG42" s="51"/>
      <c r="BH42" s="63"/>
      <c r="BI42" s="51"/>
      <c r="BJ42" s="63"/>
      <c r="BK42" s="51"/>
      <c r="BL42" s="63"/>
      <c r="BM42" s="51"/>
      <c r="BN42" s="63"/>
      <c r="BO42" s="51"/>
      <c r="BP42" s="63"/>
      <c r="BQ42" s="51"/>
      <c r="BR42" s="63"/>
      <c r="BS42" s="51"/>
      <c r="BT42" s="63"/>
      <c r="BU42" s="51"/>
      <c r="BV42" s="63"/>
      <c r="BW42" s="51"/>
      <c r="BX42" s="63"/>
      <c r="BY42" s="51"/>
      <c r="BZ42" s="63"/>
      <c r="CA42" s="51"/>
      <c r="CB42" s="63"/>
      <c r="CC42" s="51"/>
      <c r="CD42" s="63"/>
      <c r="CE42" s="51"/>
      <c r="CF42" s="63"/>
      <c r="CG42" s="51"/>
      <c r="CH42" s="63"/>
      <c r="CI42" s="51"/>
      <c r="CJ42" s="63"/>
      <c r="CK42" s="51"/>
      <c r="CL42" s="63"/>
      <c r="CM42" s="51"/>
      <c r="CN42" s="63"/>
      <c r="CO42" s="51"/>
      <c r="CP42" s="63"/>
      <c r="CQ42" s="51"/>
      <c r="CR42" s="63"/>
      <c r="CS42" s="51"/>
      <c r="CT42" s="63"/>
      <c r="CU42" s="51"/>
      <c r="CV42" s="63"/>
      <c r="CW42" s="51"/>
      <c r="CX42" s="63"/>
      <c r="CY42" s="51"/>
      <c r="CZ42" s="63"/>
      <c r="DA42" s="51"/>
      <c r="DB42" s="63"/>
      <c r="DC42" s="51"/>
      <c r="DD42" s="63"/>
      <c r="DE42" s="51"/>
      <c r="DF42" s="63"/>
      <c r="DG42" s="51"/>
      <c r="DH42" s="63"/>
      <c r="DI42" s="51"/>
      <c r="DJ42" s="63"/>
      <c r="DK42" s="51"/>
      <c r="DL42" s="63"/>
      <c r="DM42" s="51"/>
      <c r="DN42" s="63"/>
      <c r="DO42" s="51"/>
      <c r="DP42" s="63"/>
      <c r="DQ42" s="51"/>
      <c r="DR42" s="63"/>
      <c r="DS42" s="51"/>
      <c r="DT42" s="63"/>
      <c r="DU42" s="51"/>
      <c r="DV42" s="63"/>
      <c r="DW42" s="51"/>
      <c r="DX42" s="63"/>
      <c r="DY42" s="51"/>
      <c r="DZ42" s="63"/>
      <c r="EA42" s="51"/>
      <c r="EB42" s="63"/>
      <c r="EC42" s="51"/>
      <c r="ED42" s="63"/>
      <c r="EE42" s="51"/>
      <c r="EF42" s="63"/>
      <c r="EG42" s="51"/>
      <c r="EH42" s="63"/>
      <c r="EI42" s="51"/>
      <c r="EJ42" s="63"/>
      <c r="EK42" s="51"/>
      <c r="EL42" s="63"/>
      <c r="EM42" s="51"/>
      <c r="EN42" s="63"/>
      <c r="EO42" s="8"/>
      <c r="EP42" s="63"/>
      <c r="EQ42" s="8"/>
      <c r="ER42" s="63"/>
      <c r="ES42" s="8"/>
      <c r="ET42" s="63"/>
      <c r="EU42" s="8"/>
      <c r="EV42" s="63"/>
      <c r="EW42" s="8"/>
      <c r="EX42" s="63"/>
      <c r="EY42" s="8"/>
      <c r="EZ42" s="63"/>
      <c r="FA42" s="8"/>
      <c r="FB42" s="63"/>
      <c r="FC42" s="8"/>
      <c r="FD42" s="63"/>
      <c r="FE42" s="8"/>
      <c r="FF42" s="63"/>
      <c r="FG42" s="8"/>
      <c r="FH42" s="63"/>
    </row>
    <row r="43" spans="1:164" x14ac:dyDescent="0.25">
      <c r="A43" s="7"/>
      <c r="B43" s="13"/>
      <c r="C43" s="7"/>
      <c r="D43" s="17"/>
      <c r="E43" s="19"/>
      <c r="F43" s="63"/>
      <c r="G43" s="51"/>
      <c r="H43" s="63"/>
      <c r="I43" s="51"/>
      <c r="J43" s="63"/>
      <c r="K43" s="51"/>
      <c r="L43" s="63"/>
      <c r="M43" s="51"/>
      <c r="N43" s="63"/>
      <c r="O43" s="51"/>
      <c r="P43" s="63"/>
      <c r="Q43" s="51"/>
      <c r="R43" s="63"/>
      <c r="S43" s="51"/>
      <c r="T43" s="63"/>
      <c r="U43" s="51"/>
      <c r="V43" s="63"/>
      <c r="W43" s="51"/>
      <c r="X43" s="63"/>
      <c r="Y43" s="51"/>
      <c r="Z43" s="63"/>
      <c r="AA43" s="51"/>
      <c r="AB43" s="63"/>
      <c r="AC43" s="51"/>
      <c r="AD43" s="63"/>
      <c r="AE43" s="51"/>
      <c r="AF43" s="63"/>
      <c r="AG43" s="51"/>
      <c r="AH43" s="63"/>
      <c r="AI43" s="51"/>
      <c r="AJ43" s="63"/>
      <c r="AK43" s="51"/>
      <c r="AL43" s="63"/>
      <c r="AM43" s="51"/>
      <c r="AN43" s="63"/>
      <c r="AO43" s="51"/>
      <c r="AP43" s="63"/>
      <c r="AQ43" s="51"/>
      <c r="AR43" s="63"/>
      <c r="AS43" s="51"/>
      <c r="AT43" s="63"/>
      <c r="AU43" s="51"/>
      <c r="AV43" s="63"/>
      <c r="AW43" s="51"/>
      <c r="AX43" s="63"/>
      <c r="AY43" s="51"/>
      <c r="AZ43" s="63"/>
      <c r="BA43" s="51"/>
      <c r="BB43" s="63"/>
      <c r="BC43" s="51"/>
      <c r="BD43" s="63"/>
      <c r="BE43" s="51"/>
      <c r="BF43" s="63"/>
      <c r="BG43" s="51"/>
      <c r="BH43" s="63"/>
      <c r="BI43" s="51"/>
      <c r="BJ43" s="63"/>
      <c r="BK43" s="51"/>
      <c r="BL43" s="63"/>
      <c r="BM43" s="51"/>
      <c r="BN43" s="63"/>
      <c r="BO43" s="51"/>
      <c r="BP43" s="63"/>
      <c r="BQ43" s="51"/>
      <c r="BR43" s="63"/>
      <c r="BS43" s="51"/>
      <c r="BT43" s="63"/>
      <c r="BU43" s="51"/>
      <c r="BV43" s="63"/>
      <c r="BW43" s="51"/>
      <c r="BX43" s="63"/>
      <c r="BY43" s="51"/>
      <c r="BZ43" s="63"/>
      <c r="CA43" s="51"/>
      <c r="CB43" s="63"/>
      <c r="CC43" s="51"/>
      <c r="CD43" s="63"/>
      <c r="CE43" s="51"/>
      <c r="CF43" s="63"/>
      <c r="CG43" s="51"/>
      <c r="CH43" s="63"/>
      <c r="CI43" s="51"/>
      <c r="CJ43" s="63"/>
      <c r="CK43" s="51"/>
      <c r="CL43" s="63"/>
      <c r="CM43" s="51"/>
      <c r="CN43" s="63"/>
      <c r="CO43" s="51"/>
      <c r="CP43" s="63"/>
      <c r="CQ43" s="51"/>
      <c r="CR43" s="63"/>
      <c r="CS43" s="51"/>
      <c r="CT43" s="63"/>
      <c r="CU43" s="51"/>
      <c r="CV43" s="63"/>
      <c r="CW43" s="51"/>
      <c r="CX43" s="63"/>
      <c r="CY43" s="51"/>
      <c r="CZ43" s="63"/>
      <c r="DA43" s="51"/>
      <c r="DB43" s="63"/>
      <c r="DC43" s="51"/>
      <c r="DD43" s="63"/>
      <c r="DE43" s="51"/>
      <c r="DF43" s="63"/>
      <c r="DG43" s="51"/>
      <c r="DH43" s="63"/>
      <c r="DI43" s="51"/>
      <c r="DJ43" s="63"/>
      <c r="DK43" s="51"/>
      <c r="DL43" s="63"/>
      <c r="DM43" s="51"/>
      <c r="DN43" s="63"/>
      <c r="DO43" s="51"/>
      <c r="DP43" s="63"/>
      <c r="DQ43" s="51"/>
      <c r="DR43" s="63"/>
      <c r="DS43" s="51"/>
      <c r="DT43" s="63"/>
      <c r="DU43" s="51"/>
      <c r="DV43" s="63"/>
      <c r="DW43" s="51"/>
      <c r="DX43" s="63"/>
      <c r="DY43" s="51"/>
      <c r="DZ43" s="63"/>
      <c r="EA43" s="51"/>
      <c r="EB43" s="63"/>
      <c r="EC43" s="51"/>
      <c r="ED43" s="63"/>
      <c r="EE43" s="51"/>
      <c r="EF43" s="63"/>
      <c r="EG43" s="51"/>
      <c r="EH43" s="63"/>
      <c r="EI43" s="51"/>
      <c r="EJ43" s="63"/>
      <c r="EK43" s="51"/>
      <c r="EL43" s="63"/>
      <c r="EM43" s="51"/>
      <c r="EN43" s="63"/>
      <c r="EO43" s="8"/>
      <c r="EP43" s="63"/>
      <c r="EQ43" s="8"/>
      <c r="ER43" s="63"/>
      <c r="ES43" s="8"/>
      <c r="ET43" s="63"/>
      <c r="EU43" s="8"/>
      <c r="EV43" s="63"/>
      <c r="EW43" s="8"/>
      <c r="EX43" s="63"/>
      <c r="EY43" s="8"/>
      <c r="EZ43" s="63"/>
      <c r="FA43" s="8"/>
      <c r="FB43" s="63"/>
      <c r="FC43" s="8"/>
      <c r="FD43" s="63"/>
      <c r="FE43" s="8"/>
      <c r="FF43" s="63"/>
      <c r="FG43" s="8"/>
      <c r="FH43" s="63"/>
    </row>
    <row r="44" spans="1:164" x14ac:dyDescent="0.25">
      <c r="A44" s="7"/>
      <c r="B44" s="13"/>
      <c r="C44" s="7"/>
      <c r="D44" s="17"/>
      <c r="E44" s="19"/>
      <c r="F44" s="63"/>
      <c r="G44" s="51"/>
      <c r="H44" s="63"/>
      <c r="I44" s="51"/>
      <c r="J44" s="63"/>
      <c r="K44" s="51"/>
      <c r="L44" s="63"/>
      <c r="M44" s="51"/>
      <c r="N44" s="63"/>
      <c r="O44" s="51"/>
      <c r="P44" s="63"/>
      <c r="Q44" s="51"/>
      <c r="R44" s="63"/>
      <c r="S44" s="51"/>
      <c r="T44" s="63"/>
      <c r="U44" s="51"/>
      <c r="V44" s="63"/>
      <c r="W44" s="51"/>
      <c r="X44" s="63"/>
      <c r="Y44" s="51"/>
      <c r="Z44" s="63"/>
      <c r="AA44" s="51"/>
      <c r="AB44" s="63"/>
      <c r="AC44" s="51"/>
      <c r="AD44" s="63"/>
      <c r="AE44" s="51"/>
      <c r="AF44" s="63"/>
      <c r="AG44" s="51"/>
      <c r="AH44" s="63"/>
      <c r="AI44" s="51"/>
      <c r="AJ44" s="63"/>
      <c r="AK44" s="51"/>
      <c r="AL44" s="63"/>
      <c r="AM44" s="51"/>
      <c r="AN44" s="63"/>
      <c r="AO44" s="51"/>
      <c r="AP44" s="63"/>
      <c r="AQ44" s="51"/>
      <c r="AR44" s="63"/>
      <c r="AS44" s="51"/>
      <c r="AT44" s="63"/>
      <c r="AU44" s="51"/>
      <c r="AV44" s="63"/>
      <c r="AW44" s="51"/>
      <c r="AX44" s="63"/>
      <c r="AY44" s="51"/>
      <c r="AZ44" s="63"/>
      <c r="BA44" s="51"/>
      <c r="BB44" s="63"/>
      <c r="BC44" s="51"/>
      <c r="BD44" s="63"/>
      <c r="BE44" s="51"/>
      <c r="BF44" s="63"/>
      <c r="BG44" s="51"/>
      <c r="BH44" s="63"/>
      <c r="BI44" s="51"/>
      <c r="BJ44" s="63"/>
      <c r="BK44" s="51"/>
      <c r="BL44" s="63"/>
      <c r="BM44" s="51"/>
      <c r="BN44" s="63"/>
      <c r="BO44" s="51"/>
      <c r="BP44" s="63"/>
      <c r="BQ44" s="51"/>
      <c r="BR44" s="63"/>
      <c r="BS44" s="51"/>
      <c r="BT44" s="63"/>
      <c r="BU44" s="51"/>
      <c r="BV44" s="63"/>
      <c r="BW44" s="51"/>
      <c r="BX44" s="63"/>
      <c r="BY44" s="51"/>
      <c r="BZ44" s="63"/>
      <c r="CA44" s="51"/>
      <c r="CB44" s="63"/>
      <c r="CC44" s="51"/>
      <c r="CD44" s="63"/>
      <c r="CE44" s="51"/>
      <c r="CF44" s="63"/>
      <c r="CG44" s="51"/>
      <c r="CH44" s="63"/>
      <c r="CI44" s="51"/>
      <c r="CJ44" s="63"/>
      <c r="CK44" s="51"/>
      <c r="CL44" s="63"/>
      <c r="CM44" s="51"/>
      <c r="CN44" s="63"/>
      <c r="CO44" s="51"/>
      <c r="CP44" s="63"/>
      <c r="CQ44" s="51"/>
      <c r="CR44" s="63"/>
      <c r="CS44" s="51"/>
      <c r="CT44" s="63"/>
      <c r="CU44" s="51"/>
      <c r="CV44" s="63"/>
      <c r="CW44" s="51"/>
      <c r="CX44" s="63"/>
      <c r="CY44" s="51"/>
      <c r="CZ44" s="63"/>
      <c r="DA44" s="51"/>
      <c r="DB44" s="63"/>
      <c r="DC44" s="51"/>
      <c r="DD44" s="63"/>
      <c r="DE44" s="51"/>
      <c r="DF44" s="63"/>
      <c r="DG44" s="51"/>
      <c r="DH44" s="63"/>
      <c r="DI44" s="51"/>
      <c r="DJ44" s="63"/>
      <c r="DK44" s="51"/>
      <c r="DL44" s="63"/>
      <c r="DM44" s="51"/>
      <c r="DN44" s="63"/>
      <c r="DO44" s="51"/>
      <c r="DP44" s="63"/>
      <c r="DQ44" s="51"/>
      <c r="DR44" s="63"/>
      <c r="DS44" s="51"/>
      <c r="DT44" s="63"/>
      <c r="DU44" s="51"/>
      <c r="DV44" s="63"/>
      <c r="DW44" s="51"/>
      <c r="DX44" s="63"/>
      <c r="DY44" s="51"/>
      <c r="DZ44" s="63"/>
      <c r="EA44" s="51"/>
      <c r="EB44" s="63"/>
      <c r="EC44" s="51"/>
      <c r="ED44" s="63"/>
      <c r="EE44" s="51"/>
      <c r="EF44" s="63"/>
      <c r="EG44" s="51"/>
      <c r="EH44" s="63"/>
      <c r="EI44" s="51"/>
      <c r="EJ44" s="63"/>
      <c r="EK44" s="51"/>
      <c r="EL44" s="63"/>
      <c r="EM44" s="51"/>
      <c r="EN44" s="63"/>
      <c r="EO44" s="8"/>
      <c r="EP44" s="63"/>
      <c r="EQ44" s="8"/>
      <c r="ER44" s="63"/>
      <c r="ES44" s="8"/>
      <c r="ET44" s="63"/>
      <c r="EU44" s="8"/>
      <c r="EV44" s="63"/>
      <c r="EW44" s="8"/>
      <c r="EX44" s="63"/>
      <c r="EY44" s="8"/>
      <c r="EZ44" s="63"/>
      <c r="FA44" s="8"/>
      <c r="FB44" s="63"/>
      <c r="FC44" s="8"/>
      <c r="FD44" s="63"/>
      <c r="FE44" s="8"/>
      <c r="FF44" s="63"/>
      <c r="FG44" s="8"/>
      <c r="FH44" s="63"/>
    </row>
    <row r="45" spans="1:164" x14ac:dyDescent="0.25">
      <c r="A45" s="7"/>
      <c r="B45" s="13"/>
      <c r="C45" s="7"/>
      <c r="D45" s="17"/>
      <c r="E45" s="19"/>
      <c r="F45" s="63"/>
      <c r="G45" s="51"/>
      <c r="H45" s="63"/>
      <c r="I45" s="51"/>
      <c r="J45" s="63"/>
      <c r="K45" s="51"/>
      <c r="L45" s="63"/>
      <c r="M45" s="51"/>
      <c r="N45" s="63"/>
      <c r="O45" s="51"/>
      <c r="P45" s="63"/>
      <c r="Q45" s="51"/>
      <c r="R45" s="63"/>
      <c r="S45" s="51"/>
      <c r="T45" s="63"/>
      <c r="U45" s="51"/>
      <c r="V45" s="63"/>
      <c r="W45" s="51"/>
      <c r="X45" s="63"/>
      <c r="Y45" s="51"/>
      <c r="Z45" s="63"/>
      <c r="AA45" s="51"/>
      <c r="AB45" s="63"/>
      <c r="AC45" s="51"/>
      <c r="AD45" s="63"/>
      <c r="AE45" s="51"/>
      <c r="AF45" s="63"/>
      <c r="AG45" s="51"/>
      <c r="AH45" s="63"/>
      <c r="AI45" s="51"/>
      <c r="AJ45" s="63"/>
      <c r="AK45" s="51"/>
      <c r="AL45" s="63"/>
      <c r="AM45" s="51"/>
      <c r="AN45" s="63"/>
      <c r="AO45" s="51"/>
      <c r="AP45" s="63"/>
      <c r="AQ45" s="51"/>
      <c r="AR45" s="63"/>
      <c r="AS45" s="51"/>
      <c r="AT45" s="63"/>
      <c r="AU45" s="51"/>
      <c r="AV45" s="63"/>
      <c r="AW45" s="51"/>
      <c r="AX45" s="63"/>
      <c r="AY45" s="51"/>
      <c r="AZ45" s="63"/>
      <c r="BA45" s="51"/>
      <c r="BB45" s="63"/>
      <c r="BC45" s="51"/>
      <c r="BD45" s="63"/>
      <c r="BE45" s="51"/>
      <c r="BF45" s="63"/>
      <c r="BG45" s="51"/>
      <c r="BH45" s="63"/>
      <c r="BI45" s="51"/>
      <c r="BJ45" s="63"/>
      <c r="BK45" s="51"/>
      <c r="BL45" s="63"/>
      <c r="BM45" s="51"/>
      <c r="BN45" s="63"/>
      <c r="BO45" s="51"/>
      <c r="BP45" s="63"/>
      <c r="BQ45" s="51"/>
      <c r="BR45" s="63"/>
      <c r="BS45" s="51"/>
      <c r="BT45" s="63"/>
      <c r="BU45" s="51"/>
      <c r="BV45" s="63"/>
      <c r="BW45" s="51"/>
      <c r="BX45" s="63"/>
      <c r="BY45" s="51"/>
      <c r="BZ45" s="63"/>
      <c r="CA45" s="51"/>
      <c r="CB45" s="63"/>
      <c r="CC45" s="51"/>
      <c r="CD45" s="63"/>
      <c r="CE45" s="51"/>
      <c r="CF45" s="63"/>
      <c r="CG45" s="51"/>
      <c r="CH45" s="63"/>
      <c r="CI45" s="51"/>
      <c r="CJ45" s="63"/>
      <c r="CK45" s="51"/>
      <c r="CL45" s="63"/>
      <c r="CM45" s="51"/>
      <c r="CN45" s="63"/>
      <c r="CO45" s="51"/>
      <c r="CP45" s="63"/>
      <c r="CQ45" s="51"/>
      <c r="CR45" s="63"/>
      <c r="CS45" s="51"/>
      <c r="CT45" s="63"/>
      <c r="CU45" s="51"/>
      <c r="CV45" s="63"/>
      <c r="CW45" s="51"/>
      <c r="CX45" s="63"/>
      <c r="CY45" s="51"/>
      <c r="CZ45" s="63"/>
      <c r="DA45" s="51"/>
      <c r="DB45" s="63"/>
      <c r="DC45" s="51"/>
      <c r="DD45" s="63"/>
      <c r="DE45" s="51"/>
      <c r="DF45" s="63"/>
      <c r="DG45" s="51"/>
      <c r="DH45" s="63"/>
      <c r="DI45" s="51"/>
      <c r="DJ45" s="63"/>
      <c r="DK45" s="51"/>
      <c r="DL45" s="63"/>
      <c r="DM45" s="51"/>
      <c r="DN45" s="63"/>
      <c r="DO45" s="51"/>
      <c r="DP45" s="63"/>
      <c r="DQ45" s="51"/>
      <c r="DR45" s="63"/>
      <c r="DS45" s="51"/>
      <c r="DT45" s="63"/>
      <c r="DU45" s="51"/>
      <c r="DV45" s="63"/>
      <c r="DW45" s="51"/>
      <c r="DX45" s="63"/>
      <c r="DY45" s="51"/>
      <c r="DZ45" s="63"/>
      <c r="EA45" s="51"/>
      <c r="EB45" s="63"/>
      <c r="EC45" s="51"/>
      <c r="ED45" s="63"/>
      <c r="EE45" s="51"/>
      <c r="EF45" s="63"/>
      <c r="EG45" s="51"/>
      <c r="EH45" s="63"/>
      <c r="EI45" s="51"/>
      <c r="EJ45" s="63"/>
      <c r="EK45" s="51"/>
      <c r="EL45" s="63"/>
      <c r="EM45" s="51"/>
      <c r="EN45" s="63"/>
      <c r="EO45" s="8"/>
      <c r="EP45" s="63"/>
      <c r="EQ45" s="8"/>
      <c r="ER45" s="63"/>
      <c r="ES45" s="8"/>
      <c r="ET45" s="63"/>
      <c r="EU45" s="8"/>
      <c r="EV45" s="63"/>
      <c r="EW45" s="8"/>
      <c r="EX45" s="63"/>
      <c r="EY45" s="8"/>
      <c r="EZ45" s="63"/>
      <c r="FA45" s="8"/>
      <c r="FB45" s="63"/>
      <c r="FC45" s="8"/>
      <c r="FD45" s="63"/>
      <c r="FE45" s="8"/>
      <c r="FF45" s="63"/>
      <c r="FG45" s="8"/>
      <c r="FH45" s="63"/>
    </row>
    <row r="46" spans="1:164" x14ac:dyDescent="0.25">
      <c r="A46" s="7"/>
      <c r="B46" s="13"/>
      <c r="C46" s="7"/>
      <c r="D46" s="17"/>
      <c r="E46" s="19"/>
      <c r="F46" s="63"/>
      <c r="G46" s="51"/>
      <c r="H46" s="63"/>
      <c r="I46" s="51"/>
      <c r="J46" s="63"/>
      <c r="K46" s="51"/>
      <c r="L46" s="63"/>
      <c r="M46" s="51"/>
      <c r="N46" s="63"/>
      <c r="O46" s="51"/>
      <c r="P46" s="63"/>
      <c r="Q46" s="51"/>
      <c r="R46" s="63"/>
      <c r="S46" s="51"/>
      <c r="T46" s="63"/>
      <c r="U46" s="51"/>
      <c r="V46" s="63"/>
      <c r="W46" s="51"/>
      <c r="X46" s="63"/>
      <c r="Y46" s="51"/>
      <c r="Z46" s="63"/>
      <c r="AA46" s="51"/>
      <c r="AB46" s="63"/>
      <c r="AC46" s="51"/>
      <c r="AD46" s="63"/>
      <c r="AE46" s="51"/>
      <c r="AF46" s="63"/>
      <c r="AG46" s="51"/>
      <c r="AH46" s="63"/>
      <c r="AI46" s="51"/>
      <c r="AJ46" s="63"/>
      <c r="AK46" s="51"/>
      <c r="AL46" s="63"/>
      <c r="AM46" s="51"/>
      <c r="AN46" s="63"/>
      <c r="AO46" s="51"/>
      <c r="AP46" s="63"/>
      <c r="AQ46" s="51"/>
      <c r="AR46" s="63"/>
      <c r="AS46" s="51"/>
      <c r="AT46" s="63"/>
      <c r="AU46" s="51"/>
      <c r="AV46" s="63"/>
      <c r="AW46" s="51"/>
      <c r="AX46" s="63"/>
      <c r="AY46" s="51"/>
      <c r="AZ46" s="63"/>
      <c r="BA46" s="51"/>
      <c r="BB46" s="63"/>
      <c r="BC46" s="51"/>
      <c r="BD46" s="63"/>
      <c r="BE46" s="51"/>
      <c r="BF46" s="63"/>
      <c r="BG46" s="51"/>
      <c r="BH46" s="63"/>
      <c r="BI46" s="51"/>
      <c r="BJ46" s="63"/>
      <c r="BK46" s="51"/>
      <c r="BL46" s="63"/>
      <c r="BM46" s="51"/>
      <c r="BN46" s="63"/>
      <c r="BO46" s="51"/>
      <c r="BP46" s="63"/>
      <c r="BQ46" s="51"/>
      <c r="BR46" s="63"/>
      <c r="BS46" s="51"/>
      <c r="BT46" s="63"/>
      <c r="BU46" s="51"/>
      <c r="BV46" s="63"/>
      <c r="BW46" s="51"/>
      <c r="BX46" s="63"/>
      <c r="BY46" s="51"/>
      <c r="BZ46" s="63"/>
      <c r="CA46" s="51"/>
      <c r="CB46" s="63"/>
      <c r="CC46" s="51"/>
      <c r="CD46" s="63"/>
      <c r="CE46" s="51"/>
      <c r="CF46" s="63"/>
      <c r="CG46" s="51"/>
      <c r="CH46" s="63"/>
      <c r="CI46" s="51"/>
      <c r="CJ46" s="63"/>
      <c r="CK46" s="51"/>
      <c r="CL46" s="63"/>
      <c r="CM46" s="51"/>
      <c r="CN46" s="63"/>
      <c r="CO46" s="51"/>
      <c r="CP46" s="63"/>
      <c r="CQ46" s="51"/>
      <c r="CR46" s="63"/>
      <c r="CS46" s="51"/>
      <c r="CT46" s="63"/>
      <c r="CU46" s="51"/>
      <c r="CV46" s="63"/>
      <c r="CW46" s="51"/>
      <c r="CX46" s="63"/>
      <c r="CY46" s="51"/>
      <c r="CZ46" s="63"/>
      <c r="DA46" s="51"/>
      <c r="DB46" s="63"/>
      <c r="DC46" s="51"/>
      <c r="DD46" s="63"/>
      <c r="DE46" s="51"/>
      <c r="DF46" s="63"/>
      <c r="DG46" s="51"/>
      <c r="DH46" s="63"/>
      <c r="DI46" s="51"/>
      <c r="DJ46" s="63"/>
      <c r="DK46" s="51"/>
      <c r="DL46" s="63"/>
      <c r="DM46" s="51"/>
      <c r="DN46" s="63"/>
      <c r="DO46" s="51"/>
      <c r="DP46" s="63"/>
      <c r="DQ46" s="51"/>
      <c r="DR46" s="63"/>
      <c r="DS46" s="51"/>
      <c r="DT46" s="63"/>
      <c r="DU46" s="51"/>
      <c r="DV46" s="63"/>
      <c r="DW46" s="51"/>
      <c r="DX46" s="63"/>
      <c r="DY46" s="51"/>
      <c r="DZ46" s="63"/>
      <c r="EA46" s="51"/>
      <c r="EB46" s="63"/>
      <c r="EC46" s="51"/>
      <c r="ED46" s="63"/>
      <c r="EE46" s="51"/>
      <c r="EF46" s="63"/>
      <c r="EG46" s="51"/>
      <c r="EH46" s="63"/>
      <c r="EI46" s="51"/>
      <c r="EJ46" s="63"/>
      <c r="EK46" s="51"/>
      <c r="EL46" s="63"/>
      <c r="EM46" s="51"/>
      <c r="EN46" s="63"/>
      <c r="EO46" s="8"/>
      <c r="EP46" s="63"/>
      <c r="EQ46" s="8"/>
      <c r="ER46" s="63"/>
      <c r="ES46" s="8"/>
      <c r="ET46" s="63"/>
      <c r="EU46" s="8"/>
      <c r="EV46" s="63"/>
      <c r="EW46" s="8"/>
      <c r="EX46" s="63"/>
      <c r="EY46" s="8"/>
      <c r="EZ46" s="63"/>
      <c r="FA46" s="8"/>
      <c r="FB46" s="63"/>
      <c r="FC46" s="8"/>
      <c r="FD46" s="63"/>
      <c r="FE46" s="8"/>
      <c r="FF46" s="63"/>
      <c r="FG46" s="8"/>
      <c r="FH46" s="63"/>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8"/>
      <c r="EP47" s="63"/>
      <c r="EQ47" s="8"/>
      <c r="ER47" s="63"/>
      <c r="ES47" s="8"/>
      <c r="ET47" s="63"/>
      <c r="EU47" s="8"/>
      <c r="EV47" s="63"/>
      <c r="EW47" s="8"/>
      <c r="EX47" s="63"/>
      <c r="EY47" s="8"/>
      <c r="EZ47" s="63"/>
      <c r="FA47" s="8"/>
      <c r="FB47" s="63"/>
      <c r="FC47" s="8"/>
      <c r="FD47" s="63"/>
      <c r="FE47" s="8"/>
      <c r="FF47" s="63"/>
      <c r="FG47" s="8"/>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8"/>
      <c r="EP48" s="63"/>
      <c r="EQ48" s="8"/>
      <c r="ER48" s="63"/>
      <c r="ES48" s="8"/>
      <c r="ET48" s="63"/>
      <c r="EU48" s="8"/>
      <c r="EV48" s="63"/>
      <c r="EW48" s="8"/>
      <c r="EX48" s="63"/>
      <c r="EY48" s="8"/>
      <c r="EZ48" s="63"/>
      <c r="FA48" s="8"/>
      <c r="FB48" s="63"/>
      <c r="FC48" s="8"/>
      <c r="FD48" s="63"/>
      <c r="FE48" s="8"/>
      <c r="FF48" s="63"/>
      <c r="FG48" s="8"/>
      <c r="FH48" s="63"/>
    </row>
    <row r="49" spans="1:164"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8"/>
      <c r="EP49" s="63"/>
      <c r="EQ49" s="8"/>
      <c r="ER49" s="63"/>
      <c r="ES49" s="8"/>
      <c r="ET49" s="63"/>
      <c r="EU49" s="8"/>
      <c r="EV49" s="63"/>
      <c r="EW49" s="8"/>
      <c r="EX49" s="63"/>
      <c r="EY49" s="8"/>
      <c r="EZ49" s="63"/>
      <c r="FA49" s="8"/>
      <c r="FB49" s="63"/>
      <c r="FC49" s="8"/>
      <c r="FD49" s="63"/>
      <c r="FE49" s="8"/>
      <c r="FF49" s="63"/>
      <c r="FG49" s="8"/>
      <c r="FH49" s="63"/>
    </row>
    <row r="50" spans="1:164"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8"/>
      <c r="EP50" s="63"/>
      <c r="EQ50" s="8"/>
      <c r="ER50" s="63"/>
      <c r="ES50" s="8"/>
      <c r="ET50" s="63"/>
      <c r="EU50" s="8"/>
      <c r="EV50" s="63"/>
      <c r="EW50" s="8"/>
      <c r="EX50" s="63"/>
      <c r="EY50" s="8"/>
      <c r="EZ50" s="63"/>
      <c r="FA50" s="8"/>
      <c r="FB50" s="63"/>
      <c r="FC50" s="8"/>
      <c r="FD50" s="63"/>
      <c r="FE50" s="8"/>
      <c r="FF50" s="63"/>
      <c r="FG50" s="8"/>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8"/>
      <c r="EP51" s="63"/>
      <c r="EQ51" s="8"/>
      <c r="ER51" s="63"/>
      <c r="ES51" s="8"/>
      <c r="ET51" s="63"/>
      <c r="EU51" s="8"/>
      <c r="EV51" s="63"/>
      <c r="EW51" s="8"/>
      <c r="EX51" s="63"/>
      <c r="EY51" s="8"/>
      <c r="EZ51" s="63"/>
      <c r="FA51" s="8"/>
      <c r="FB51" s="63"/>
      <c r="FC51" s="8"/>
      <c r="FD51" s="63"/>
      <c r="FE51" s="8"/>
      <c r="FF51" s="63"/>
      <c r="FG51" s="8"/>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8"/>
      <c r="EP52" s="63"/>
      <c r="EQ52" s="8"/>
      <c r="ER52" s="63"/>
      <c r="ES52" s="8"/>
      <c r="ET52" s="63"/>
      <c r="EU52" s="8"/>
      <c r="EV52" s="63"/>
      <c r="EW52" s="8"/>
      <c r="EX52" s="63"/>
      <c r="EY52" s="8"/>
      <c r="EZ52" s="63"/>
      <c r="FA52" s="8"/>
      <c r="FB52" s="63"/>
      <c r="FC52" s="8"/>
      <c r="FD52" s="63"/>
      <c r="FE52" s="8"/>
      <c r="FF52" s="63"/>
      <c r="FG52" s="8"/>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8"/>
      <c r="EP53" s="63"/>
      <c r="EQ53" s="8"/>
      <c r="ER53" s="63"/>
      <c r="ES53" s="8"/>
      <c r="ET53" s="63"/>
      <c r="EU53" s="8"/>
      <c r="EV53" s="63"/>
      <c r="EW53" s="8"/>
      <c r="EX53" s="63"/>
      <c r="EY53" s="8"/>
      <c r="EZ53" s="63"/>
      <c r="FA53" s="8"/>
      <c r="FB53" s="63"/>
      <c r="FC53" s="8"/>
      <c r="FD53" s="63"/>
      <c r="FE53" s="8"/>
      <c r="FF53" s="63"/>
      <c r="FG53" s="8"/>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8"/>
      <c r="EP54" s="63"/>
      <c r="EQ54" s="8"/>
      <c r="ER54" s="63"/>
      <c r="ES54" s="8"/>
      <c r="ET54" s="63"/>
      <c r="EU54" s="8"/>
      <c r="EV54" s="63"/>
      <c r="EW54" s="8"/>
      <c r="EX54" s="63"/>
      <c r="EY54" s="8"/>
      <c r="EZ54" s="63"/>
      <c r="FA54" s="8"/>
      <c r="FB54" s="63"/>
      <c r="FC54" s="8"/>
      <c r="FD54" s="63"/>
      <c r="FE54" s="8"/>
      <c r="FF54" s="63"/>
      <c r="FG54" s="8"/>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8"/>
      <c r="EP55" s="63"/>
      <c r="EQ55" s="8"/>
      <c r="ER55" s="63"/>
      <c r="ES55" s="8"/>
      <c r="ET55" s="63"/>
      <c r="EU55" s="8"/>
      <c r="EV55" s="63"/>
      <c r="EW55" s="8"/>
      <c r="EX55" s="63"/>
      <c r="EY55" s="8"/>
      <c r="EZ55" s="63"/>
      <c r="FA55" s="8"/>
      <c r="FB55" s="63"/>
      <c r="FC55" s="8"/>
      <c r="FD55" s="63"/>
      <c r="FE55" s="8"/>
      <c r="FF55" s="63"/>
      <c r="FG55" s="8"/>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8"/>
      <c r="EP56" s="63"/>
      <c r="EQ56" s="8"/>
      <c r="ER56" s="63"/>
      <c r="ES56" s="8"/>
      <c r="ET56" s="63"/>
      <c r="EU56" s="8"/>
      <c r="EV56" s="63"/>
      <c r="EW56" s="8"/>
      <c r="EX56" s="63"/>
      <c r="EY56" s="8"/>
      <c r="EZ56" s="63"/>
      <c r="FA56" s="8"/>
      <c r="FB56" s="63"/>
      <c r="FC56" s="8"/>
      <c r="FD56" s="63"/>
      <c r="FE56" s="8"/>
      <c r="FF56" s="63"/>
      <c r="FG56" s="8"/>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8"/>
      <c r="EP57" s="63"/>
      <c r="EQ57" s="8"/>
      <c r="ER57" s="63"/>
      <c r="ES57" s="8"/>
      <c r="ET57" s="63"/>
      <c r="EU57" s="8"/>
      <c r="EV57" s="63"/>
      <c r="EW57" s="8"/>
      <c r="EX57" s="63"/>
      <c r="EY57" s="8"/>
      <c r="EZ57" s="63"/>
      <c r="FA57" s="8"/>
      <c r="FB57" s="63"/>
      <c r="FC57" s="8"/>
      <c r="FD57" s="63"/>
      <c r="FE57" s="8"/>
      <c r="FF57" s="63"/>
      <c r="FG57" s="8"/>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8"/>
      <c r="EP58" s="63"/>
      <c r="EQ58" s="8"/>
      <c r="ER58" s="63"/>
      <c r="ES58" s="8"/>
      <c r="ET58" s="63"/>
      <c r="EU58" s="8"/>
      <c r="EV58" s="63"/>
      <c r="EW58" s="8"/>
      <c r="EX58" s="63"/>
      <c r="EY58" s="8"/>
      <c r="EZ58" s="63"/>
      <c r="FA58" s="8"/>
      <c r="FB58" s="63"/>
      <c r="FC58" s="8"/>
      <c r="FD58" s="63"/>
      <c r="FE58" s="8"/>
      <c r="FF58" s="63"/>
      <c r="FG58" s="8"/>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8"/>
      <c r="EP59" s="63"/>
      <c r="EQ59" s="8"/>
      <c r="ER59" s="63"/>
      <c r="ES59" s="8"/>
      <c r="ET59" s="63"/>
      <c r="EU59" s="8"/>
      <c r="EV59" s="63"/>
      <c r="EW59" s="8"/>
      <c r="EX59" s="63"/>
      <c r="EY59" s="8"/>
      <c r="EZ59" s="63"/>
      <c r="FA59" s="8"/>
      <c r="FB59" s="63"/>
      <c r="FC59" s="8"/>
      <c r="FD59" s="63"/>
      <c r="FE59" s="8"/>
      <c r="FF59" s="63"/>
      <c r="FG59" s="8"/>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8"/>
      <c r="EP60" s="63"/>
      <c r="EQ60" s="8"/>
      <c r="ER60" s="63"/>
      <c r="ES60" s="8"/>
      <c r="ET60" s="63"/>
      <c r="EU60" s="8"/>
      <c r="EV60" s="63"/>
      <c r="EW60" s="8"/>
      <c r="EX60" s="63"/>
      <c r="EY60" s="8"/>
      <c r="EZ60" s="63"/>
      <c r="FA60" s="8"/>
      <c r="FB60" s="63"/>
      <c r="FC60" s="8"/>
      <c r="FD60" s="63"/>
      <c r="FE60" s="8"/>
      <c r="FF60" s="63"/>
      <c r="FG60" s="8"/>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8"/>
      <c r="EP61" s="63"/>
      <c r="EQ61" s="8"/>
      <c r="ER61" s="63"/>
      <c r="ES61" s="8"/>
      <c r="ET61" s="63"/>
      <c r="EU61" s="8"/>
      <c r="EV61" s="63"/>
      <c r="EW61" s="8"/>
      <c r="EX61" s="63"/>
      <c r="EY61" s="8"/>
      <c r="EZ61" s="63"/>
      <c r="FA61" s="8"/>
      <c r="FB61" s="63"/>
      <c r="FC61" s="8"/>
      <c r="FD61" s="63"/>
      <c r="FE61" s="8"/>
      <c r="FF61" s="63"/>
      <c r="FG61" s="8"/>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8"/>
      <c r="EP62" s="63"/>
      <c r="EQ62" s="8"/>
      <c r="ER62" s="63"/>
      <c r="ES62" s="8"/>
      <c r="ET62" s="63"/>
      <c r="EU62" s="8"/>
      <c r="EV62" s="63"/>
      <c r="EW62" s="8"/>
      <c r="EX62" s="63"/>
      <c r="EY62" s="8"/>
      <c r="EZ62" s="63"/>
      <c r="FA62" s="8"/>
      <c r="FB62" s="63"/>
      <c r="FC62" s="8"/>
      <c r="FD62" s="63"/>
      <c r="FE62" s="8"/>
      <c r="FF62" s="63"/>
      <c r="FG62" s="8"/>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8"/>
      <c r="EP63" s="63"/>
      <c r="EQ63" s="8"/>
      <c r="ER63" s="63"/>
      <c r="ES63" s="8"/>
      <c r="ET63" s="63"/>
      <c r="EU63" s="8"/>
      <c r="EV63" s="63"/>
      <c r="EW63" s="8"/>
      <c r="EX63" s="63"/>
      <c r="EY63" s="8"/>
      <c r="EZ63" s="63"/>
      <c r="FA63" s="8"/>
      <c r="FB63" s="63"/>
      <c r="FC63" s="8"/>
      <c r="FD63" s="63"/>
      <c r="FE63" s="8"/>
      <c r="FF63" s="63"/>
      <c r="FG63" s="8"/>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8"/>
      <c r="EP64" s="63"/>
      <c r="EQ64" s="8"/>
      <c r="ER64" s="63"/>
      <c r="ES64" s="8"/>
      <c r="ET64" s="63"/>
      <c r="EU64" s="8"/>
      <c r="EV64" s="63"/>
      <c r="EW64" s="8"/>
      <c r="EX64" s="63"/>
      <c r="EY64" s="8"/>
      <c r="EZ64" s="63"/>
      <c r="FA64" s="8"/>
      <c r="FB64" s="63"/>
      <c r="FC64" s="8"/>
      <c r="FD64" s="63"/>
      <c r="FE64" s="8"/>
      <c r="FF64" s="63"/>
      <c r="FG64" s="8"/>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8"/>
      <c r="EP65" s="63"/>
      <c r="EQ65" s="8"/>
      <c r="ER65" s="63"/>
      <c r="ES65" s="8"/>
      <c r="ET65" s="63"/>
      <c r="EU65" s="8"/>
      <c r="EV65" s="63"/>
      <c r="EW65" s="8"/>
      <c r="EX65" s="63"/>
      <c r="EY65" s="8"/>
      <c r="EZ65" s="63"/>
      <c r="FA65" s="8"/>
      <c r="FB65" s="63"/>
      <c r="FC65" s="8"/>
      <c r="FD65" s="63"/>
      <c r="FE65" s="8"/>
      <c r="FF65" s="63"/>
      <c r="FG65" s="8"/>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8"/>
      <c r="EP66" s="63"/>
      <c r="EQ66" s="8"/>
      <c r="ER66" s="63"/>
      <c r="ES66" s="8"/>
      <c r="ET66" s="63"/>
      <c r="EU66" s="8"/>
      <c r="EV66" s="63"/>
      <c r="EW66" s="8"/>
      <c r="EX66" s="63"/>
      <c r="EY66" s="8"/>
      <c r="EZ66" s="63"/>
      <c r="FA66" s="8"/>
      <c r="FB66" s="63"/>
      <c r="FC66" s="8"/>
      <c r="FD66" s="63"/>
      <c r="FE66" s="8"/>
      <c r="FF66" s="63"/>
      <c r="FG66" s="8"/>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8"/>
      <c r="EP67" s="63"/>
      <c r="EQ67" s="8"/>
      <c r="ER67" s="63"/>
      <c r="ES67" s="8"/>
      <c r="ET67" s="63"/>
      <c r="EU67" s="8"/>
      <c r="EV67" s="63"/>
      <c r="EW67" s="8"/>
      <c r="EX67" s="63"/>
      <c r="EY67" s="8"/>
      <c r="EZ67" s="63"/>
      <c r="FA67" s="8"/>
      <c r="FB67" s="63"/>
      <c r="FC67" s="8"/>
      <c r="FD67" s="63"/>
      <c r="FE67" s="8"/>
      <c r="FF67" s="63"/>
      <c r="FG67" s="8"/>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8"/>
      <c r="EP68" s="63"/>
      <c r="EQ68" s="8"/>
      <c r="ER68" s="63"/>
      <c r="ES68" s="8"/>
      <c r="ET68" s="63"/>
      <c r="EU68" s="8"/>
      <c r="EV68" s="63"/>
      <c r="EW68" s="8"/>
      <c r="EX68" s="63"/>
      <c r="EY68" s="8"/>
      <c r="EZ68" s="63"/>
      <c r="FA68" s="8"/>
      <c r="FB68" s="63"/>
      <c r="FC68" s="8"/>
      <c r="FD68" s="63"/>
      <c r="FE68" s="8"/>
      <c r="FF68" s="63"/>
      <c r="FG68" s="8"/>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8"/>
      <c r="EP69" s="63"/>
      <c r="EQ69" s="8"/>
      <c r="ER69" s="63"/>
      <c r="ES69" s="8"/>
      <c r="ET69" s="63"/>
      <c r="EU69" s="8"/>
      <c r="EV69" s="63"/>
      <c r="EW69" s="8"/>
      <c r="EX69" s="63"/>
      <c r="EY69" s="8"/>
      <c r="EZ69" s="63"/>
      <c r="FA69" s="8"/>
      <c r="FB69" s="63"/>
      <c r="FC69" s="8"/>
      <c r="FD69" s="63"/>
      <c r="FE69" s="8"/>
      <c r="FF69" s="63"/>
      <c r="FG69" s="8"/>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8"/>
      <c r="EP70" s="63"/>
      <c r="EQ70" s="8"/>
      <c r="ER70" s="63"/>
      <c r="ES70" s="8"/>
      <c r="ET70" s="63"/>
      <c r="EU70" s="8"/>
      <c r="EV70" s="63"/>
      <c r="EW70" s="8"/>
      <c r="EX70" s="63"/>
      <c r="EY70" s="8"/>
      <c r="EZ70" s="63"/>
      <c r="FA70" s="8"/>
      <c r="FB70" s="63"/>
      <c r="FC70" s="8"/>
      <c r="FD70" s="63"/>
      <c r="FE70" s="8"/>
      <c r="FF70" s="63"/>
      <c r="FG70" s="8"/>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8"/>
      <c r="EP71" s="63"/>
      <c r="EQ71" s="8"/>
      <c r="ER71" s="63"/>
      <c r="ES71" s="8"/>
      <c r="ET71" s="63"/>
      <c r="EU71" s="8"/>
      <c r="EV71" s="63"/>
      <c r="EW71" s="8"/>
      <c r="EX71" s="63"/>
      <c r="EY71" s="8"/>
      <c r="EZ71" s="63"/>
      <c r="FA71" s="8"/>
      <c r="FB71" s="63"/>
      <c r="FC71" s="8"/>
      <c r="FD71" s="63"/>
      <c r="FE71" s="8"/>
      <c r="FF71" s="63"/>
      <c r="FG71" s="8"/>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8"/>
      <c r="EP72" s="63"/>
      <c r="EQ72" s="8"/>
      <c r="ER72" s="63"/>
      <c r="ES72" s="8"/>
      <c r="ET72" s="63"/>
      <c r="EU72" s="8"/>
      <c r="EV72" s="63"/>
      <c r="EW72" s="8"/>
      <c r="EX72" s="63"/>
      <c r="EY72" s="8"/>
      <c r="EZ72" s="63"/>
      <c r="FA72" s="8"/>
      <c r="FB72" s="63"/>
      <c r="FC72" s="8"/>
      <c r="FD72" s="63"/>
      <c r="FE72" s="8"/>
      <c r="FF72" s="63"/>
      <c r="FG72" s="8"/>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8"/>
      <c r="EP73" s="63"/>
      <c r="EQ73" s="8"/>
      <c r="ER73" s="63"/>
      <c r="ES73" s="8"/>
      <c r="ET73" s="63"/>
      <c r="EU73" s="8"/>
      <c r="EV73" s="63"/>
      <c r="EW73" s="8"/>
      <c r="EX73" s="63"/>
      <c r="EY73" s="8"/>
      <c r="EZ73" s="63"/>
      <c r="FA73" s="8"/>
      <c r="FB73" s="63"/>
      <c r="FC73" s="8"/>
      <c r="FD73" s="63"/>
      <c r="FE73" s="8"/>
      <c r="FF73" s="63"/>
      <c r="FG73" s="8"/>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8"/>
      <c r="EP74" s="63"/>
      <c r="EQ74" s="8"/>
      <c r="ER74" s="63"/>
      <c r="ES74" s="8"/>
      <c r="ET74" s="63"/>
      <c r="EU74" s="8"/>
      <c r="EV74" s="63"/>
      <c r="EW74" s="8"/>
      <c r="EX74" s="63"/>
      <c r="EY74" s="8"/>
      <c r="EZ74" s="63"/>
      <c r="FA74" s="8"/>
      <c r="FB74" s="63"/>
      <c r="FC74" s="8"/>
      <c r="FD74" s="63"/>
      <c r="FE74" s="8"/>
      <c r="FF74" s="63"/>
      <c r="FG74" s="8"/>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8"/>
      <c r="EP75" s="63"/>
      <c r="EQ75" s="8"/>
      <c r="ER75" s="63"/>
      <c r="ES75" s="8"/>
      <c r="ET75" s="63"/>
      <c r="EU75" s="8"/>
      <c r="EV75" s="63"/>
      <c r="EW75" s="8"/>
      <c r="EX75" s="63"/>
      <c r="EY75" s="8"/>
      <c r="EZ75" s="63"/>
      <c r="FA75" s="8"/>
      <c r="FB75" s="63"/>
      <c r="FC75" s="8"/>
      <c r="FD75" s="63"/>
      <c r="FE75" s="8"/>
      <c r="FF75" s="63"/>
      <c r="FG75" s="8"/>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8"/>
      <c r="EP76" s="63"/>
      <c r="EQ76" s="8"/>
      <c r="ER76" s="63"/>
      <c r="ES76" s="8"/>
      <c r="ET76" s="63"/>
      <c r="EU76" s="8"/>
      <c r="EV76" s="63"/>
      <c r="EW76" s="8"/>
      <c r="EX76" s="63"/>
      <c r="EY76" s="8"/>
      <c r="EZ76" s="63"/>
      <c r="FA76" s="8"/>
      <c r="FB76" s="63"/>
      <c r="FC76" s="8"/>
      <c r="FD76" s="63"/>
      <c r="FE76" s="8"/>
      <c r="FF76" s="63"/>
      <c r="FG76" s="8"/>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8"/>
      <c r="EP77" s="63"/>
      <c r="EQ77" s="8"/>
      <c r="ER77" s="63"/>
      <c r="ES77" s="8"/>
      <c r="ET77" s="63"/>
      <c r="EU77" s="8"/>
      <c r="EV77" s="63"/>
      <c r="EW77" s="8"/>
      <c r="EX77" s="63"/>
      <c r="EY77" s="8"/>
      <c r="EZ77" s="63"/>
      <c r="FA77" s="8"/>
      <c r="FB77" s="63"/>
      <c r="FC77" s="8"/>
      <c r="FD77" s="63"/>
      <c r="FE77" s="8"/>
      <c r="FF77" s="63"/>
      <c r="FG77" s="8"/>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8"/>
      <c r="EP78" s="63"/>
      <c r="EQ78" s="8"/>
      <c r="ER78" s="63"/>
      <c r="ES78" s="8"/>
      <c r="ET78" s="63"/>
      <c r="EU78" s="8"/>
      <c r="EV78" s="63"/>
      <c r="EW78" s="8"/>
      <c r="EX78" s="63"/>
      <c r="EY78" s="8"/>
      <c r="EZ78" s="63"/>
      <c r="FA78" s="8"/>
      <c r="FB78" s="63"/>
      <c r="FC78" s="8"/>
      <c r="FD78" s="63"/>
      <c r="FE78" s="8"/>
      <c r="FF78" s="63"/>
      <c r="FG78" s="8"/>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8"/>
      <c r="EP79" s="63"/>
      <c r="EQ79" s="8"/>
      <c r="ER79" s="63"/>
      <c r="ES79" s="8"/>
      <c r="ET79" s="63"/>
      <c r="EU79" s="8"/>
      <c r="EV79" s="63"/>
      <c r="EW79" s="8"/>
      <c r="EX79" s="63"/>
      <c r="EY79" s="8"/>
      <c r="EZ79" s="63"/>
      <c r="FA79" s="8"/>
      <c r="FB79" s="63"/>
      <c r="FC79" s="8"/>
      <c r="FD79" s="63"/>
      <c r="FE79" s="8"/>
      <c r="FF79" s="63"/>
      <c r="FG79" s="8"/>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8"/>
      <c r="EP80" s="63"/>
      <c r="EQ80" s="8"/>
      <c r="ER80" s="63"/>
      <c r="ES80" s="8"/>
      <c r="ET80" s="63"/>
      <c r="EU80" s="8"/>
      <c r="EV80" s="63"/>
      <c r="EW80" s="8"/>
      <c r="EX80" s="63"/>
      <c r="EY80" s="8"/>
      <c r="EZ80" s="63"/>
      <c r="FA80" s="8"/>
      <c r="FB80" s="63"/>
      <c r="FC80" s="8"/>
      <c r="FD80" s="63"/>
      <c r="FE80" s="8"/>
      <c r="FF80" s="63"/>
      <c r="FG80" s="8"/>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8"/>
      <c r="EP81" s="63"/>
      <c r="EQ81" s="8"/>
      <c r="ER81" s="63"/>
      <c r="ES81" s="8"/>
      <c r="ET81" s="63"/>
      <c r="EU81" s="8"/>
      <c r="EV81" s="63"/>
      <c r="EW81" s="8"/>
      <c r="EX81" s="63"/>
      <c r="EY81" s="8"/>
      <c r="EZ81" s="63"/>
      <c r="FA81" s="8"/>
      <c r="FB81" s="63"/>
      <c r="FC81" s="8"/>
      <c r="FD81" s="63"/>
      <c r="FE81" s="8"/>
      <c r="FF81" s="63"/>
      <c r="FG81" s="8"/>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8"/>
      <c r="EP82" s="63"/>
      <c r="EQ82" s="8"/>
      <c r="ER82" s="63"/>
      <c r="ES82" s="8"/>
      <c r="ET82" s="63"/>
      <c r="EU82" s="8"/>
      <c r="EV82" s="63"/>
      <c r="EW82" s="8"/>
      <c r="EX82" s="63"/>
      <c r="EY82" s="8"/>
      <c r="EZ82" s="63"/>
      <c r="FA82" s="8"/>
      <c r="FB82" s="63"/>
      <c r="FC82" s="8"/>
      <c r="FD82" s="63"/>
      <c r="FE82" s="8"/>
      <c r="FF82" s="63"/>
      <c r="FG82" s="8"/>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8"/>
      <c r="EP83" s="63"/>
      <c r="EQ83" s="8"/>
      <c r="ER83" s="63"/>
      <c r="ES83" s="8"/>
      <c r="ET83" s="63"/>
      <c r="EU83" s="8"/>
      <c r="EV83" s="63"/>
      <c r="EW83" s="8"/>
      <c r="EX83" s="63"/>
      <c r="EY83" s="8"/>
      <c r="EZ83" s="63"/>
      <c r="FA83" s="8"/>
      <c r="FB83" s="63"/>
      <c r="FC83" s="8"/>
      <c r="FD83" s="63"/>
      <c r="FE83" s="8"/>
      <c r="FF83" s="63"/>
      <c r="FG83" s="8"/>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8"/>
      <c r="EP84" s="63"/>
      <c r="EQ84" s="8"/>
      <c r="ER84" s="63"/>
      <c r="ES84" s="8"/>
      <c r="ET84" s="63"/>
      <c r="EU84" s="8"/>
      <c r="EV84" s="63"/>
      <c r="EW84" s="8"/>
      <c r="EX84" s="63"/>
      <c r="EY84" s="8"/>
      <c r="EZ84" s="63"/>
      <c r="FA84" s="8"/>
      <c r="FB84" s="63"/>
      <c r="FC84" s="8"/>
      <c r="FD84" s="63"/>
      <c r="FE84" s="8"/>
      <c r="FF84" s="63"/>
      <c r="FG84" s="8"/>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8"/>
      <c r="EP85" s="63"/>
      <c r="EQ85" s="8"/>
      <c r="ER85" s="63"/>
      <c r="ES85" s="8"/>
      <c r="ET85" s="63"/>
      <c r="EU85" s="8"/>
      <c r="EV85" s="63"/>
      <c r="EW85" s="8"/>
      <c r="EX85" s="63"/>
      <c r="EY85" s="8"/>
      <c r="EZ85" s="63"/>
      <c r="FA85" s="8"/>
      <c r="FB85" s="63"/>
      <c r="FC85" s="8"/>
      <c r="FD85" s="63"/>
      <c r="FE85" s="8"/>
      <c r="FF85" s="63"/>
      <c r="FG85" s="8"/>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8"/>
      <c r="EP86" s="63"/>
      <c r="EQ86" s="8"/>
      <c r="ER86" s="63"/>
      <c r="ES86" s="8"/>
      <c r="ET86" s="63"/>
      <c r="EU86" s="8"/>
      <c r="EV86" s="63"/>
      <c r="EW86" s="8"/>
      <c r="EX86" s="63"/>
      <c r="EY86" s="8"/>
      <c r="EZ86" s="63"/>
      <c r="FA86" s="8"/>
      <c r="FB86" s="63"/>
      <c r="FC86" s="8"/>
      <c r="FD86" s="63"/>
      <c r="FE86" s="8"/>
      <c r="FF86" s="63"/>
      <c r="FG86" s="8"/>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8"/>
      <c r="EP87" s="63"/>
      <c r="EQ87" s="8"/>
      <c r="ER87" s="63"/>
      <c r="ES87" s="8"/>
      <c r="ET87" s="63"/>
      <c r="EU87" s="8"/>
      <c r="EV87" s="63"/>
      <c r="EW87" s="8"/>
      <c r="EX87" s="63"/>
      <c r="EY87" s="8"/>
      <c r="EZ87" s="63"/>
      <c r="FA87" s="8"/>
      <c r="FB87" s="63"/>
      <c r="FC87" s="8"/>
      <c r="FD87" s="63"/>
      <c r="FE87" s="8"/>
      <c r="FF87" s="63"/>
      <c r="FG87" s="8"/>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8"/>
      <c r="EP88" s="63"/>
      <c r="EQ88" s="8"/>
      <c r="ER88" s="63"/>
      <c r="ES88" s="8"/>
      <c r="ET88" s="63"/>
      <c r="EU88" s="8"/>
      <c r="EV88" s="63"/>
      <c r="EW88" s="8"/>
      <c r="EX88" s="63"/>
      <c r="EY88" s="8"/>
      <c r="EZ88" s="63"/>
      <c r="FA88" s="8"/>
      <c r="FB88" s="63"/>
      <c r="FC88" s="8"/>
      <c r="FD88" s="63"/>
      <c r="FE88" s="8"/>
      <c r="FF88" s="63"/>
      <c r="FG88" s="8"/>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8"/>
      <c r="EP89" s="63"/>
      <c r="EQ89" s="8"/>
      <c r="ER89" s="63"/>
      <c r="ES89" s="8"/>
      <c r="ET89" s="63"/>
      <c r="EU89" s="8"/>
      <c r="EV89" s="63"/>
      <c r="EW89" s="8"/>
      <c r="EX89" s="63"/>
      <c r="EY89" s="8"/>
      <c r="EZ89" s="63"/>
      <c r="FA89" s="8"/>
      <c r="FB89" s="63"/>
      <c r="FC89" s="8"/>
      <c r="FD89" s="63"/>
      <c r="FE89" s="8"/>
      <c r="FF89" s="63"/>
      <c r="FG89" s="8"/>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8"/>
      <c r="EP90" s="63"/>
      <c r="EQ90" s="8"/>
      <c r="ER90" s="63"/>
      <c r="ES90" s="8"/>
      <c r="ET90" s="63"/>
      <c r="EU90" s="8"/>
      <c r="EV90" s="63"/>
      <c r="EW90" s="8"/>
      <c r="EX90" s="63"/>
      <c r="EY90" s="8"/>
      <c r="EZ90" s="63"/>
      <c r="FA90" s="8"/>
      <c r="FB90" s="63"/>
      <c r="FC90" s="8"/>
      <c r="FD90" s="63"/>
      <c r="FE90" s="8"/>
      <c r="FF90" s="63"/>
      <c r="FG90" s="8"/>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8"/>
      <c r="EP91" s="63"/>
      <c r="EQ91" s="8"/>
      <c r="ER91" s="63"/>
      <c r="ES91" s="8"/>
      <c r="ET91" s="63"/>
      <c r="EU91" s="8"/>
      <c r="EV91" s="63"/>
      <c r="EW91" s="8"/>
      <c r="EX91" s="63"/>
      <c r="EY91" s="8"/>
      <c r="EZ91" s="63"/>
      <c r="FA91" s="8"/>
      <c r="FB91" s="63"/>
      <c r="FC91" s="8"/>
      <c r="FD91" s="63"/>
      <c r="FE91" s="8"/>
      <c r="FF91" s="63"/>
      <c r="FG91" s="8"/>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8"/>
      <c r="EP92" s="63"/>
      <c r="EQ92" s="8"/>
      <c r="ER92" s="63"/>
      <c r="ES92" s="8"/>
      <c r="ET92" s="63"/>
      <c r="EU92" s="8"/>
      <c r="EV92" s="63"/>
      <c r="EW92" s="8"/>
      <c r="EX92" s="63"/>
      <c r="EY92" s="8"/>
      <c r="EZ92" s="63"/>
      <c r="FA92" s="8"/>
      <c r="FB92" s="63"/>
      <c r="FC92" s="8"/>
      <c r="FD92" s="63"/>
      <c r="FE92" s="8"/>
      <c r="FF92" s="63"/>
      <c r="FG92" s="8"/>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8"/>
      <c r="EP93" s="63"/>
      <c r="EQ93" s="8"/>
      <c r="ER93" s="63"/>
      <c r="ES93" s="8"/>
      <c r="ET93" s="63"/>
      <c r="EU93" s="8"/>
      <c r="EV93" s="63"/>
      <c r="EW93" s="8"/>
      <c r="EX93" s="63"/>
      <c r="EY93" s="8"/>
      <c r="EZ93" s="63"/>
      <c r="FA93" s="8"/>
      <c r="FB93" s="63"/>
      <c r="FC93" s="8"/>
      <c r="FD93" s="63"/>
      <c r="FE93" s="8"/>
      <c r="FF93" s="63"/>
      <c r="FG93" s="8"/>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8"/>
      <c r="EP94" s="63"/>
      <c r="EQ94" s="8"/>
      <c r="ER94" s="63"/>
      <c r="ES94" s="8"/>
      <c r="ET94" s="63"/>
      <c r="EU94" s="8"/>
      <c r="EV94" s="63"/>
      <c r="EW94" s="8"/>
      <c r="EX94" s="63"/>
      <c r="EY94" s="8"/>
      <c r="EZ94" s="63"/>
      <c r="FA94" s="8"/>
      <c r="FB94" s="63"/>
      <c r="FC94" s="8"/>
      <c r="FD94" s="63"/>
      <c r="FE94" s="8"/>
      <c r="FF94" s="63"/>
      <c r="FG94" s="8"/>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8"/>
      <c r="EP95" s="63"/>
      <c r="EQ95" s="8"/>
      <c r="ER95" s="63"/>
      <c r="ES95" s="8"/>
      <c r="ET95" s="63"/>
      <c r="EU95" s="8"/>
      <c r="EV95" s="63"/>
      <c r="EW95" s="8"/>
      <c r="EX95" s="63"/>
      <c r="EY95" s="8"/>
      <c r="EZ95" s="63"/>
      <c r="FA95" s="8"/>
      <c r="FB95" s="63"/>
      <c r="FC95" s="8"/>
      <c r="FD95" s="63"/>
      <c r="FE95" s="8"/>
      <c r="FF95" s="63"/>
      <c r="FG95" s="8"/>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8"/>
      <c r="EP96" s="63"/>
      <c r="EQ96" s="8"/>
      <c r="ER96" s="63"/>
      <c r="ES96" s="8"/>
      <c r="ET96" s="63"/>
      <c r="EU96" s="8"/>
      <c r="EV96" s="63"/>
      <c r="EW96" s="8"/>
      <c r="EX96" s="63"/>
      <c r="EY96" s="8"/>
      <c r="EZ96" s="63"/>
      <c r="FA96" s="8"/>
      <c r="FB96" s="63"/>
      <c r="FC96" s="8"/>
      <c r="FD96" s="63"/>
      <c r="FE96" s="8"/>
      <c r="FF96" s="63"/>
      <c r="FG96" s="8"/>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8"/>
      <c r="EP97" s="63"/>
      <c r="EQ97" s="8"/>
      <c r="ER97" s="63"/>
      <c r="ES97" s="8"/>
      <c r="ET97" s="63"/>
      <c r="EU97" s="8"/>
      <c r="EV97" s="63"/>
      <c r="EW97" s="8"/>
      <c r="EX97" s="63"/>
      <c r="EY97" s="8"/>
      <c r="EZ97" s="63"/>
      <c r="FA97" s="8"/>
      <c r="FB97" s="63"/>
      <c r="FC97" s="8"/>
      <c r="FD97" s="63"/>
      <c r="FE97" s="8"/>
      <c r="FF97" s="63"/>
      <c r="FG97" s="8"/>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8"/>
      <c r="EP98" s="63"/>
      <c r="EQ98" s="8"/>
      <c r="ER98" s="63"/>
      <c r="ES98" s="8"/>
      <c r="ET98" s="63"/>
      <c r="EU98" s="8"/>
      <c r="EV98" s="63"/>
      <c r="EW98" s="8"/>
      <c r="EX98" s="63"/>
      <c r="EY98" s="8"/>
      <c r="EZ98" s="63"/>
      <c r="FA98" s="8"/>
      <c r="FB98" s="63"/>
      <c r="FC98" s="8"/>
      <c r="FD98" s="63"/>
      <c r="FE98" s="8"/>
      <c r="FF98" s="63"/>
      <c r="FG98" s="8"/>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8"/>
      <c r="EP99" s="63"/>
      <c r="EQ99" s="8"/>
      <c r="ER99" s="63"/>
      <c r="ES99" s="8"/>
      <c r="ET99" s="63"/>
      <c r="EU99" s="8"/>
      <c r="EV99" s="63"/>
      <c r="EW99" s="8"/>
      <c r="EX99" s="63"/>
      <c r="EY99" s="8"/>
      <c r="EZ99" s="63"/>
      <c r="FA99" s="8"/>
      <c r="FB99" s="63"/>
      <c r="FC99" s="8"/>
      <c r="FD99" s="63"/>
      <c r="FE99" s="8"/>
      <c r="FF99" s="63"/>
      <c r="FG99" s="8"/>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8"/>
      <c r="EP100" s="63"/>
      <c r="EQ100" s="8"/>
      <c r="ER100" s="63"/>
      <c r="ES100" s="8"/>
      <c r="ET100" s="63"/>
      <c r="EU100" s="8"/>
      <c r="EV100" s="63"/>
      <c r="EW100" s="8"/>
      <c r="EX100" s="63"/>
      <c r="EY100" s="8"/>
      <c r="EZ100" s="63"/>
      <c r="FA100" s="8"/>
      <c r="FB100" s="63"/>
      <c r="FC100" s="8"/>
      <c r="FD100" s="63"/>
      <c r="FE100" s="8"/>
      <c r="FF100" s="63"/>
      <c r="FG100" s="8"/>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8"/>
      <c r="EP101" s="63"/>
      <c r="EQ101" s="8"/>
      <c r="ER101" s="63"/>
      <c r="ES101" s="8"/>
      <c r="ET101" s="63"/>
      <c r="EU101" s="8"/>
      <c r="EV101" s="63"/>
      <c r="EW101" s="8"/>
      <c r="EX101" s="63"/>
      <c r="EY101" s="8"/>
      <c r="EZ101" s="63"/>
      <c r="FA101" s="8"/>
      <c r="FB101" s="63"/>
      <c r="FC101" s="8"/>
      <c r="FD101" s="63"/>
      <c r="FE101" s="8"/>
      <c r="FF101" s="63"/>
      <c r="FG101" s="8"/>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8"/>
      <c r="EP102" s="63"/>
      <c r="EQ102" s="8"/>
      <c r="ER102" s="63"/>
      <c r="ES102" s="8"/>
      <c r="ET102" s="63"/>
      <c r="EU102" s="8"/>
      <c r="EV102" s="63"/>
      <c r="EW102" s="8"/>
      <c r="EX102" s="63"/>
      <c r="EY102" s="8"/>
      <c r="EZ102" s="63"/>
      <c r="FA102" s="8"/>
      <c r="FB102" s="63"/>
      <c r="FC102" s="8"/>
      <c r="FD102" s="63"/>
      <c r="FE102" s="8"/>
      <c r="FF102" s="63"/>
      <c r="FG102" s="8"/>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8"/>
      <c r="EP103" s="63"/>
      <c r="EQ103" s="8"/>
      <c r="ER103" s="63"/>
      <c r="ES103" s="8"/>
      <c r="ET103" s="63"/>
      <c r="EU103" s="8"/>
      <c r="EV103" s="63"/>
      <c r="EW103" s="8"/>
      <c r="EX103" s="63"/>
      <c r="EY103" s="8"/>
      <c r="EZ103" s="63"/>
      <c r="FA103" s="8"/>
      <c r="FB103" s="63"/>
      <c r="FC103" s="8"/>
      <c r="FD103" s="63"/>
      <c r="FE103" s="8"/>
      <c r="FF103" s="63"/>
      <c r="FG103" s="8"/>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8"/>
      <c r="EP104" s="63"/>
      <c r="EQ104" s="8"/>
      <c r="ER104" s="63"/>
      <c r="ES104" s="8"/>
      <c r="ET104" s="63"/>
      <c r="EU104" s="8"/>
      <c r="EV104" s="63"/>
      <c r="EW104" s="8"/>
      <c r="EX104" s="63"/>
      <c r="EY104" s="8"/>
      <c r="EZ104" s="63"/>
      <c r="FA104" s="8"/>
      <c r="FB104" s="63"/>
      <c r="FC104" s="8"/>
      <c r="FD104" s="63"/>
      <c r="FE104" s="8"/>
      <c r="FF104" s="63"/>
      <c r="FG104" s="8"/>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8"/>
      <c r="EP105" s="63"/>
      <c r="EQ105" s="8"/>
      <c r="ER105" s="63"/>
      <c r="ES105" s="8"/>
      <c r="ET105" s="63"/>
      <c r="EU105" s="8"/>
      <c r="EV105" s="63"/>
      <c r="EW105" s="8"/>
      <c r="EX105" s="63"/>
      <c r="EY105" s="8"/>
      <c r="EZ105" s="63"/>
      <c r="FA105" s="8"/>
      <c r="FB105" s="63"/>
      <c r="FC105" s="8"/>
      <c r="FD105" s="63"/>
      <c r="FE105" s="8"/>
      <c r="FF105" s="63"/>
      <c r="FG105" s="8"/>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8"/>
      <c r="EP106" s="63"/>
      <c r="EQ106" s="8"/>
      <c r="ER106" s="63"/>
      <c r="ES106" s="8"/>
      <c r="ET106" s="63"/>
      <c r="EU106" s="8"/>
      <c r="EV106" s="63"/>
      <c r="EW106" s="8"/>
      <c r="EX106" s="63"/>
      <c r="EY106" s="8"/>
      <c r="EZ106" s="63"/>
      <c r="FA106" s="8"/>
      <c r="FB106" s="63"/>
      <c r="FC106" s="8"/>
      <c r="FD106" s="63"/>
      <c r="FE106" s="8"/>
      <c r="FF106" s="63"/>
      <c r="FG106" s="8"/>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8"/>
      <c r="EP107" s="63"/>
      <c r="EQ107" s="8"/>
      <c r="ER107" s="63"/>
      <c r="ES107" s="8"/>
      <c r="ET107" s="63"/>
      <c r="EU107" s="8"/>
      <c r="EV107" s="63"/>
      <c r="EW107" s="8"/>
      <c r="EX107" s="63"/>
      <c r="EY107" s="8"/>
      <c r="EZ107" s="63"/>
      <c r="FA107" s="8"/>
      <c r="FB107" s="63"/>
      <c r="FC107" s="8"/>
      <c r="FD107" s="63"/>
      <c r="FE107" s="8"/>
      <c r="FF107" s="63"/>
      <c r="FG107" s="8"/>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8"/>
      <c r="EP108" s="63"/>
      <c r="EQ108" s="8"/>
      <c r="ER108" s="63"/>
      <c r="ES108" s="8"/>
      <c r="ET108" s="63"/>
      <c r="EU108" s="8"/>
      <c r="EV108" s="63"/>
      <c r="EW108" s="8"/>
      <c r="EX108" s="63"/>
      <c r="EY108" s="8"/>
      <c r="EZ108" s="63"/>
      <c r="FA108" s="8"/>
      <c r="FB108" s="63"/>
      <c r="FC108" s="8"/>
      <c r="FD108" s="63"/>
      <c r="FE108" s="8"/>
      <c r="FF108" s="63"/>
      <c r="FG108" s="8"/>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8"/>
      <c r="EP109" s="63"/>
      <c r="EQ109" s="8"/>
      <c r="ER109" s="63"/>
      <c r="ES109" s="8"/>
      <c r="ET109" s="63"/>
      <c r="EU109" s="8"/>
      <c r="EV109" s="63"/>
      <c r="EW109" s="8"/>
      <c r="EX109" s="63"/>
      <c r="EY109" s="8"/>
      <c r="EZ109" s="63"/>
      <c r="FA109" s="8"/>
      <c r="FB109" s="63"/>
      <c r="FC109" s="8"/>
      <c r="FD109" s="63"/>
      <c r="FE109" s="8"/>
      <c r="FF109" s="63"/>
      <c r="FG109" s="8"/>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8"/>
      <c r="EP110" s="63"/>
      <c r="EQ110" s="8"/>
      <c r="ER110" s="63"/>
      <c r="ES110" s="8"/>
      <c r="ET110" s="63"/>
      <c r="EU110" s="8"/>
      <c r="EV110" s="63"/>
      <c r="EW110" s="8"/>
      <c r="EX110" s="63"/>
      <c r="EY110" s="8"/>
      <c r="EZ110" s="63"/>
      <c r="FA110" s="8"/>
      <c r="FB110" s="63"/>
      <c r="FC110" s="8"/>
      <c r="FD110" s="63"/>
      <c r="FE110" s="8"/>
      <c r="FF110" s="63"/>
      <c r="FG110" s="8"/>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8"/>
      <c r="EP111" s="63"/>
      <c r="EQ111" s="8"/>
      <c r="ER111" s="63"/>
      <c r="ES111" s="8"/>
      <c r="ET111" s="63"/>
      <c r="EU111" s="8"/>
      <c r="EV111" s="63"/>
      <c r="EW111" s="8"/>
      <c r="EX111" s="63"/>
      <c r="EY111" s="8"/>
      <c r="EZ111" s="63"/>
      <c r="FA111" s="8"/>
      <c r="FB111" s="63"/>
      <c r="FC111" s="8"/>
      <c r="FD111" s="63"/>
      <c r="FE111" s="8"/>
      <c r="FF111" s="63"/>
      <c r="FG111" s="8"/>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8"/>
      <c r="EP112" s="63"/>
      <c r="EQ112" s="8"/>
      <c r="ER112" s="63"/>
      <c r="ES112" s="8"/>
      <c r="ET112" s="63"/>
      <c r="EU112" s="8"/>
      <c r="EV112" s="63"/>
      <c r="EW112" s="8"/>
      <c r="EX112" s="63"/>
      <c r="EY112" s="8"/>
      <c r="EZ112" s="63"/>
      <c r="FA112" s="8"/>
      <c r="FB112" s="63"/>
      <c r="FC112" s="8"/>
      <c r="FD112" s="63"/>
      <c r="FE112" s="8"/>
      <c r="FF112" s="63"/>
      <c r="FG112" s="8"/>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8"/>
      <c r="EP113" s="63"/>
      <c r="EQ113" s="8"/>
      <c r="ER113" s="63"/>
      <c r="ES113" s="8"/>
      <c r="ET113" s="63"/>
      <c r="EU113" s="8"/>
      <c r="EV113" s="63"/>
      <c r="EW113" s="8"/>
      <c r="EX113" s="63"/>
      <c r="EY113" s="8"/>
      <c r="EZ113" s="63"/>
      <c r="FA113" s="8"/>
      <c r="FB113" s="63"/>
      <c r="FC113" s="8"/>
      <c r="FD113" s="63"/>
      <c r="FE113" s="8"/>
      <c r="FF113" s="63"/>
      <c r="FG113" s="8"/>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8"/>
      <c r="EP114" s="63"/>
      <c r="EQ114" s="8"/>
      <c r="ER114" s="63"/>
      <c r="ES114" s="8"/>
      <c r="ET114" s="63"/>
      <c r="EU114" s="8"/>
      <c r="EV114" s="63"/>
      <c r="EW114" s="8"/>
      <c r="EX114" s="63"/>
      <c r="EY114" s="8"/>
      <c r="EZ114" s="63"/>
      <c r="FA114" s="8"/>
      <c r="FB114" s="63"/>
      <c r="FC114" s="8"/>
      <c r="FD114" s="63"/>
      <c r="FE114" s="8"/>
      <c r="FF114" s="63"/>
      <c r="FG114" s="8"/>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8"/>
      <c r="EP115" s="63"/>
      <c r="EQ115" s="8"/>
      <c r="ER115" s="63"/>
      <c r="ES115" s="8"/>
      <c r="ET115" s="63"/>
      <c r="EU115" s="8"/>
      <c r="EV115" s="63"/>
      <c r="EW115" s="8"/>
      <c r="EX115" s="63"/>
      <c r="EY115" s="8"/>
      <c r="EZ115" s="63"/>
      <c r="FA115" s="8"/>
      <c r="FB115" s="63"/>
      <c r="FC115" s="8"/>
      <c r="FD115" s="63"/>
      <c r="FE115" s="8"/>
      <c r="FF115" s="63"/>
      <c r="FG115" s="8"/>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8"/>
      <c r="EP116" s="63"/>
      <c r="EQ116" s="8"/>
      <c r="ER116" s="63"/>
      <c r="ES116" s="8"/>
      <c r="ET116" s="63"/>
      <c r="EU116" s="8"/>
      <c r="EV116" s="63"/>
      <c r="EW116" s="8"/>
      <c r="EX116" s="63"/>
      <c r="EY116" s="8"/>
      <c r="EZ116" s="63"/>
      <c r="FA116" s="8"/>
      <c r="FB116" s="63"/>
      <c r="FC116" s="8"/>
      <c r="FD116" s="63"/>
      <c r="FE116" s="8"/>
      <c r="FF116" s="63"/>
      <c r="FG116" s="8"/>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8"/>
      <c r="EP117" s="63"/>
      <c r="EQ117" s="8"/>
      <c r="ER117" s="63"/>
      <c r="ES117" s="8"/>
      <c r="ET117" s="63"/>
      <c r="EU117" s="8"/>
      <c r="EV117" s="63"/>
      <c r="EW117" s="8"/>
      <c r="EX117" s="63"/>
      <c r="EY117" s="8"/>
      <c r="EZ117" s="63"/>
      <c r="FA117" s="8"/>
      <c r="FB117" s="63"/>
      <c r="FC117" s="8"/>
      <c r="FD117" s="63"/>
      <c r="FE117" s="8"/>
      <c r="FF117" s="63"/>
      <c r="FG117" s="8"/>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8"/>
      <c r="EP118" s="63"/>
      <c r="EQ118" s="8"/>
      <c r="ER118" s="63"/>
      <c r="ES118" s="8"/>
      <c r="ET118" s="63"/>
      <c r="EU118" s="8"/>
      <c r="EV118" s="63"/>
      <c r="EW118" s="8"/>
      <c r="EX118" s="63"/>
      <c r="EY118" s="8"/>
      <c r="EZ118" s="63"/>
      <c r="FA118" s="8"/>
      <c r="FB118" s="63"/>
      <c r="FC118" s="8"/>
      <c r="FD118" s="63"/>
      <c r="FE118" s="8"/>
      <c r="FF118" s="63"/>
      <c r="FG118" s="8"/>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8"/>
      <c r="EP119" s="63"/>
      <c r="EQ119" s="8"/>
      <c r="ER119" s="63"/>
      <c r="ES119" s="8"/>
      <c r="ET119" s="63"/>
      <c r="EU119" s="8"/>
      <c r="EV119" s="63"/>
      <c r="EW119" s="8"/>
      <c r="EX119" s="63"/>
      <c r="EY119" s="8"/>
      <c r="EZ119" s="63"/>
      <c r="FA119" s="8"/>
      <c r="FB119" s="63"/>
      <c r="FC119" s="8"/>
      <c r="FD119" s="63"/>
      <c r="FE119" s="8"/>
      <c r="FF119" s="63"/>
      <c r="FG119" s="8"/>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8"/>
      <c r="EP120" s="63"/>
      <c r="EQ120" s="8"/>
      <c r="ER120" s="63"/>
      <c r="ES120" s="8"/>
      <c r="ET120" s="63"/>
      <c r="EU120" s="8"/>
      <c r="EV120" s="63"/>
      <c r="EW120" s="8"/>
      <c r="EX120" s="63"/>
      <c r="EY120" s="8"/>
      <c r="EZ120" s="63"/>
      <c r="FA120" s="8"/>
      <c r="FB120" s="63"/>
      <c r="FC120" s="8"/>
      <c r="FD120" s="63"/>
      <c r="FE120" s="8"/>
      <c r="FF120" s="63"/>
      <c r="FG120" s="8"/>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8"/>
      <c r="EP121" s="63"/>
      <c r="EQ121" s="8"/>
      <c r="ER121" s="63"/>
      <c r="ES121" s="8"/>
      <c r="ET121" s="63"/>
      <c r="EU121" s="8"/>
      <c r="EV121" s="63"/>
      <c r="EW121" s="8"/>
      <c r="EX121" s="63"/>
      <c r="EY121" s="8"/>
      <c r="EZ121" s="63"/>
      <c r="FA121" s="8"/>
      <c r="FB121" s="63"/>
      <c r="FC121" s="8"/>
      <c r="FD121" s="63"/>
      <c r="FE121" s="8"/>
      <c r="FF121" s="63"/>
      <c r="FG121" s="8"/>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8"/>
      <c r="EP122" s="63"/>
      <c r="EQ122" s="8"/>
      <c r="ER122" s="63"/>
      <c r="ES122" s="8"/>
      <c r="ET122" s="63"/>
      <c r="EU122" s="8"/>
      <c r="EV122" s="63"/>
      <c r="EW122" s="8"/>
      <c r="EX122" s="63"/>
      <c r="EY122" s="8"/>
      <c r="EZ122" s="63"/>
      <c r="FA122" s="8"/>
      <c r="FB122" s="63"/>
      <c r="FC122" s="8"/>
      <c r="FD122" s="63"/>
      <c r="FE122" s="8"/>
      <c r="FF122" s="63"/>
      <c r="FG122" s="8"/>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8"/>
      <c r="EP123" s="63"/>
      <c r="EQ123" s="8"/>
      <c r="ER123" s="63"/>
      <c r="ES123" s="8"/>
      <c r="ET123" s="63"/>
      <c r="EU123" s="8"/>
      <c r="EV123" s="63"/>
      <c r="EW123" s="8"/>
      <c r="EX123" s="63"/>
      <c r="EY123" s="8"/>
      <c r="EZ123" s="63"/>
      <c r="FA123" s="8"/>
      <c r="FB123" s="63"/>
      <c r="FC123" s="8"/>
      <c r="FD123" s="63"/>
      <c r="FE123" s="8"/>
      <c r="FF123" s="63"/>
      <c r="FG123" s="8"/>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8"/>
      <c r="EP124" s="63"/>
      <c r="EQ124" s="8"/>
      <c r="ER124" s="63"/>
      <c r="ES124" s="8"/>
      <c r="ET124" s="63"/>
      <c r="EU124" s="8"/>
      <c r="EV124" s="63"/>
      <c r="EW124" s="8"/>
      <c r="EX124" s="63"/>
      <c r="EY124" s="8"/>
      <c r="EZ124" s="63"/>
      <c r="FA124" s="8"/>
      <c r="FB124" s="63"/>
      <c r="FC124" s="8"/>
      <c r="FD124" s="63"/>
      <c r="FE124" s="8"/>
      <c r="FF124" s="63"/>
      <c r="FG124" s="8"/>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8"/>
      <c r="EP125" s="63"/>
      <c r="EQ125" s="8"/>
      <c r="ER125" s="63"/>
      <c r="ES125" s="8"/>
      <c r="ET125" s="63"/>
      <c r="EU125" s="8"/>
      <c r="EV125" s="63"/>
      <c r="EW125" s="8"/>
      <c r="EX125" s="63"/>
      <c r="EY125" s="8"/>
      <c r="EZ125" s="63"/>
      <c r="FA125" s="8"/>
      <c r="FB125" s="63"/>
      <c r="FC125" s="8"/>
      <c r="FD125" s="63"/>
      <c r="FE125" s="8"/>
      <c r="FF125" s="63"/>
      <c r="FG125" s="8"/>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8"/>
      <c r="EP126" s="63"/>
      <c r="EQ126" s="8"/>
      <c r="ER126" s="63"/>
      <c r="ES126" s="8"/>
      <c r="ET126" s="63"/>
      <c r="EU126" s="8"/>
      <c r="EV126" s="63"/>
      <c r="EW126" s="8"/>
      <c r="EX126" s="63"/>
      <c r="EY126" s="8"/>
      <c r="EZ126" s="63"/>
      <c r="FA126" s="8"/>
      <c r="FB126" s="63"/>
      <c r="FC126" s="8"/>
      <c r="FD126" s="63"/>
      <c r="FE126" s="8"/>
      <c r="FF126" s="63"/>
      <c r="FG126" s="8"/>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8"/>
      <c r="EP127" s="63"/>
      <c r="EQ127" s="8"/>
      <c r="ER127" s="63"/>
      <c r="ES127" s="8"/>
      <c r="ET127" s="63"/>
      <c r="EU127" s="8"/>
      <c r="EV127" s="63"/>
      <c r="EW127" s="8"/>
      <c r="EX127" s="63"/>
      <c r="EY127" s="8"/>
      <c r="EZ127" s="63"/>
      <c r="FA127" s="8"/>
      <c r="FB127" s="63"/>
      <c r="FC127" s="8"/>
      <c r="FD127" s="63"/>
      <c r="FE127" s="8"/>
      <c r="FF127" s="63"/>
      <c r="FG127" s="8"/>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8"/>
      <c r="EP128" s="63"/>
      <c r="EQ128" s="8"/>
      <c r="ER128" s="63"/>
      <c r="ES128" s="8"/>
      <c r="ET128" s="63"/>
      <c r="EU128" s="8"/>
      <c r="EV128" s="63"/>
      <c r="EW128" s="8"/>
      <c r="EX128" s="63"/>
      <c r="EY128" s="8"/>
      <c r="EZ128" s="63"/>
      <c r="FA128" s="8"/>
      <c r="FB128" s="63"/>
      <c r="FC128" s="8"/>
      <c r="FD128" s="63"/>
      <c r="FE128" s="8"/>
      <c r="FF128" s="63"/>
      <c r="FG128" s="8"/>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8"/>
      <c r="EP129" s="63"/>
      <c r="EQ129" s="8"/>
      <c r="ER129" s="63"/>
      <c r="ES129" s="8"/>
      <c r="ET129" s="63"/>
      <c r="EU129" s="8"/>
      <c r="EV129" s="63"/>
      <c r="EW129" s="8"/>
      <c r="EX129" s="63"/>
      <c r="EY129" s="8"/>
      <c r="EZ129" s="63"/>
      <c r="FA129" s="8"/>
      <c r="FB129" s="63"/>
      <c r="FC129" s="8"/>
      <c r="FD129" s="63"/>
      <c r="FE129" s="8"/>
      <c r="FF129" s="63"/>
      <c r="FG129" s="8"/>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8"/>
      <c r="EP130" s="63"/>
      <c r="EQ130" s="8"/>
      <c r="ER130" s="63"/>
      <c r="ES130" s="8"/>
      <c r="ET130" s="63"/>
      <c r="EU130" s="8"/>
      <c r="EV130" s="63"/>
      <c r="EW130" s="8"/>
      <c r="EX130" s="63"/>
      <c r="EY130" s="8"/>
      <c r="EZ130" s="63"/>
      <c r="FA130" s="8"/>
      <c r="FB130" s="63"/>
      <c r="FC130" s="8"/>
      <c r="FD130" s="63"/>
      <c r="FE130" s="8"/>
      <c r="FF130" s="63"/>
      <c r="FG130" s="8"/>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8"/>
      <c r="EP131" s="63"/>
      <c r="EQ131" s="8"/>
      <c r="ER131" s="63"/>
      <c r="ES131" s="8"/>
      <c r="ET131" s="63"/>
      <c r="EU131" s="8"/>
      <c r="EV131" s="63"/>
      <c r="EW131" s="8"/>
      <c r="EX131" s="63"/>
      <c r="EY131" s="8"/>
      <c r="EZ131" s="63"/>
      <c r="FA131" s="8"/>
      <c r="FB131" s="63"/>
      <c r="FC131" s="8"/>
      <c r="FD131" s="63"/>
      <c r="FE131" s="8"/>
      <c r="FF131" s="63"/>
      <c r="FG131" s="8"/>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8"/>
      <c r="EP132" s="63"/>
      <c r="EQ132" s="8"/>
      <c r="ER132" s="63"/>
      <c r="ES132" s="8"/>
      <c r="ET132" s="63"/>
      <c r="EU132" s="8"/>
      <c r="EV132" s="63"/>
      <c r="EW132" s="8"/>
      <c r="EX132" s="63"/>
      <c r="EY132" s="8"/>
      <c r="EZ132" s="63"/>
      <c r="FA132" s="8"/>
      <c r="FB132" s="63"/>
      <c r="FC132" s="8"/>
      <c r="FD132" s="63"/>
      <c r="FE132" s="8"/>
      <c r="FF132" s="63"/>
      <c r="FG132" s="8"/>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8"/>
      <c r="EP133" s="63"/>
      <c r="EQ133" s="8"/>
      <c r="ER133" s="63"/>
      <c r="ES133" s="8"/>
      <c r="ET133" s="63"/>
      <c r="EU133" s="8"/>
      <c r="EV133" s="63"/>
      <c r="EW133" s="8"/>
      <c r="EX133" s="63"/>
      <c r="EY133" s="8"/>
      <c r="EZ133" s="63"/>
      <c r="FA133" s="8"/>
      <c r="FB133" s="63"/>
      <c r="FC133" s="8"/>
      <c r="FD133" s="63"/>
      <c r="FE133" s="8"/>
      <c r="FF133" s="63"/>
      <c r="FG133" s="8"/>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8"/>
      <c r="EP134" s="63"/>
      <c r="EQ134" s="8"/>
      <c r="ER134" s="63"/>
      <c r="ES134" s="8"/>
      <c r="ET134" s="63"/>
      <c r="EU134" s="8"/>
      <c r="EV134" s="63"/>
      <c r="EW134" s="8"/>
      <c r="EX134" s="63"/>
      <c r="EY134" s="8"/>
      <c r="EZ134" s="63"/>
      <c r="FA134" s="8"/>
      <c r="FB134" s="63"/>
      <c r="FC134" s="8"/>
      <c r="FD134" s="63"/>
      <c r="FE134" s="8"/>
      <c r="FF134" s="63"/>
      <c r="FG134" s="8"/>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8"/>
      <c r="EP135" s="63"/>
      <c r="EQ135" s="8"/>
      <c r="ER135" s="63"/>
      <c r="ES135" s="8"/>
      <c r="ET135" s="63"/>
      <c r="EU135" s="8"/>
      <c r="EV135" s="63"/>
      <c r="EW135" s="8"/>
      <c r="EX135" s="63"/>
      <c r="EY135" s="8"/>
      <c r="EZ135" s="63"/>
      <c r="FA135" s="8"/>
      <c r="FB135" s="63"/>
      <c r="FC135" s="8"/>
      <c r="FD135" s="63"/>
      <c r="FE135" s="8"/>
      <c r="FF135" s="63"/>
      <c r="FG135" s="8"/>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8"/>
      <c r="EP136" s="63"/>
      <c r="EQ136" s="8"/>
      <c r="ER136" s="63"/>
      <c r="ES136" s="8"/>
      <c r="ET136" s="63"/>
      <c r="EU136" s="8"/>
      <c r="EV136" s="63"/>
      <c r="EW136" s="8"/>
      <c r="EX136" s="63"/>
      <c r="EY136" s="8"/>
      <c r="EZ136" s="63"/>
      <c r="FA136" s="8"/>
      <c r="FB136" s="63"/>
      <c r="FC136" s="8"/>
      <c r="FD136" s="63"/>
      <c r="FE136" s="8"/>
      <c r="FF136" s="63"/>
      <c r="FG136" s="8"/>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8"/>
      <c r="EP137" s="63"/>
      <c r="EQ137" s="8"/>
      <c r="ER137" s="63"/>
      <c r="ES137" s="8"/>
      <c r="ET137" s="63"/>
      <c r="EU137" s="8"/>
      <c r="EV137" s="63"/>
      <c r="EW137" s="8"/>
      <c r="EX137" s="63"/>
      <c r="EY137" s="8"/>
      <c r="EZ137" s="63"/>
      <c r="FA137" s="8"/>
      <c r="FB137" s="63"/>
      <c r="FC137" s="8"/>
      <c r="FD137" s="63"/>
      <c r="FE137" s="8"/>
      <c r="FF137" s="63"/>
      <c r="FG137" s="8"/>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8"/>
      <c r="EP138" s="63"/>
      <c r="EQ138" s="8"/>
      <c r="ER138" s="63"/>
      <c r="ES138" s="8"/>
      <c r="ET138" s="63"/>
      <c r="EU138" s="8"/>
      <c r="EV138" s="63"/>
      <c r="EW138" s="8"/>
      <c r="EX138" s="63"/>
      <c r="EY138" s="8"/>
      <c r="EZ138" s="63"/>
      <c r="FA138" s="8"/>
      <c r="FB138" s="63"/>
      <c r="FC138" s="8"/>
      <c r="FD138" s="63"/>
      <c r="FE138" s="8"/>
      <c r="FF138" s="63"/>
      <c r="FG138" s="8"/>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8"/>
      <c r="EP139" s="63"/>
      <c r="EQ139" s="8"/>
      <c r="ER139" s="63"/>
      <c r="ES139" s="8"/>
      <c r="ET139" s="63"/>
      <c r="EU139" s="8"/>
      <c r="EV139" s="63"/>
      <c r="EW139" s="8"/>
      <c r="EX139" s="63"/>
      <c r="EY139" s="8"/>
      <c r="EZ139" s="63"/>
      <c r="FA139" s="8"/>
      <c r="FB139" s="63"/>
      <c r="FC139" s="8"/>
      <c r="FD139" s="63"/>
      <c r="FE139" s="8"/>
      <c r="FF139" s="63"/>
      <c r="FG139" s="8"/>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8"/>
      <c r="EP140" s="63"/>
      <c r="EQ140" s="8"/>
      <c r="ER140" s="63"/>
      <c r="ES140" s="8"/>
      <c r="ET140" s="63"/>
      <c r="EU140" s="8"/>
      <c r="EV140" s="63"/>
      <c r="EW140" s="8"/>
      <c r="EX140" s="63"/>
      <c r="EY140" s="8"/>
      <c r="EZ140" s="63"/>
      <c r="FA140" s="8"/>
      <c r="FB140" s="63"/>
      <c r="FC140" s="8"/>
      <c r="FD140" s="63"/>
      <c r="FE140" s="8"/>
      <c r="FF140" s="63"/>
      <c r="FG140" s="8"/>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8"/>
      <c r="EP141" s="63"/>
      <c r="EQ141" s="8"/>
      <c r="ER141" s="63"/>
      <c r="ES141" s="8"/>
      <c r="ET141" s="63"/>
      <c r="EU141" s="8"/>
      <c r="EV141" s="63"/>
      <c r="EW141" s="8"/>
      <c r="EX141" s="63"/>
      <c r="EY141" s="8"/>
      <c r="EZ141" s="63"/>
      <c r="FA141" s="8"/>
      <c r="FB141" s="63"/>
      <c r="FC141" s="8"/>
      <c r="FD141" s="63"/>
      <c r="FE141" s="8"/>
      <c r="FF141" s="63"/>
      <c r="FG141" s="8"/>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8"/>
      <c r="EP142" s="63"/>
      <c r="EQ142" s="8"/>
      <c r="ER142" s="63"/>
      <c r="ES142" s="8"/>
      <c r="ET142" s="63"/>
      <c r="EU142" s="8"/>
      <c r="EV142" s="63"/>
      <c r="EW142" s="8"/>
      <c r="EX142" s="63"/>
      <c r="EY142" s="8"/>
      <c r="EZ142" s="63"/>
      <c r="FA142" s="8"/>
      <c r="FB142" s="63"/>
      <c r="FC142" s="8"/>
      <c r="FD142" s="63"/>
      <c r="FE142" s="8"/>
      <c r="FF142" s="63"/>
      <c r="FG142" s="8"/>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8"/>
      <c r="EP143" s="63"/>
      <c r="EQ143" s="8"/>
      <c r="ER143" s="63"/>
      <c r="ES143" s="8"/>
      <c r="ET143" s="63"/>
      <c r="EU143" s="8"/>
      <c r="EV143" s="63"/>
      <c r="EW143" s="8"/>
      <c r="EX143" s="63"/>
      <c r="EY143" s="8"/>
      <c r="EZ143" s="63"/>
      <c r="FA143" s="8"/>
      <c r="FB143" s="63"/>
      <c r="FC143" s="8"/>
      <c r="FD143" s="63"/>
      <c r="FE143" s="8"/>
      <c r="FF143" s="63"/>
      <c r="FG143" s="8"/>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8"/>
      <c r="EP144" s="63"/>
      <c r="EQ144" s="8"/>
      <c r="ER144" s="63"/>
      <c r="ES144" s="8"/>
      <c r="ET144" s="63"/>
      <c r="EU144" s="8"/>
      <c r="EV144" s="63"/>
      <c r="EW144" s="8"/>
      <c r="EX144" s="63"/>
      <c r="EY144" s="8"/>
      <c r="EZ144" s="63"/>
      <c r="FA144" s="8"/>
      <c r="FB144" s="63"/>
      <c r="FC144" s="8"/>
      <c r="FD144" s="63"/>
      <c r="FE144" s="8"/>
      <c r="FF144" s="63"/>
      <c r="FG144" s="8"/>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8"/>
      <c r="EP145" s="63"/>
      <c r="EQ145" s="8"/>
      <c r="ER145" s="63"/>
      <c r="ES145" s="8"/>
      <c r="ET145" s="63"/>
      <c r="EU145" s="8"/>
      <c r="EV145" s="63"/>
      <c r="EW145" s="8"/>
      <c r="EX145" s="63"/>
      <c r="EY145" s="8"/>
      <c r="EZ145" s="63"/>
      <c r="FA145" s="8"/>
      <c r="FB145" s="63"/>
      <c r="FC145" s="8"/>
      <c r="FD145" s="63"/>
      <c r="FE145" s="8"/>
      <c r="FF145" s="63"/>
      <c r="FG145" s="8"/>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8"/>
      <c r="EP146" s="63"/>
      <c r="EQ146" s="8"/>
      <c r="ER146" s="63"/>
      <c r="ES146" s="8"/>
      <c r="ET146" s="63"/>
      <c r="EU146" s="8"/>
      <c r="EV146" s="63"/>
      <c r="EW146" s="8"/>
      <c r="EX146" s="63"/>
      <c r="EY146" s="8"/>
      <c r="EZ146" s="63"/>
      <c r="FA146" s="8"/>
      <c r="FB146" s="63"/>
      <c r="FC146" s="8"/>
      <c r="FD146" s="63"/>
      <c r="FE146" s="8"/>
      <c r="FF146" s="63"/>
      <c r="FG146" s="8"/>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8"/>
      <c r="EP147" s="63"/>
      <c r="EQ147" s="8"/>
      <c r="ER147" s="63"/>
      <c r="ES147" s="8"/>
      <c r="ET147" s="63"/>
      <c r="EU147" s="8"/>
      <c r="EV147" s="63"/>
      <c r="EW147" s="8"/>
      <c r="EX147" s="63"/>
      <c r="EY147" s="8"/>
      <c r="EZ147" s="63"/>
      <c r="FA147" s="8"/>
      <c r="FB147" s="63"/>
      <c r="FC147" s="8"/>
      <c r="FD147" s="63"/>
      <c r="FE147" s="8"/>
      <c r="FF147" s="63"/>
      <c r="FG147" s="8"/>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8"/>
      <c r="EP148" s="63"/>
      <c r="EQ148" s="8"/>
      <c r="ER148" s="63"/>
      <c r="ES148" s="8"/>
      <c r="ET148" s="63"/>
      <c r="EU148" s="8"/>
      <c r="EV148" s="63"/>
      <c r="EW148" s="8"/>
      <c r="EX148" s="63"/>
      <c r="EY148" s="8"/>
      <c r="EZ148" s="63"/>
      <c r="FA148" s="8"/>
      <c r="FB148" s="63"/>
      <c r="FC148" s="8"/>
      <c r="FD148" s="63"/>
      <c r="FE148" s="8"/>
      <c r="FF148" s="63"/>
      <c r="FG148" s="8"/>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8"/>
      <c r="EP149" s="63"/>
      <c r="EQ149" s="8"/>
      <c r="ER149" s="63"/>
      <c r="ES149" s="8"/>
      <c r="ET149" s="63"/>
      <c r="EU149" s="8"/>
      <c r="EV149" s="63"/>
      <c r="EW149" s="8"/>
      <c r="EX149" s="63"/>
      <c r="EY149" s="8"/>
      <c r="EZ149" s="63"/>
      <c r="FA149" s="8"/>
      <c r="FB149" s="63"/>
      <c r="FC149" s="8"/>
      <c r="FD149" s="63"/>
      <c r="FE149" s="8"/>
      <c r="FF149" s="63"/>
      <c r="FG149" s="8"/>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8"/>
      <c r="EP150" s="63"/>
      <c r="EQ150" s="8"/>
      <c r="ER150" s="63"/>
      <c r="ES150" s="8"/>
      <c r="ET150" s="63"/>
      <c r="EU150" s="8"/>
      <c r="EV150" s="63"/>
      <c r="EW150" s="8"/>
      <c r="EX150" s="63"/>
      <c r="EY150" s="8"/>
      <c r="EZ150" s="63"/>
      <c r="FA150" s="8"/>
      <c r="FB150" s="63"/>
      <c r="FC150" s="8"/>
      <c r="FD150" s="63"/>
      <c r="FE150" s="8"/>
      <c r="FF150" s="63"/>
      <c r="FG150" s="8"/>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8"/>
      <c r="EP151" s="63"/>
      <c r="EQ151" s="8"/>
      <c r="ER151" s="63"/>
      <c r="ES151" s="8"/>
      <c r="ET151" s="63"/>
      <c r="EU151" s="8"/>
      <c r="EV151" s="63"/>
      <c r="EW151" s="8"/>
      <c r="EX151" s="63"/>
      <c r="EY151" s="8"/>
      <c r="EZ151" s="63"/>
      <c r="FA151" s="8"/>
      <c r="FB151" s="63"/>
      <c r="FC151" s="8"/>
      <c r="FD151" s="63"/>
      <c r="FE151" s="8"/>
      <c r="FF151" s="63"/>
      <c r="FG151" s="8"/>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8"/>
      <c r="EP152" s="63"/>
      <c r="EQ152" s="8"/>
      <c r="ER152" s="63"/>
      <c r="ES152" s="8"/>
      <c r="ET152" s="63"/>
      <c r="EU152" s="8"/>
      <c r="EV152" s="63"/>
      <c r="EW152" s="8"/>
      <c r="EX152" s="63"/>
      <c r="EY152" s="8"/>
      <c r="EZ152" s="63"/>
      <c r="FA152" s="8"/>
      <c r="FB152" s="63"/>
      <c r="FC152" s="8"/>
      <c r="FD152" s="63"/>
      <c r="FE152" s="8"/>
      <c r="FF152" s="63"/>
      <c r="FG152" s="8"/>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8"/>
      <c r="EP153" s="63"/>
      <c r="EQ153" s="8"/>
      <c r="ER153" s="63"/>
      <c r="ES153" s="8"/>
      <c r="ET153" s="63"/>
      <c r="EU153" s="8"/>
      <c r="EV153" s="63"/>
      <c r="EW153" s="8"/>
      <c r="EX153" s="63"/>
      <c r="EY153" s="8"/>
      <c r="EZ153" s="63"/>
      <c r="FA153" s="8"/>
      <c r="FB153" s="63"/>
      <c r="FC153" s="8"/>
      <c r="FD153" s="63"/>
      <c r="FE153" s="8"/>
      <c r="FF153" s="63"/>
      <c r="FG153" s="8"/>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8"/>
      <c r="EP154" s="63"/>
      <c r="EQ154" s="8"/>
      <c r="ER154" s="63"/>
      <c r="ES154" s="8"/>
      <c r="ET154" s="63"/>
      <c r="EU154" s="8"/>
      <c r="EV154" s="63"/>
      <c r="EW154" s="8"/>
      <c r="EX154" s="63"/>
      <c r="EY154" s="8"/>
      <c r="EZ154" s="63"/>
      <c r="FA154" s="8"/>
      <c r="FB154" s="63"/>
      <c r="FC154" s="8"/>
      <c r="FD154" s="63"/>
      <c r="FE154" s="8"/>
      <c r="FF154" s="63"/>
      <c r="FG154" s="8"/>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8"/>
      <c r="EP155" s="63"/>
      <c r="EQ155" s="8"/>
      <c r="ER155" s="63"/>
      <c r="ES155" s="8"/>
      <c r="ET155" s="63"/>
      <c r="EU155" s="8"/>
      <c r="EV155" s="63"/>
      <c r="EW155" s="8"/>
      <c r="EX155" s="63"/>
      <c r="EY155" s="8"/>
      <c r="EZ155" s="63"/>
      <c r="FA155" s="8"/>
      <c r="FB155" s="63"/>
      <c r="FC155" s="8"/>
      <c r="FD155" s="63"/>
      <c r="FE155" s="8"/>
      <c r="FF155" s="63"/>
      <c r="FG155" s="8"/>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8"/>
      <c r="EP156" s="63"/>
      <c r="EQ156" s="8"/>
      <c r="ER156" s="63"/>
      <c r="ES156" s="8"/>
      <c r="ET156" s="63"/>
      <c r="EU156" s="8"/>
      <c r="EV156" s="63"/>
      <c r="EW156" s="8"/>
      <c r="EX156" s="63"/>
      <c r="EY156" s="8"/>
      <c r="EZ156" s="63"/>
      <c r="FA156" s="8"/>
      <c r="FB156" s="63"/>
      <c r="FC156" s="8"/>
      <c r="FD156" s="63"/>
      <c r="FE156" s="8"/>
      <c r="FF156" s="63"/>
      <c r="FG156" s="8"/>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8"/>
      <c r="EP157" s="63"/>
      <c r="EQ157" s="8"/>
      <c r="ER157" s="63"/>
      <c r="ES157" s="8"/>
      <c r="ET157" s="63"/>
      <c r="EU157" s="8"/>
      <c r="EV157" s="63"/>
      <c r="EW157" s="8"/>
      <c r="EX157" s="63"/>
      <c r="EY157" s="8"/>
      <c r="EZ157" s="63"/>
      <c r="FA157" s="8"/>
      <c r="FB157" s="63"/>
      <c r="FC157" s="8"/>
      <c r="FD157" s="63"/>
      <c r="FE157" s="8"/>
      <c r="FF157" s="63"/>
      <c r="FG157" s="8"/>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8"/>
      <c r="EP158" s="63"/>
      <c r="EQ158" s="8"/>
      <c r="ER158" s="63"/>
      <c r="ES158" s="8"/>
      <c r="ET158" s="63"/>
      <c r="EU158" s="8"/>
      <c r="EV158" s="63"/>
      <c r="EW158" s="8"/>
      <c r="EX158" s="63"/>
      <c r="EY158" s="8"/>
      <c r="EZ158" s="63"/>
      <c r="FA158" s="8"/>
      <c r="FB158" s="63"/>
      <c r="FC158" s="8"/>
      <c r="FD158" s="63"/>
      <c r="FE158" s="8"/>
      <c r="FF158" s="63"/>
      <c r="FG158" s="8"/>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8"/>
      <c r="EP159" s="63"/>
      <c r="EQ159" s="8"/>
      <c r="ER159" s="63"/>
      <c r="ES159" s="8"/>
      <c r="ET159" s="63"/>
      <c r="EU159" s="8"/>
      <c r="EV159" s="63"/>
      <c r="EW159" s="8"/>
      <c r="EX159" s="63"/>
      <c r="EY159" s="8"/>
      <c r="EZ159" s="63"/>
      <c r="FA159" s="8"/>
      <c r="FB159" s="63"/>
      <c r="FC159" s="8"/>
      <c r="FD159" s="63"/>
      <c r="FE159" s="8"/>
      <c r="FF159" s="63"/>
      <c r="FG159" s="8"/>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8"/>
      <c r="EP160" s="63"/>
      <c r="EQ160" s="8"/>
      <c r="ER160" s="63"/>
      <c r="ES160" s="8"/>
      <c r="ET160" s="63"/>
      <c r="EU160" s="8"/>
      <c r="EV160" s="63"/>
      <c r="EW160" s="8"/>
      <c r="EX160" s="63"/>
      <c r="EY160" s="8"/>
      <c r="EZ160" s="63"/>
      <c r="FA160" s="8"/>
      <c r="FB160" s="63"/>
      <c r="FC160" s="8"/>
      <c r="FD160" s="63"/>
      <c r="FE160" s="8"/>
      <c r="FF160" s="63"/>
      <c r="FG160" s="8"/>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8"/>
      <c r="EP161" s="63"/>
      <c r="EQ161" s="8"/>
      <c r="ER161" s="63"/>
      <c r="ES161" s="8"/>
      <c r="ET161" s="63"/>
      <c r="EU161" s="8"/>
      <c r="EV161" s="63"/>
      <c r="EW161" s="8"/>
      <c r="EX161" s="63"/>
      <c r="EY161" s="8"/>
      <c r="EZ161" s="63"/>
      <c r="FA161" s="8"/>
      <c r="FB161" s="63"/>
      <c r="FC161" s="8"/>
      <c r="FD161" s="63"/>
      <c r="FE161" s="8"/>
      <c r="FF161" s="63"/>
      <c r="FG161" s="8"/>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8"/>
      <c r="EP162" s="63"/>
      <c r="EQ162" s="8"/>
      <c r="ER162" s="63"/>
      <c r="ES162" s="8"/>
      <c r="ET162" s="63"/>
      <c r="EU162" s="8"/>
      <c r="EV162" s="63"/>
      <c r="EW162" s="8"/>
      <c r="EX162" s="63"/>
      <c r="EY162" s="8"/>
      <c r="EZ162" s="63"/>
      <c r="FA162" s="8"/>
      <c r="FB162" s="63"/>
      <c r="FC162" s="8"/>
      <c r="FD162" s="63"/>
      <c r="FE162" s="8"/>
      <c r="FF162" s="63"/>
      <c r="FG162" s="8"/>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8"/>
      <c r="EP163" s="63"/>
      <c r="EQ163" s="8"/>
      <c r="ER163" s="63"/>
      <c r="ES163" s="8"/>
      <c r="ET163" s="63"/>
      <c r="EU163" s="8"/>
      <c r="EV163" s="63"/>
      <c r="EW163" s="8"/>
      <c r="EX163" s="63"/>
      <c r="EY163" s="8"/>
      <c r="EZ163" s="63"/>
      <c r="FA163" s="8"/>
      <c r="FB163" s="63"/>
      <c r="FC163" s="8"/>
      <c r="FD163" s="63"/>
      <c r="FE163" s="8"/>
      <c r="FF163" s="63"/>
      <c r="FG163" s="8"/>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8"/>
      <c r="EP164" s="63"/>
      <c r="EQ164" s="8"/>
      <c r="ER164" s="63"/>
      <c r="ES164" s="8"/>
      <c r="ET164" s="63"/>
      <c r="EU164" s="8"/>
      <c r="EV164" s="63"/>
      <c r="EW164" s="8"/>
      <c r="EX164" s="63"/>
      <c r="EY164" s="8"/>
      <c r="EZ164" s="63"/>
      <c r="FA164" s="8"/>
      <c r="FB164" s="63"/>
      <c r="FC164" s="8"/>
      <c r="FD164" s="63"/>
      <c r="FE164" s="8"/>
      <c r="FF164" s="63"/>
      <c r="FG164" s="8"/>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8"/>
      <c r="EP165" s="63"/>
      <c r="EQ165" s="8"/>
      <c r="ER165" s="63"/>
      <c r="ES165" s="8"/>
      <c r="ET165" s="63"/>
      <c r="EU165" s="8"/>
      <c r="EV165" s="63"/>
      <c r="EW165" s="8"/>
      <c r="EX165" s="63"/>
      <c r="EY165" s="8"/>
      <c r="EZ165" s="63"/>
      <c r="FA165" s="8"/>
      <c r="FB165" s="63"/>
      <c r="FC165" s="8"/>
      <c r="FD165" s="63"/>
      <c r="FE165" s="8"/>
      <c r="FF165" s="63"/>
      <c r="FG165" s="8"/>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8"/>
      <c r="EP166" s="63"/>
      <c r="EQ166" s="8"/>
      <c r="ER166" s="63"/>
      <c r="ES166" s="8"/>
      <c r="ET166" s="63"/>
      <c r="EU166" s="8"/>
      <c r="EV166" s="63"/>
      <c r="EW166" s="8"/>
      <c r="EX166" s="63"/>
      <c r="EY166" s="8"/>
      <c r="EZ166" s="63"/>
      <c r="FA166" s="8"/>
      <c r="FB166" s="63"/>
      <c r="FC166" s="8"/>
      <c r="FD166" s="63"/>
      <c r="FE166" s="8"/>
      <c r="FF166" s="63"/>
      <c r="FG166" s="8"/>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8"/>
      <c r="EP167" s="63"/>
      <c r="EQ167" s="8"/>
      <c r="ER167" s="63"/>
      <c r="ES167" s="8"/>
      <c r="ET167" s="63"/>
      <c r="EU167" s="8"/>
      <c r="EV167" s="63"/>
      <c r="EW167" s="8"/>
      <c r="EX167" s="63"/>
      <c r="EY167" s="8"/>
      <c r="EZ167" s="63"/>
      <c r="FA167" s="8"/>
      <c r="FB167" s="63"/>
      <c r="FC167" s="8"/>
      <c r="FD167" s="63"/>
      <c r="FE167" s="8"/>
      <c r="FF167" s="63"/>
      <c r="FG167" s="8"/>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8"/>
      <c r="EP168" s="63"/>
      <c r="EQ168" s="8"/>
      <c r="ER168" s="63"/>
      <c r="ES168" s="8"/>
      <c r="ET168" s="63"/>
      <c r="EU168" s="8"/>
      <c r="EV168" s="63"/>
      <c r="EW168" s="8"/>
      <c r="EX168" s="63"/>
      <c r="EY168" s="8"/>
      <c r="EZ168" s="63"/>
      <c r="FA168" s="8"/>
      <c r="FB168" s="63"/>
      <c r="FC168" s="8"/>
      <c r="FD168" s="63"/>
      <c r="FE168" s="8"/>
      <c r="FF168" s="63"/>
      <c r="FG168" s="8"/>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8"/>
      <c r="EP169" s="63"/>
      <c r="EQ169" s="8"/>
      <c r="ER169" s="63"/>
      <c r="ES169" s="8"/>
      <c r="ET169" s="63"/>
      <c r="EU169" s="8"/>
      <c r="EV169" s="63"/>
      <c r="EW169" s="8"/>
      <c r="EX169" s="63"/>
      <c r="EY169" s="8"/>
      <c r="EZ169" s="63"/>
      <c r="FA169" s="8"/>
      <c r="FB169" s="63"/>
      <c r="FC169" s="8"/>
      <c r="FD169" s="63"/>
      <c r="FE169" s="8"/>
      <c r="FF169" s="63"/>
      <c r="FG169" s="8"/>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8"/>
      <c r="EP170" s="63"/>
      <c r="EQ170" s="8"/>
      <c r="ER170" s="63"/>
      <c r="ES170" s="8"/>
      <c r="ET170" s="63"/>
      <c r="EU170" s="8"/>
      <c r="EV170" s="63"/>
      <c r="EW170" s="8"/>
      <c r="EX170" s="63"/>
      <c r="EY170" s="8"/>
      <c r="EZ170" s="63"/>
      <c r="FA170" s="8"/>
      <c r="FB170" s="63"/>
      <c r="FC170" s="8"/>
      <c r="FD170" s="63"/>
      <c r="FE170" s="8"/>
      <c r="FF170" s="63"/>
      <c r="FG170" s="8"/>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8"/>
      <c r="EP171" s="63"/>
      <c r="EQ171" s="8"/>
      <c r="ER171" s="63"/>
      <c r="ES171" s="8"/>
      <c r="ET171" s="63"/>
      <c r="EU171" s="8"/>
      <c r="EV171" s="63"/>
      <c r="EW171" s="8"/>
      <c r="EX171" s="63"/>
      <c r="EY171" s="8"/>
      <c r="EZ171" s="63"/>
      <c r="FA171" s="8"/>
      <c r="FB171" s="63"/>
      <c r="FC171" s="8"/>
      <c r="FD171" s="63"/>
      <c r="FE171" s="8"/>
      <c r="FF171" s="63"/>
      <c r="FG171" s="8"/>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8"/>
      <c r="EP172" s="63"/>
      <c r="EQ172" s="8"/>
      <c r="ER172" s="63"/>
      <c r="ES172" s="8"/>
      <c r="ET172" s="63"/>
      <c r="EU172" s="8"/>
      <c r="EV172" s="63"/>
      <c r="EW172" s="8"/>
      <c r="EX172" s="63"/>
      <c r="EY172" s="8"/>
      <c r="EZ172" s="63"/>
      <c r="FA172" s="8"/>
      <c r="FB172" s="63"/>
      <c r="FC172" s="8"/>
      <c r="FD172" s="63"/>
      <c r="FE172" s="8"/>
      <c r="FF172" s="63"/>
      <c r="FG172" s="8"/>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8"/>
      <c r="EP173" s="63"/>
      <c r="EQ173" s="8"/>
      <c r="ER173" s="63"/>
      <c r="ES173" s="8"/>
      <c r="ET173" s="63"/>
      <c r="EU173" s="8"/>
      <c r="EV173" s="63"/>
      <c r="EW173" s="8"/>
      <c r="EX173" s="63"/>
      <c r="EY173" s="8"/>
      <c r="EZ173" s="63"/>
      <c r="FA173" s="8"/>
      <c r="FB173" s="63"/>
      <c r="FC173" s="8"/>
      <c r="FD173" s="63"/>
      <c r="FE173" s="8"/>
      <c r="FF173" s="63"/>
      <c r="FG173" s="8"/>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8"/>
      <c r="EP174" s="63"/>
      <c r="EQ174" s="8"/>
      <c r="ER174" s="63"/>
      <c r="ES174" s="8"/>
      <c r="ET174" s="63"/>
      <c r="EU174" s="8"/>
      <c r="EV174" s="63"/>
      <c r="EW174" s="8"/>
      <c r="EX174" s="63"/>
      <c r="EY174" s="8"/>
      <c r="EZ174" s="63"/>
      <c r="FA174" s="8"/>
      <c r="FB174" s="63"/>
      <c r="FC174" s="8"/>
      <c r="FD174" s="63"/>
      <c r="FE174" s="8"/>
      <c r="FF174" s="63"/>
      <c r="FG174" s="8"/>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8"/>
      <c r="EP175" s="63"/>
      <c r="EQ175" s="8"/>
      <c r="ER175" s="63"/>
      <c r="ES175" s="8"/>
      <c r="ET175" s="63"/>
      <c r="EU175" s="8"/>
      <c r="EV175" s="63"/>
      <c r="EW175" s="8"/>
      <c r="EX175" s="63"/>
      <c r="EY175" s="8"/>
      <c r="EZ175" s="63"/>
      <c r="FA175" s="8"/>
      <c r="FB175" s="63"/>
      <c r="FC175" s="8"/>
      <c r="FD175" s="63"/>
      <c r="FE175" s="8"/>
      <c r="FF175" s="63"/>
      <c r="FG175" s="8"/>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8"/>
      <c r="EP176" s="63"/>
      <c r="EQ176" s="8"/>
      <c r="ER176" s="63"/>
      <c r="ES176" s="8"/>
      <c r="ET176" s="63"/>
      <c r="EU176" s="8"/>
      <c r="EV176" s="63"/>
      <c r="EW176" s="8"/>
      <c r="EX176" s="63"/>
      <c r="EY176" s="8"/>
      <c r="EZ176" s="63"/>
      <c r="FA176" s="8"/>
      <c r="FB176" s="63"/>
      <c r="FC176" s="8"/>
      <c r="FD176" s="63"/>
      <c r="FE176" s="8"/>
      <c r="FF176" s="63"/>
      <c r="FG176" s="8"/>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8"/>
      <c r="EP177" s="63"/>
      <c r="EQ177" s="8"/>
      <c r="ER177" s="63"/>
      <c r="ES177" s="8"/>
      <c r="ET177" s="63"/>
      <c r="EU177" s="8"/>
      <c r="EV177" s="63"/>
      <c r="EW177" s="8"/>
      <c r="EX177" s="63"/>
      <c r="EY177" s="8"/>
      <c r="EZ177" s="63"/>
      <c r="FA177" s="8"/>
      <c r="FB177" s="63"/>
      <c r="FC177" s="8"/>
      <c r="FD177" s="63"/>
      <c r="FE177" s="8"/>
      <c r="FF177" s="63"/>
      <c r="FG177" s="8"/>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8"/>
      <c r="EP178" s="63"/>
      <c r="EQ178" s="8"/>
      <c r="ER178" s="63"/>
      <c r="ES178" s="8"/>
      <c r="ET178" s="63"/>
      <c r="EU178" s="8"/>
      <c r="EV178" s="63"/>
      <c r="EW178" s="8"/>
      <c r="EX178" s="63"/>
      <c r="EY178" s="8"/>
      <c r="EZ178" s="63"/>
      <c r="FA178" s="8"/>
      <c r="FB178" s="63"/>
      <c r="FC178" s="8"/>
      <c r="FD178" s="63"/>
      <c r="FE178" s="8"/>
      <c r="FF178" s="63"/>
      <c r="FG178" s="8"/>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8"/>
      <c r="EP179" s="63"/>
      <c r="EQ179" s="8"/>
      <c r="ER179" s="63"/>
      <c r="ES179" s="8"/>
      <c r="ET179" s="63"/>
      <c r="EU179" s="8"/>
      <c r="EV179" s="63"/>
      <c r="EW179" s="8"/>
      <c r="EX179" s="63"/>
      <c r="EY179" s="8"/>
      <c r="EZ179" s="63"/>
      <c r="FA179" s="8"/>
      <c r="FB179" s="63"/>
      <c r="FC179" s="8"/>
      <c r="FD179" s="63"/>
      <c r="FE179" s="8"/>
      <c r="FF179" s="63"/>
      <c r="FG179" s="8"/>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8"/>
      <c r="EP180" s="63"/>
      <c r="EQ180" s="8"/>
      <c r="ER180" s="63"/>
      <c r="ES180" s="8"/>
      <c r="ET180" s="63"/>
      <c r="EU180" s="8"/>
      <c r="EV180" s="63"/>
      <c r="EW180" s="8"/>
      <c r="EX180" s="63"/>
      <c r="EY180" s="8"/>
      <c r="EZ180" s="63"/>
      <c r="FA180" s="8"/>
      <c r="FB180" s="63"/>
      <c r="FC180" s="8"/>
      <c r="FD180" s="63"/>
      <c r="FE180" s="8"/>
      <c r="FF180" s="63"/>
      <c r="FG180" s="8"/>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8"/>
      <c r="EP181" s="63"/>
      <c r="EQ181" s="8"/>
      <c r="ER181" s="63"/>
      <c r="ES181" s="8"/>
      <c r="ET181" s="63"/>
      <c r="EU181" s="8"/>
      <c r="EV181" s="63"/>
      <c r="EW181" s="8"/>
      <c r="EX181" s="63"/>
      <c r="EY181" s="8"/>
      <c r="EZ181" s="63"/>
      <c r="FA181" s="8"/>
      <c r="FB181" s="63"/>
      <c r="FC181" s="8"/>
      <c r="FD181" s="63"/>
      <c r="FE181" s="8"/>
      <c r="FF181" s="63"/>
      <c r="FG181" s="8"/>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8"/>
      <c r="EP182" s="63"/>
      <c r="EQ182" s="8"/>
      <c r="ER182" s="63"/>
      <c r="ES182" s="8"/>
      <c r="ET182" s="63"/>
      <c r="EU182" s="8"/>
      <c r="EV182" s="63"/>
      <c r="EW182" s="8"/>
      <c r="EX182" s="63"/>
      <c r="EY182" s="8"/>
      <c r="EZ182" s="63"/>
      <c r="FA182" s="8"/>
      <c r="FB182" s="63"/>
      <c r="FC182" s="8"/>
      <c r="FD182" s="63"/>
      <c r="FE182" s="8"/>
      <c r="FF182" s="63"/>
      <c r="FG182" s="8"/>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8"/>
      <c r="EP183" s="63"/>
      <c r="EQ183" s="8"/>
      <c r="ER183" s="63"/>
      <c r="ES183" s="8"/>
      <c r="ET183" s="63"/>
      <c r="EU183" s="8"/>
      <c r="EV183" s="63"/>
      <c r="EW183" s="8"/>
      <c r="EX183" s="63"/>
      <c r="EY183" s="8"/>
      <c r="EZ183" s="63"/>
      <c r="FA183" s="8"/>
      <c r="FB183" s="63"/>
      <c r="FC183" s="8"/>
      <c r="FD183" s="63"/>
      <c r="FE183" s="8"/>
      <c r="FF183" s="63"/>
      <c r="FG183" s="8"/>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8"/>
      <c r="EP184" s="63"/>
      <c r="EQ184" s="8"/>
      <c r="ER184" s="63"/>
      <c r="ES184" s="8"/>
      <c r="ET184" s="63"/>
      <c r="EU184" s="8"/>
      <c r="EV184" s="63"/>
      <c r="EW184" s="8"/>
      <c r="EX184" s="63"/>
      <c r="EY184" s="8"/>
      <c r="EZ184" s="63"/>
      <c r="FA184" s="8"/>
      <c r="FB184" s="63"/>
      <c r="FC184" s="8"/>
      <c r="FD184" s="63"/>
      <c r="FE184" s="8"/>
      <c r="FF184" s="63"/>
      <c r="FG184" s="8"/>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8"/>
      <c r="EP185" s="63"/>
      <c r="EQ185" s="8"/>
      <c r="ER185" s="63"/>
      <c r="ES185" s="8"/>
      <c r="ET185" s="63"/>
      <c r="EU185" s="8"/>
      <c r="EV185" s="63"/>
      <c r="EW185" s="8"/>
      <c r="EX185" s="63"/>
      <c r="EY185" s="8"/>
      <c r="EZ185" s="63"/>
      <c r="FA185" s="8"/>
      <c r="FB185" s="63"/>
      <c r="FC185" s="8"/>
      <c r="FD185" s="63"/>
      <c r="FE185" s="8"/>
      <c r="FF185" s="63"/>
      <c r="FG185" s="8"/>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8"/>
      <c r="EP186" s="63"/>
      <c r="EQ186" s="8"/>
      <c r="ER186" s="63"/>
      <c r="ES186" s="8"/>
      <c r="ET186" s="63"/>
      <c r="EU186" s="8"/>
      <c r="EV186" s="63"/>
      <c r="EW186" s="8"/>
      <c r="EX186" s="63"/>
      <c r="EY186" s="8"/>
      <c r="EZ186" s="63"/>
      <c r="FA186" s="8"/>
      <c r="FB186" s="63"/>
      <c r="FC186" s="8"/>
      <c r="FD186" s="63"/>
      <c r="FE186" s="8"/>
      <c r="FF186" s="63"/>
      <c r="FG186" s="8"/>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8"/>
      <c r="EP187" s="63"/>
      <c r="EQ187" s="8"/>
      <c r="ER187" s="63"/>
      <c r="ES187" s="8"/>
      <c r="ET187" s="63"/>
      <c r="EU187" s="8"/>
      <c r="EV187" s="63"/>
      <c r="EW187" s="8"/>
      <c r="EX187" s="63"/>
      <c r="EY187" s="8"/>
      <c r="EZ187" s="63"/>
      <c r="FA187" s="8"/>
      <c r="FB187" s="63"/>
      <c r="FC187" s="8"/>
      <c r="FD187" s="63"/>
      <c r="FE187" s="8"/>
      <c r="FF187" s="63"/>
      <c r="FG187" s="8"/>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8"/>
      <c r="EP188" s="63"/>
      <c r="EQ188" s="8"/>
      <c r="ER188" s="63"/>
      <c r="ES188" s="8"/>
      <c r="ET188" s="63"/>
      <c r="EU188" s="8"/>
      <c r="EV188" s="63"/>
      <c r="EW188" s="8"/>
      <c r="EX188" s="63"/>
      <c r="EY188" s="8"/>
      <c r="EZ188" s="63"/>
      <c r="FA188" s="8"/>
      <c r="FB188" s="63"/>
      <c r="FC188" s="8"/>
      <c r="FD188" s="63"/>
      <c r="FE188" s="8"/>
      <c r="FF188" s="63"/>
      <c r="FG188" s="8"/>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8"/>
      <c r="EP189" s="63"/>
      <c r="EQ189" s="8"/>
      <c r="ER189" s="63"/>
      <c r="ES189" s="8"/>
      <c r="ET189" s="63"/>
      <c r="EU189" s="8"/>
      <c r="EV189" s="63"/>
      <c r="EW189" s="8"/>
      <c r="EX189" s="63"/>
      <c r="EY189" s="8"/>
      <c r="EZ189" s="63"/>
      <c r="FA189" s="8"/>
      <c r="FB189" s="63"/>
      <c r="FC189" s="8"/>
      <c r="FD189" s="63"/>
      <c r="FE189" s="8"/>
      <c r="FF189" s="63"/>
      <c r="FG189" s="8"/>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8"/>
      <c r="EP190" s="63"/>
      <c r="EQ190" s="8"/>
      <c r="ER190" s="63"/>
      <c r="ES190" s="8"/>
      <c r="ET190" s="63"/>
      <c r="EU190" s="8"/>
      <c r="EV190" s="63"/>
      <c r="EW190" s="8"/>
      <c r="EX190" s="63"/>
      <c r="EY190" s="8"/>
      <c r="EZ190" s="63"/>
      <c r="FA190" s="8"/>
      <c r="FB190" s="63"/>
      <c r="FC190" s="8"/>
      <c r="FD190" s="63"/>
      <c r="FE190" s="8"/>
      <c r="FF190" s="63"/>
      <c r="FG190" s="8"/>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8"/>
      <c r="EP191" s="63"/>
      <c r="EQ191" s="8"/>
      <c r="ER191" s="63"/>
      <c r="ES191" s="8"/>
      <c r="ET191" s="63"/>
      <c r="EU191" s="8"/>
      <c r="EV191" s="63"/>
      <c r="EW191" s="8"/>
      <c r="EX191" s="63"/>
      <c r="EY191" s="8"/>
      <c r="EZ191" s="63"/>
      <c r="FA191" s="8"/>
      <c r="FB191" s="63"/>
      <c r="FC191" s="8"/>
      <c r="FD191" s="63"/>
      <c r="FE191" s="8"/>
      <c r="FF191" s="63"/>
      <c r="FG191" s="8"/>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8"/>
      <c r="EP192" s="63"/>
      <c r="EQ192" s="8"/>
      <c r="ER192" s="63"/>
      <c r="ES192" s="8"/>
      <c r="ET192" s="63"/>
      <c r="EU192" s="8"/>
      <c r="EV192" s="63"/>
      <c r="EW192" s="8"/>
      <c r="EX192" s="63"/>
      <c r="EY192" s="8"/>
      <c r="EZ192" s="63"/>
      <c r="FA192" s="8"/>
      <c r="FB192" s="63"/>
      <c r="FC192" s="8"/>
      <c r="FD192" s="63"/>
      <c r="FE192" s="8"/>
      <c r="FF192" s="63"/>
      <c r="FG192" s="8"/>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8"/>
      <c r="EP193" s="63"/>
      <c r="EQ193" s="8"/>
      <c r="ER193" s="63"/>
      <c r="ES193" s="8"/>
      <c r="ET193" s="63"/>
      <c r="EU193" s="8"/>
      <c r="EV193" s="63"/>
      <c r="EW193" s="8"/>
      <c r="EX193" s="63"/>
      <c r="EY193" s="8"/>
      <c r="EZ193" s="63"/>
      <c r="FA193" s="8"/>
      <c r="FB193" s="63"/>
      <c r="FC193" s="8"/>
      <c r="FD193" s="63"/>
      <c r="FE193" s="8"/>
      <c r="FF193" s="63"/>
      <c r="FG193" s="8"/>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8"/>
      <c r="EP194" s="63"/>
      <c r="EQ194" s="8"/>
      <c r="ER194" s="63"/>
      <c r="ES194" s="8"/>
      <c r="ET194" s="63"/>
      <c r="EU194" s="8"/>
      <c r="EV194" s="63"/>
      <c r="EW194" s="8"/>
      <c r="EX194" s="63"/>
      <c r="EY194" s="8"/>
      <c r="EZ194" s="63"/>
      <c r="FA194" s="8"/>
      <c r="FB194" s="63"/>
      <c r="FC194" s="8"/>
      <c r="FD194" s="63"/>
      <c r="FE194" s="8"/>
      <c r="FF194" s="63"/>
      <c r="FG194" s="8"/>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8"/>
      <c r="EP195" s="63"/>
      <c r="EQ195" s="8"/>
      <c r="ER195" s="63"/>
      <c r="ES195" s="8"/>
      <c r="ET195" s="63"/>
      <c r="EU195" s="8"/>
      <c r="EV195" s="63"/>
      <c r="EW195" s="8"/>
      <c r="EX195" s="63"/>
      <c r="EY195" s="8"/>
      <c r="EZ195" s="63"/>
      <c r="FA195" s="8"/>
      <c r="FB195" s="63"/>
      <c r="FC195" s="8"/>
      <c r="FD195" s="63"/>
      <c r="FE195" s="8"/>
      <c r="FF195" s="63"/>
      <c r="FG195" s="8"/>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8"/>
      <c r="EP196" s="63"/>
      <c r="EQ196" s="8"/>
      <c r="ER196" s="63"/>
      <c r="ES196" s="8"/>
      <c r="ET196" s="63"/>
      <c r="EU196" s="8"/>
      <c r="EV196" s="63"/>
      <c r="EW196" s="8"/>
      <c r="EX196" s="63"/>
      <c r="EY196" s="8"/>
      <c r="EZ196" s="63"/>
      <c r="FA196" s="8"/>
      <c r="FB196" s="63"/>
      <c r="FC196" s="8"/>
      <c r="FD196" s="63"/>
      <c r="FE196" s="8"/>
      <c r="FF196" s="63"/>
      <c r="FG196" s="8"/>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8"/>
      <c r="EP197" s="63"/>
      <c r="EQ197" s="8"/>
      <c r="ER197" s="63"/>
      <c r="ES197" s="8"/>
      <c r="ET197" s="63"/>
      <c r="EU197" s="8"/>
      <c r="EV197" s="63"/>
      <c r="EW197" s="8"/>
      <c r="EX197" s="63"/>
      <c r="EY197" s="8"/>
      <c r="EZ197" s="63"/>
      <c r="FA197" s="8"/>
      <c r="FB197" s="63"/>
      <c r="FC197" s="8"/>
      <c r="FD197" s="63"/>
      <c r="FE197" s="8"/>
      <c r="FF197" s="63"/>
      <c r="FG197" s="8"/>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8"/>
      <c r="EP198" s="63"/>
      <c r="EQ198" s="8"/>
      <c r="ER198" s="63"/>
      <c r="ES198" s="8"/>
      <c r="ET198" s="63"/>
      <c r="EU198" s="8"/>
      <c r="EV198" s="63"/>
      <c r="EW198" s="8"/>
      <c r="EX198" s="63"/>
      <c r="EY198" s="8"/>
      <c r="EZ198" s="63"/>
      <c r="FA198" s="8"/>
      <c r="FB198" s="63"/>
      <c r="FC198" s="8"/>
      <c r="FD198" s="63"/>
      <c r="FE198" s="8"/>
      <c r="FF198" s="63"/>
      <c r="FG198" s="8"/>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8"/>
      <c r="EP199" s="63"/>
      <c r="EQ199" s="8"/>
      <c r="ER199" s="63"/>
      <c r="ES199" s="8"/>
      <c r="ET199" s="63"/>
      <c r="EU199" s="8"/>
      <c r="EV199" s="63"/>
      <c r="EW199" s="8"/>
      <c r="EX199" s="63"/>
      <c r="EY199" s="8"/>
      <c r="EZ199" s="63"/>
      <c r="FA199" s="8"/>
      <c r="FB199" s="63"/>
      <c r="FC199" s="8"/>
      <c r="FD199" s="63"/>
      <c r="FE199" s="8"/>
      <c r="FF199" s="63"/>
      <c r="FG199" s="8"/>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8"/>
      <c r="EP200" s="63"/>
      <c r="EQ200" s="8"/>
      <c r="ER200" s="63"/>
      <c r="ES200" s="8"/>
      <c r="ET200" s="63"/>
      <c r="EU200" s="8"/>
      <c r="EV200" s="63"/>
      <c r="EW200" s="8"/>
      <c r="EX200" s="63"/>
      <c r="EY200" s="8"/>
      <c r="EZ200" s="63"/>
      <c r="FA200" s="8"/>
      <c r="FB200" s="63"/>
      <c r="FC200" s="8"/>
      <c r="FD200" s="63"/>
      <c r="FE200" s="8"/>
      <c r="FF200" s="63"/>
      <c r="FG200" s="8"/>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8"/>
      <c r="EP201" s="63"/>
      <c r="EQ201" s="8"/>
      <c r="ER201" s="63"/>
      <c r="ES201" s="8"/>
      <c r="ET201" s="63"/>
      <c r="EU201" s="8"/>
      <c r="EV201" s="63"/>
      <c r="EW201" s="8"/>
      <c r="EX201" s="63"/>
      <c r="EY201" s="8"/>
      <c r="EZ201" s="63"/>
      <c r="FA201" s="8"/>
      <c r="FB201" s="63"/>
      <c r="FC201" s="8"/>
      <c r="FD201" s="63"/>
      <c r="FE201" s="8"/>
      <c r="FF201" s="63"/>
      <c r="FG201" s="8"/>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8"/>
      <c r="EP202" s="63"/>
      <c r="EQ202" s="8"/>
      <c r="ER202" s="63"/>
      <c r="ES202" s="8"/>
      <c r="ET202" s="63"/>
      <c r="EU202" s="8"/>
      <c r="EV202" s="63"/>
      <c r="EW202" s="8"/>
      <c r="EX202" s="63"/>
      <c r="EY202" s="8"/>
      <c r="EZ202" s="63"/>
      <c r="FA202" s="8"/>
      <c r="FB202" s="63"/>
      <c r="FC202" s="8"/>
      <c r="FD202" s="63"/>
      <c r="FE202" s="8"/>
      <c r="FF202" s="63"/>
      <c r="FG202" s="8"/>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8"/>
      <c r="EP203" s="63"/>
      <c r="EQ203" s="8"/>
      <c r="ER203" s="63"/>
      <c r="ES203" s="8"/>
      <c r="ET203" s="63"/>
      <c r="EU203" s="8"/>
      <c r="EV203" s="63"/>
      <c r="EW203" s="8"/>
      <c r="EX203" s="63"/>
      <c r="EY203" s="8"/>
      <c r="EZ203" s="63"/>
      <c r="FA203" s="8"/>
      <c r="FB203" s="63"/>
      <c r="FC203" s="8"/>
      <c r="FD203" s="63"/>
      <c r="FE203" s="8"/>
      <c r="FF203" s="63"/>
      <c r="FG203" s="8"/>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8"/>
      <c r="EP204" s="63"/>
      <c r="EQ204" s="8"/>
      <c r="ER204" s="63"/>
      <c r="ES204" s="8"/>
      <c r="ET204" s="63"/>
      <c r="EU204" s="8"/>
      <c r="EV204" s="63"/>
      <c r="EW204" s="8"/>
      <c r="EX204" s="63"/>
      <c r="EY204" s="8"/>
      <c r="EZ204" s="63"/>
      <c r="FA204" s="8"/>
      <c r="FB204" s="63"/>
      <c r="FC204" s="8"/>
      <c r="FD204" s="63"/>
      <c r="FE204" s="8"/>
      <c r="FF204" s="63"/>
      <c r="FG204" s="8"/>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8"/>
      <c r="EP205" s="63"/>
      <c r="EQ205" s="8"/>
      <c r="ER205" s="63"/>
      <c r="ES205" s="8"/>
      <c r="ET205" s="63"/>
      <c r="EU205" s="8"/>
      <c r="EV205" s="63"/>
      <c r="EW205" s="8"/>
      <c r="EX205" s="63"/>
      <c r="EY205" s="8"/>
      <c r="EZ205" s="63"/>
      <c r="FA205" s="8"/>
      <c r="FB205" s="63"/>
      <c r="FC205" s="8"/>
      <c r="FD205" s="63"/>
      <c r="FE205" s="8"/>
      <c r="FF205" s="63"/>
      <c r="FG205" s="8"/>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8"/>
      <c r="EP206" s="63"/>
      <c r="EQ206" s="8"/>
      <c r="ER206" s="63"/>
      <c r="ES206" s="8"/>
      <c r="ET206" s="63"/>
      <c r="EU206" s="8"/>
      <c r="EV206" s="63"/>
      <c r="EW206" s="8"/>
      <c r="EX206" s="63"/>
      <c r="EY206" s="8"/>
      <c r="EZ206" s="63"/>
      <c r="FA206" s="8"/>
      <c r="FB206" s="63"/>
      <c r="FC206" s="8"/>
      <c r="FD206" s="63"/>
      <c r="FE206" s="8"/>
      <c r="FF206" s="63"/>
      <c r="FG206" s="8"/>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8"/>
      <c r="EP207" s="63"/>
      <c r="EQ207" s="8"/>
      <c r="ER207" s="63"/>
      <c r="ES207" s="8"/>
      <c r="ET207" s="63"/>
      <c r="EU207" s="8"/>
      <c r="EV207" s="63"/>
      <c r="EW207" s="8"/>
      <c r="EX207" s="63"/>
      <c r="EY207" s="8"/>
      <c r="EZ207" s="63"/>
      <c r="FA207" s="8"/>
      <c r="FB207" s="63"/>
      <c r="FC207" s="8"/>
      <c r="FD207" s="63"/>
      <c r="FE207" s="8"/>
      <c r="FF207" s="63"/>
      <c r="FG207" s="8"/>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8"/>
      <c r="EP208" s="63"/>
      <c r="EQ208" s="8"/>
      <c r="ER208" s="63"/>
      <c r="ES208" s="8"/>
      <c r="ET208" s="63"/>
      <c r="EU208" s="8"/>
      <c r="EV208" s="63"/>
      <c r="EW208" s="8"/>
      <c r="EX208" s="63"/>
      <c r="EY208" s="8"/>
      <c r="EZ208" s="63"/>
      <c r="FA208" s="8"/>
      <c r="FB208" s="63"/>
      <c r="FC208" s="8"/>
      <c r="FD208" s="63"/>
      <c r="FE208" s="8"/>
      <c r="FF208" s="63"/>
      <c r="FG208" s="8"/>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8"/>
      <c r="EP209" s="63"/>
      <c r="EQ209" s="8"/>
      <c r="ER209" s="63"/>
      <c r="ES209" s="8"/>
      <c r="ET209" s="63"/>
      <c r="EU209" s="8"/>
      <c r="EV209" s="63"/>
      <c r="EW209" s="8"/>
      <c r="EX209" s="63"/>
      <c r="EY209" s="8"/>
      <c r="EZ209" s="63"/>
      <c r="FA209" s="8"/>
      <c r="FB209" s="63"/>
      <c r="FC209" s="8"/>
      <c r="FD209" s="63"/>
      <c r="FE209" s="8"/>
      <c r="FF209" s="63"/>
      <c r="FG209" s="8"/>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8"/>
      <c r="EP210" s="63"/>
      <c r="EQ210" s="8"/>
      <c r="ER210" s="63"/>
      <c r="ES210" s="8"/>
      <c r="ET210" s="63"/>
      <c r="EU210" s="8"/>
      <c r="EV210" s="63"/>
      <c r="EW210" s="8"/>
      <c r="EX210" s="63"/>
      <c r="EY210" s="8"/>
      <c r="EZ210" s="63"/>
      <c r="FA210" s="8"/>
      <c r="FB210" s="63"/>
      <c r="FC210" s="8"/>
      <c r="FD210" s="63"/>
      <c r="FE210" s="8"/>
      <c r="FF210" s="63"/>
      <c r="FG210" s="8"/>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8"/>
      <c r="EP211" s="63"/>
      <c r="EQ211" s="8"/>
      <c r="ER211" s="63"/>
      <c r="ES211" s="8"/>
      <c r="ET211" s="63"/>
      <c r="EU211" s="8"/>
      <c r="EV211" s="63"/>
      <c r="EW211" s="8"/>
      <c r="EX211" s="63"/>
      <c r="EY211" s="8"/>
      <c r="EZ211" s="63"/>
      <c r="FA211" s="8"/>
      <c r="FB211" s="63"/>
      <c r="FC211" s="8"/>
      <c r="FD211" s="63"/>
      <c r="FE211" s="8"/>
      <c r="FF211" s="63"/>
      <c r="FG211" s="8"/>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8"/>
      <c r="EP212" s="63"/>
      <c r="EQ212" s="8"/>
      <c r="ER212" s="63"/>
      <c r="ES212" s="8"/>
      <c r="ET212" s="63"/>
      <c r="EU212" s="8"/>
      <c r="EV212" s="63"/>
      <c r="EW212" s="8"/>
      <c r="EX212" s="63"/>
      <c r="EY212" s="8"/>
      <c r="EZ212" s="63"/>
      <c r="FA212" s="8"/>
      <c r="FB212" s="63"/>
      <c r="FC212" s="8"/>
      <c r="FD212" s="63"/>
      <c r="FE212" s="8"/>
      <c r="FF212" s="63"/>
      <c r="FG212" s="8"/>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8"/>
      <c r="EP213" s="63"/>
      <c r="EQ213" s="8"/>
      <c r="ER213" s="63"/>
      <c r="ES213" s="8"/>
      <c r="ET213" s="63"/>
      <c r="EU213" s="8"/>
      <c r="EV213" s="63"/>
      <c r="EW213" s="8"/>
      <c r="EX213" s="63"/>
      <c r="EY213" s="8"/>
      <c r="EZ213" s="63"/>
      <c r="FA213" s="8"/>
      <c r="FB213" s="63"/>
      <c r="FC213" s="8"/>
      <c r="FD213" s="63"/>
      <c r="FE213" s="8"/>
      <c r="FF213" s="63"/>
      <c r="FG213" s="8"/>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8"/>
      <c r="EP214" s="63"/>
      <c r="EQ214" s="8"/>
      <c r="ER214" s="63"/>
      <c r="ES214" s="8"/>
      <c r="ET214" s="63"/>
      <c r="EU214" s="8"/>
      <c r="EV214" s="63"/>
      <c r="EW214" s="8"/>
      <c r="EX214" s="63"/>
      <c r="EY214" s="8"/>
      <c r="EZ214" s="63"/>
      <c r="FA214" s="8"/>
      <c r="FB214" s="63"/>
      <c r="FC214" s="8"/>
      <c r="FD214" s="63"/>
      <c r="FE214" s="8"/>
      <c r="FF214" s="63"/>
      <c r="FG214" s="8"/>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8"/>
      <c r="EP215" s="63"/>
      <c r="EQ215" s="8"/>
      <c r="ER215" s="63"/>
      <c r="ES215" s="8"/>
      <c r="ET215" s="63"/>
      <c r="EU215" s="8"/>
      <c r="EV215" s="63"/>
      <c r="EW215" s="8"/>
      <c r="EX215" s="63"/>
      <c r="EY215" s="8"/>
      <c r="EZ215" s="63"/>
      <c r="FA215" s="8"/>
      <c r="FB215" s="63"/>
      <c r="FC215" s="8"/>
      <c r="FD215" s="63"/>
      <c r="FE215" s="8"/>
      <c r="FF215" s="63"/>
      <c r="FG215" s="8"/>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8"/>
      <c r="EP216" s="63"/>
      <c r="EQ216" s="8"/>
      <c r="ER216" s="63"/>
      <c r="ES216" s="8"/>
      <c r="ET216" s="63"/>
      <c r="EU216" s="8"/>
      <c r="EV216" s="63"/>
      <c r="EW216" s="8"/>
      <c r="EX216" s="63"/>
      <c r="EY216" s="8"/>
      <c r="EZ216" s="63"/>
      <c r="FA216" s="8"/>
      <c r="FB216" s="63"/>
      <c r="FC216" s="8"/>
      <c r="FD216" s="63"/>
      <c r="FE216" s="8"/>
      <c r="FF216" s="63"/>
      <c r="FG216" s="8"/>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8"/>
      <c r="EP217" s="63"/>
      <c r="EQ217" s="8"/>
      <c r="ER217" s="63"/>
      <c r="ES217" s="8"/>
      <c r="ET217" s="63"/>
      <c r="EU217" s="8"/>
      <c r="EV217" s="63"/>
      <c r="EW217" s="8"/>
      <c r="EX217" s="63"/>
      <c r="EY217" s="8"/>
      <c r="EZ217" s="63"/>
      <c r="FA217" s="8"/>
      <c r="FB217" s="63"/>
      <c r="FC217" s="8"/>
      <c r="FD217" s="63"/>
      <c r="FE217" s="8"/>
      <c r="FF217" s="63"/>
      <c r="FG217" s="8"/>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8"/>
      <c r="EP218" s="63"/>
      <c r="EQ218" s="8"/>
      <c r="ER218" s="63"/>
      <c r="ES218" s="8"/>
      <c r="ET218" s="63"/>
      <c r="EU218" s="8"/>
      <c r="EV218" s="63"/>
      <c r="EW218" s="8"/>
      <c r="EX218" s="63"/>
      <c r="EY218" s="8"/>
      <c r="EZ218" s="63"/>
      <c r="FA218" s="8"/>
      <c r="FB218" s="63"/>
      <c r="FC218" s="8"/>
      <c r="FD218" s="63"/>
      <c r="FE218" s="8"/>
      <c r="FF218" s="63"/>
      <c r="FG218" s="8"/>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8"/>
      <c r="EP219" s="63"/>
      <c r="EQ219" s="8"/>
      <c r="ER219" s="63"/>
      <c r="ES219" s="8"/>
      <c r="ET219" s="63"/>
      <c r="EU219" s="8"/>
      <c r="EV219" s="63"/>
      <c r="EW219" s="8"/>
      <c r="EX219" s="63"/>
      <c r="EY219" s="8"/>
      <c r="EZ219" s="63"/>
      <c r="FA219" s="8"/>
      <c r="FB219" s="63"/>
      <c r="FC219" s="8"/>
      <c r="FD219" s="63"/>
      <c r="FE219" s="8"/>
      <c r="FF219" s="63"/>
      <c r="FG219" s="8"/>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8"/>
      <c r="EP220" s="63"/>
      <c r="EQ220" s="8"/>
      <c r="ER220" s="63"/>
      <c r="ES220" s="8"/>
      <c r="ET220" s="63"/>
      <c r="EU220" s="8"/>
      <c r="EV220" s="63"/>
      <c r="EW220" s="8"/>
      <c r="EX220" s="63"/>
      <c r="EY220" s="8"/>
      <c r="EZ220" s="63"/>
      <c r="FA220" s="8"/>
      <c r="FB220" s="63"/>
      <c r="FC220" s="8"/>
      <c r="FD220" s="63"/>
      <c r="FE220" s="8"/>
      <c r="FF220" s="63"/>
      <c r="FG220" s="8"/>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8"/>
      <c r="EP221" s="63"/>
      <c r="EQ221" s="8"/>
      <c r="ER221" s="63"/>
      <c r="ES221" s="8"/>
      <c r="ET221" s="63"/>
      <c r="EU221" s="8"/>
      <c r="EV221" s="63"/>
      <c r="EW221" s="8"/>
      <c r="EX221" s="63"/>
      <c r="EY221" s="8"/>
      <c r="EZ221" s="63"/>
      <c r="FA221" s="8"/>
      <c r="FB221" s="63"/>
      <c r="FC221" s="8"/>
      <c r="FD221" s="63"/>
      <c r="FE221" s="8"/>
      <c r="FF221" s="63"/>
      <c r="FG221" s="8"/>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8"/>
      <c r="EP222" s="63"/>
      <c r="EQ222" s="8"/>
      <c r="ER222" s="63"/>
      <c r="ES222" s="8"/>
      <c r="ET222" s="63"/>
      <c r="EU222" s="8"/>
      <c r="EV222" s="63"/>
      <c r="EW222" s="8"/>
      <c r="EX222" s="63"/>
      <c r="EY222" s="8"/>
      <c r="EZ222" s="63"/>
      <c r="FA222" s="8"/>
      <c r="FB222" s="63"/>
      <c r="FC222" s="8"/>
      <c r="FD222" s="63"/>
      <c r="FE222" s="8"/>
      <c r="FF222" s="63"/>
      <c r="FG222" s="8"/>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8"/>
      <c r="EP223" s="63"/>
      <c r="EQ223" s="8"/>
      <c r="ER223" s="63"/>
      <c r="ES223" s="8"/>
      <c r="ET223" s="63"/>
      <c r="EU223" s="8"/>
      <c r="EV223" s="63"/>
      <c r="EW223" s="8"/>
      <c r="EX223" s="63"/>
      <c r="EY223" s="8"/>
      <c r="EZ223" s="63"/>
      <c r="FA223" s="8"/>
      <c r="FB223" s="63"/>
      <c r="FC223" s="8"/>
      <c r="FD223" s="63"/>
      <c r="FE223" s="8"/>
      <c r="FF223" s="63"/>
      <c r="FG223" s="8"/>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8"/>
      <c r="EP224" s="63"/>
      <c r="EQ224" s="8"/>
      <c r="ER224" s="63"/>
      <c r="ES224" s="8"/>
      <c r="ET224" s="63"/>
      <c r="EU224" s="8"/>
      <c r="EV224" s="63"/>
      <c r="EW224" s="8"/>
      <c r="EX224" s="63"/>
      <c r="EY224" s="8"/>
      <c r="EZ224" s="63"/>
      <c r="FA224" s="8"/>
      <c r="FB224" s="63"/>
      <c r="FC224" s="8"/>
      <c r="FD224" s="63"/>
      <c r="FE224" s="8"/>
      <c r="FF224" s="63"/>
      <c r="FG224" s="8"/>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8"/>
      <c r="EP225" s="63"/>
      <c r="EQ225" s="8"/>
      <c r="ER225" s="63"/>
      <c r="ES225" s="8"/>
      <c r="ET225" s="63"/>
      <c r="EU225" s="8"/>
      <c r="EV225" s="63"/>
      <c r="EW225" s="8"/>
      <c r="EX225" s="63"/>
      <c r="EY225" s="8"/>
      <c r="EZ225" s="63"/>
      <c r="FA225" s="8"/>
      <c r="FB225" s="63"/>
      <c r="FC225" s="8"/>
      <c r="FD225" s="63"/>
      <c r="FE225" s="8"/>
      <c r="FF225" s="63"/>
      <c r="FG225" s="8"/>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8"/>
      <c r="EP226" s="63"/>
      <c r="EQ226" s="8"/>
      <c r="ER226" s="63"/>
      <c r="ES226" s="8"/>
      <c r="ET226" s="63"/>
      <c r="EU226" s="8"/>
      <c r="EV226" s="63"/>
      <c r="EW226" s="8"/>
      <c r="EX226" s="63"/>
      <c r="EY226" s="8"/>
      <c r="EZ226" s="63"/>
      <c r="FA226" s="8"/>
      <c r="FB226" s="63"/>
      <c r="FC226" s="8"/>
      <c r="FD226" s="63"/>
      <c r="FE226" s="8"/>
      <c r="FF226" s="63"/>
      <c r="FG226" s="8"/>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8"/>
      <c r="EP227" s="63"/>
      <c r="EQ227" s="8"/>
      <c r="ER227" s="63"/>
      <c r="ES227" s="8"/>
      <c r="ET227" s="63"/>
      <c r="EU227" s="8"/>
      <c r="EV227" s="63"/>
      <c r="EW227" s="8"/>
      <c r="EX227" s="63"/>
      <c r="EY227" s="8"/>
      <c r="EZ227" s="63"/>
      <c r="FA227" s="8"/>
      <c r="FB227" s="63"/>
      <c r="FC227" s="8"/>
      <c r="FD227" s="63"/>
      <c r="FE227" s="8"/>
      <c r="FF227" s="63"/>
      <c r="FG227" s="8"/>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8"/>
      <c r="EP228" s="63"/>
      <c r="EQ228" s="8"/>
      <c r="ER228" s="63"/>
      <c r="ES228" s="8"/>
      <c r="ET228" s="63"/>
      <c r="EU228" s="8"/>
      <c r="EV228" s="63"/>
      <c r="EW228" s="8"/>
      <c r="EX228" s="63"/>
      <c r="EY228" s="8"/>
      <c r="EZ228" s="63"/>
      <c r="FA228" s="8"/>
      <c r="FB228" s="63"/>
      <c r="FC228" s="8"/>
      <c r="FD228" s="63"/>
      <c r="FE228" s="8"/>
      <c r="FF228" s="63"/>
      <c r="FG228" s="8"/>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8"/>
      <c r="EP229" s="63"/>
      <c r="EQ229" s="8"/>
      <c r="ER229" s="63"/>
      <c r="ES229" s="8"/>
      <c r="ET229" s="63"/>
      <c r="EU229" s="8"/>
      <c r="EV229" s="63"/>
      <c r="EW229" s="8"/>
      <c r="EX229" s="63"/>
      <c r="EY229" s="8"/>
      <c r="EZ229" s="63"/>
      <c r="FA229" s="8"/>
      <c r="FB229" s="63"/>
      <c r="FC229" s="8"/>
      <c r="FD229" s="63"/>
      <c r="FE229" s="8"/>
      <c r="FF229" s="63"/>
      <c r="FG229" s="8"/>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8"/>
      <c r="EP230" s="63"/>
      <c r="EQ230" s="8"/>
      <c r="ER230" s="63"/>
      <c r="ES230" s="8"/>
      <c r="ET230" s="63"/>
      <c r="EU230" s="8"/>
      <c r="EV230" s="63"/>
      <c r="EW230" s="8"/>
      <c r="EX230" s="63"/>
      <c r="EY230" s="8"/>
      <c r="EZ230" s="63"/>
      <c r="FA230" s="8"/>
      <c r="FB230" s="63"/>
      <c r="FC230" s="8"/>
      <c r="FD230" s="63"/>
      <c r="FE230" s="8"/>
      <c r="FF230" s="63"/>
      <c r="FG230" s="8"/>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8"/>
      <c r="EP231" s="63"/>
      <c r="EQ231" s="8"/>
      <c r="ER231" s="63"/>
      <c r="ES231" s="8"/>
      <c r="ET231" s="63"/>
      <c r="EU231" s="8"/>
      <c r="EV231" s="63"/>
      <c r="EW231" s="8"/>
      <c r="EX231" s="63"/>
      <c r="EY231" s="8"/>
      <c r="EZ231" s="63"/>
      <c r="FA231" s="8"/>
      <c r="FB231" s="63"/>
      <c r="FC231" s="8"/>
      <c r="FD231" s="63"/>
      <c r="FE231" s="8"/>
      <c r="FF231" s="63"/>
      <c r="FG231" s="8"/>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8"/>
      <c r="EP232" s="63"/>
      <c r="EQ232" s="8"/>
      <c r="ER232" s="63"/>
      <c r="ES232" s="8"/>
      <c r="ET232" s="63"/>
      <c r="EU232" s="8"/>
      <c r="EV232" s="63"/>
      <c r="EW232" s="8"/>
      <c r="EX232" s="63"/>
      <c r="EY232" s="8"/>
      <c r="EZ232" s="63"/>
      <c r="FA232" s="8"/>
      <c r="FB232" s="63"/>
      <c r="FC232" s="8"/>
      <c r="FD232" s="63"/>
      <c r="FE232" s="8"/>
      <c r="FF232" s="63"/>
      <c r="FG232" s="8"/>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8"/>
      <c r="EP233" s="63"/>
      <c r="EQ233" s="8"/>
      <c r="ER233" s="63"/>
      <c r="ES233" s="8"/>
      <c r="ET233" s="63"/>
      <c r="EU233" s="8"/>
      <c r="EV233" s="63"/>
      <c r="EW233" s="8"/>
      <c r="EX233" s="63"/>
      <c r="EY233" s="8"/>
      <c r="EZ233" s="63"/>
      <c r="FA233" s="8"/>
      <c r="FB233" s="63"/>
      <c r="FC233" s="8"/>
      <c r="FD233" s="63"/>
      <c r="FE233" s="8"/>
      <c r="FF233" s="63"/>
      <c r="FG233" s="8"/>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8"/>
      <c r="EP234" s="63"/>
      <c r="EQ234" s="8"/>
      <c r="ER234" s="63"/>
      <c r="ES234" s="8"/>
      <c r="ET234" s="63"/>
      <c r="EU234" s="8"/>
      <c r="EV234" s="63"/>
      <c r="EW234" s="8"/>
      <c r="EX234" s="63"/>
      <c r="EY234" s="8"/>
      <c r="EZ234" s="63"/>
      <c r="FA234" s="8"/>
      <c r="FB234" s="63"/>
      <c r="FC234" s="8"/>
      <c r="FD234" s="63"/>
      <c r="FE234" s="8"/>
      <c r="FF234" s="63"/>
      <c r="FG234" s="8"/>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8"/>
      <c r="EP235" s="63"/>
      <c r="EQ235" s="8"/>
      <c r="ER235" s="63"/>
      <c r="ES235" s="8"/>
      <c r="ET235" s="63"/>
      <c r="EU235" s="8"/>
      <c r="EV235" s="63"/>
      <c r="EW235" s="8"/>
      <c r="EX235" s="63"/>
      <c r="EY235" s="8"/>
      <c r="EZ235" s="63"/>
      <c r="FA235" s="8"/>
      <c r="FB235" s="63"/>
      <c r="FC235" s="8"/>
      <c r="FD235" s="63"/>
      <c r="FE235" s="8"/>
      <c r="FF235" s="63"/>
      <c r="FG235" s="8"/>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8"/>
      <c r="EP236" s="63"/>
      <c r="EQ236" s="8"/>
      <c r="ER236" s="63"/>
      <c r="ES236" s="8"/>
      <c r="ET236" s="63"/>
      <c r="EU236" s="8"/>
      <c r="EV236" s="63"/>
      <c r="EW236" s="8"/>
      <c r="EX236" s="63"/>
      <c r="EY236" s="8"/>
      <c r="EZ236" s="63"/>
      <c r="FA236" s="8"/>
      <c r="FB236" s="63"/>
      <c r="FC236" s="8"/>
      <c r="FD236" s="63"/>
      <c r="FE236" s="8"/>
      <c r="FF236" s="63"/>
      <c r="FG236" s="8"/>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8"/>
      <c r="EP237" s="63"/>
      <c r="EQ237" s="8"/>
      <c r="ER237" s="63"/>
      <c r="ES237" s="8"/>
      <c r="ET237" s="63"/>
      <c r="EU237" s="8"/>
      <c r="EV237" s="63"/>
      <c r="EW237" s="8"/>
      <c r="EX237" s="63"/>
      <c r="EY237" s="8"/>
      <c r="EZ237" s="63"/>
      <c r="FA237" s="8"/>
      <c r="FB237" s="63"/>
      <c r="FC237" s="8"/>
      <c r="FD237" s="63"/>
      <c r="FE237" s="8"/>
      <c r="FF237" s="63"/>
      <c r="FG237" s="8"/>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8"/>
      <c r="EP238" s="63"/>
      <c r="EQ238" s="8"/>
      <c r="ER238" s="63"/>
      <c r="ES238" s="8"/>
      <c r="ET238" s="63"/>
      <c r="EU238" s="8"/>
      <c r="EV238" s="63"/>
      <c r="EW238" s="8"/>
      <c r="EX238" s="63"/>
      <c r="EY238" s="8"/>
      <c r="EZ238" s="63"/>
      <c r="FA238" s="8"/>
      <c r="FB238" s="63"/>
      <c r="FC238" s="8"/>
      <c r="FD238" s="63"/>
      <c r="FE238" s="8"/>
      <c r="FF238" s="63"/>
      <c r="FG238" s="8"/>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8"/>
      <c r="EP239" s="63"/>
      <c r="EQ239" s="8"/>
      <c r="ER239" s="63"/>
      <c r="ES239" s="8"/>
      <c r="ET239" s="63"/>
      <c r="EU239" s="8"/>
      <c r="EV239" s="63"/>
      <c r="EW239" s="8"/>
      <c r="EX239" s="63"/>
      <c r="EY239" s="8"/>
      <c r="EZ239" s="63"/>
      <c r="FA239" s="8"/>
      <c r="FB239" s="63"/>
      <c r="FC239" s="8"/>
      <c r="FD239" s="63"/>
      <c r="FE239" s="8"/>
      <c r="FF239" s="63"/>
      <c r="FG239" s="8"/>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8"/>
      <c r="EP240" s="63"/>
      <c r="EQ240" s="8"/>
      <c r="ER240" s="63"/>
      <c r="ES240" s="8"/>
      <c r="ET240" s="63"/>
      <c r="EU240" s="8"/>
      <c r="EV240" s="63"/>
      <c r="EW240" s="8"/>
      <c r="EX240" s="63"/>
      <c r="EY240" s="8"/>
      <c r="EZ240" s="63"/>
      <c r="FA240" s="8"/>
      <c r="FB240" s="63"/>
      <c r="FC240" s="8"/>
      <c r="FD240" s="63"/>
      <c r="FE240" s="8"/>
      <c r="FF240" s="63"/>
      <c r="FG240" s="8"/>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8"/>
      <c r="EP241" s="63"/>
      <c r="EQ241" s="8"/>
      <c r="ER241" s="63"/>
      <c r="ES241" s="8"/>
      <c r="ET241" s="63"/>
      <c r="EU241" s="8"/>
      <c r="EV241" s="63"/>
      <c r="EW241" s="8"/>
      <c r="EX241" s="63"/>
      <c r="EY241" s="8"/>
      <c r="EZ241" s="63"/>
      <c r="FA241" s="8"/>
      <c r="FB241" s="63"/>
      <c r="FC241" s="8"/>
      <c r="FD241" s="63"/>
      <c r="FE241" s="8"/>
      <c r="FF241" s="63"/>
      <c r="FG241" s="8"/>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8"/>
      <c r="EP242" s="63"/>
      <c r="EQ242" s="8"/>
      <c r="ER242" s="63"/>
      <c r="ES242" s="8"/>
      <c r="ET242" s="63"/>
      <c r="EU242" s="8"/>
      <c r="EV242" s="63"/>
      <c r="EW242" s="8"/>
      <c r="EX242" s="63"/>
      <c r="EY242" s="8"/>
      <c r="EZ242" s="63"/>
      <c r="FA242" s="8"/>
      <c r="FB242" s="63"/>
      <c r="FC242" s="8"/>
      <c r="FD242" s="63"/>
      <c r="FE242" s="8"/>
      <c r="FF242" s="63"/>
      <c r="FG242" s="8"/>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8"/>
      <c r="EP243" s="63"/>
      <c r="EQ243" s="8"/>
      <c r="ER243" s="63"/>
      <c r="ES243" s="8"/>
      <c r="ET243" s="63"/>
      <c r="EU243" s="8"/>
      <c r="EV243" s="63"/>
      <c r="EW243" s="8"/>
      <c r="EX243" s="63"/>
      <c r="EY243" s="8"/>
      <c r="EZ243" s="63"/>
      <c r="FA243" s="8"/>
      <c r="FB243" s="63"/>
      <c r="FC243" s="8"/>
      <c r="FD243" s="63"/>
      <c r="FE243" s="8"/>
      <c r="FF243" s="63"/>
      <c r="FG243" s="8"/>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8"/>
      <c r="EP244" s="63"/>
      <c r="EQ244" s="8"/>
      <c r="ER244" s="63"/>
      <c r="ES244" s="8"/>
      <c r="ET244" s="63"/>
      <c r="EU244" s="8"/>
      <c r="EV244" s="63"/>
      <c r="EW244" s="8"/>
      <c r="EX244" s="63"/>
      <c r="EY244" s="8"/>
      <c r="EZ244" s="63"/>
      <c r="FA244" s="8"/>
      <c r="FB244" s="63"/>
      <c r="FC244" s="8"/>
      <c r="FD244" s="63"/>
      <c r="FE244" s="8"/>
      <c r="FF244" s="63"/>
      <c r="FG244" s="8"/>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8"/>
      <c r="EP245" s="63"/>
      <c r="EQ245" s="8"/>
      <c r="ER245" s="63"/>
      <c r="ES245" s="8"/>
      <c r="ET245" s="63"/>
      <c r="EU245" s="8"/>
      <c r="EV245" s="63"/>
      <c r="EW245" s="8"/>
      <c r="EX245" s="63"/>
      <c r="EY245" s="8"/>
      <c r="EZ245" s="63"/>
      <c r="FA245" s="8"/>
      <c r="FB245" s="63"/>
      <c r="FC245" s="8"/>
      <c r="FD245" s="63"/>
      <c r="FE245" s="8"/>
      <c r="FF245" s="63"/>
      <c r="FG245" s="8"/>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8"/>
      <c r="EP246" s="63"/>
      <c r="EQ246" s="8"/>
      <c r="ER246" s="63"/>
      <c r="ES246" s="8"/>
      <c r="ET246" s="63"/>
      <c r="EU246" s="8"/>
      <c r="EV246" s="63"/>
      <c r="EW246" s="8"/>
      <c r="EX246" s="63"/>
      <c r="EY246" s="8"/>
      <c r="EZ246" s="63"/>
      <c r="FA246" s="8"/>
      <c r="FB246" s="63"/>
      <c r="FC246" s="8"/>
      <c r="FD246" s="63"/>
      <c r="FE246" s="8"/>
      <c r="FF246" s="63"/>
      <c r="FG246" s="8"/>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8"/>
      <c r="EP247" s="63"/>
      <c r="EQ247" s="8"/>
      <c r="ER247" s="63"/>
      <c r="ES247" s="8"/>
      <c r="ET247" s="63"/>
      <c r="EU247" s="8"/>
      <c r="EV247" s="63"/>
      <c r="EW247" s="8"/>
      <c r="EX247" s="63"/>
      <c r="EY247" s="8"/>
      <c r="EZ247" s="63"/>
      <c r="FA247" s="8"/>
      <c r="FB247" s="63"/>
      <c r="FC247" s="8"/>
      <c r="FD247" s="63"/>
      <c r="FE247" s="8"/>
      <c r="FF247" s="63"/>
      <c r="FG247" s="8"/>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8"/>
      <c r="EP248" s="63"/>
      <c r="EQ248" s="8"/>
      <c r="ER248" s="63"/>
      <c r="ES248" s="8"/>
      <c r="ET248" s="63"/>
      <c r="EU248" s="8"/>
      <c r="EV248" s="63"/>
      <c r="EW248" s="8"/>
      <c r="EX248" s="63"/>
      <c r="EY248" s="8"/>
      <c r="EZ248" s="63"/>
      <c r="FA248" s="8"/>
      <c r="FB248" s="63"/>
      <c r="FC248" s="8"/>
      <c r="FD248" s="63"/>
      <c r="FE248" s="8"/>
      <c r="FF248" s="63"/>
      <c r="FG248" s="8"/>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8"/>
      <c r="EP249" s="63"/>
      <c r="EQ249" s="8"/>
      <c r="ER249" s="63"/>
      <c r="ES249" s="8"/>
      <c r="ET249" s="63"/>
      <c r="EU249" s="8"/>
      <c r="EV249" s="63"/>
      <c r="EW249" s="8"/>
      <c r="EX249" s="63"/>
      <c r="EY249" s="8"/>
      <c r="EZ249" s="63"/>
      <c r="FA249" s="8"/>
      <c r="FB249" s="63"/>
      <c r="FC249" s="8"/>
      <c r="FD249" s="63"/>
      <c r="FE249" s="8"/>
      <c r="FF249" s="63"/>
      <c r="FG249" s="8"/>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8"/>
      <c r="EP250" s="63"/>
      <c r="EQ250" s="8"/>
      <c r="ER250" s="63"/>
      <c r="ES250" s="8"/>
      <c r="ET250" s="63"/>
      <c r="EU250" s="8"/>
      <c r="EV250" s="63"/>
      <c r="EW250" s="8"/>
      <c r="EX250" s="63"/>
      <c r="EY250" s="8"/>
      <c r="EZ250" s="63"/>
      <c r="FA250" s="8"/>
      <c r="FB250" s="63"/>
      <c r="FC250" s="8"/>
      <c r="FD250" s="63"/>
      <c r="FE250" s="8"/>
      <c r="FF250" s="63"/>
      <c r="FG250" s="8"/>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8"/>
      <c r="EP251" s="63"/>
      <c r="EQ251" s="8"/>
      <c r="ER251" s="63"/>
      <c r="ES251" s="8"/>
      <c r="ET251" s="63"/>
      <c r="EU251" s="8"/>
      <c r="EV251" s="63"/>
      <c r="EW251" s="8"/>
      <c r="EX251" s="63"/>
      <c r="EY251" s="8"/>
      <c r="EZ251" s="63"/>
      <c r="FA251" s="8"/>
      <c r="FB251" s="63"/>
      <c r="FC251" s="8"/>
      <c r="FD251" s="63"/>
      <c r="FE251" s="8"/>
      <c r="FF251" s="63"/>
      <c r="FG251" s="8"/>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8"/>
      <c r="EP252" s="63"/>
      <c r="EQ252" s="8"/>
      <c r="ER252" s="63"/>
      <c r="ES252" s="8"/>
      <c r="ET252" s="63"/>
      <c r="EU252" s="8"/>
      <c r="EV252" s="63"/>
      <c r="EW252" s="8"/>
      <c r="EX252" s="63"/>
      <c r="EY252" s="8"/>
      <c r="EZ252" s="63"/>
      <c r="FA252" s="8"/>
      <c r="FB252" s="63"/>
      <c r="FC252" s="8"/>
      <c r="FD252" s="63"/>
      <c r="FE252" s="8"/>
      <c r="FF252" s="63"/>
      <c r="FG252" s="8"/>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8"/>
      <c r="EP253" s="63"/>
      <c r="EQ253" s="8"/>
      <c r="ER253" s="63"/>
      <c r="ES253" s="8"/>
      <c r="ET253" s="63"/>
      <c r="EU253" s="8"/>
      <c r="EV253" s="63"/>
      <c r="EW253" s="8"/>
      <c r="EX253" s="63"/>
      <c r="EY253" s="8"/>
      <c r="EZ253" s="63"/>
      <c r="FA253" s="8"/>
      <c r="FB253" s="63"/>
      <c r="FC253" s="8"/>
      <c r="FD253" s="63"/>
      <c r="FE253" s="8"/>
      <c r="FF253" s="63"/>
      <c r="FG253" s="8"/>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8"/>
      <c r="EP254" s="63"/>
      <c r="EQ254" s="8"/>
      <c r="ER254" s="63"/>
      <c r="ES254" s="8"/>
      <c r="ET254" s="63"/>
      <c r="EU254" s="8"/>
      <c r="EV254" s="63"/>
      <c r="EW254" s="8"/>
      <c r="EX254" s="63"/>
      <c r="EY254" s="8"/>
      <c r="EZ254" s="63"/>
      <c r="FA254" s="8"/>
      <c r="FB254" s="63"/>
      <c r="FC254" s="8"/>
      <c r="FD254" s="63"/>
      <c r="FE254" s="8"/>
      <c r="FF254" s="63"/>
      <c r="FG254" s="8"/>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8"/>
      <c r="EP255" s="63"/>
      <c r="EQ255" s="8"/>
      <c r="ER255" s="63"/>
      <c r="ES255" s="8"/>
      <c r="ET255" s="63"/>
      <c r="EU255" s="8"/>
      <c r="EV255" s="63"/>
      <c r="EW255" s="8"/>
      <c r="EX255" s="63"/>
      <c r="EY255" s="8"/>
      <c r="EZ255" s="63"/>
      <c r="FA255" s="8"/>
      <c r="FB255" s="63"/>
      <c r="FC255" s="8"/>
      <c r="FD255" s="63"/>
      <c r="FE255" s="8"/>
      <c r="FF255" s="63"/>
      <c r="FG255" s="8"/>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8"/>
      <c r="EP256" s="63"/>
      <c r="EQ256" s="8"/>
      <c r="ER256" s="63"/>
      <c r="ES256" s="8"/>
      <c r="ET256" s="63"/>
      <c r="EU256" s="8"/>
      <c r="EV256" s="63"/>
      <c r="EW256" s="8"/>
      <c r="EX256" s="63"/>
      <c r="EY256" s="8"/>
      <c r="EZ256" s="63"/>
      <c r="FA256" s="8"/>
      <c r="FB256" s="63"/>
      <c r="FC256" s="8"/>
      <c r="FD256" s="63"/>
      <c r="FE256" s="8"/>
      <c r="FF256" s="63"/>
      <c r="FG256" s="8"/>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8"/>
      <c r="EP257" s="63"/>
      <c r="EQ257" s="8"/>
      <c r="ER257" s="63"/>
      <c r="ES257" s="8"/>
      <c r="ET257" s="63"/>
      <c r="EU257" s="8"/>
      <c r="EV257" s="63"/>
      <c r="EW257" s="8"/>
      <c r="EX257" s="63"/>
      <c r="EY257" s="8"/>
      <c r="EZ257" s="63"/>
      <c r="FA257" s="8"/>
      <c r="FB257" s="63"/>
      <c r="FC257" s="8"/>
      <c r="FD257" s="63"/>
      <c r="FE257" s="8"/>
      <c r="FF257" s="63"/>
      <c r="FG257" s="8"/>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8"/>
      <c r="EP258" s="63"/>
      <c r="EQ258" s="8"/>
      <c r="ER258" s="63"/>
      <c r="ES258" s="8"/>
      <c r="ET258" s="63"/>
      <c r="EU258" s="8"/>
      <c r="EV258" s="63"/>
      <c r="EW258" s="8"/>
      <c r="EX258" s="63"/>
      <c r="EY258" s="8"/>
      <c r="EZ258" s="63"/>
      <c r="FA258" s="8"/>
      <c r="FB258" s="63"/>
      <c r="FC258" s="8"/>
      <c r="FD258" s="63"/>
      <c r="FE258" s="8"/>
      <c r="FF258" s="63"/>
      <c r="FG258" s="8"/>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8"/>
      <c r="EP259" s="63"/>
      <c r="EQ259" s="8"/>
      <c r="ER259" s="63"/>
      <c r="ES259" s="8"/>
      <c r="ET259" s="63"/>
      <c r="EU259" s="8"/>
      <c r="EV259" s="63"/>
      <c r="EW259" s="8"/>
      <c r="EX259" s="63"/>
      <c r="EY259" s="8"/>
      <c r="EZ259" s="63"/>
      <c r="FA259" s="8"/>
      <c r="FB259" s="63"/>
      <c r="FC259" s="8"/>
      <c r="FD259" s="63"/>
      <c r="FE259" s="8"/>
      <c r="FF259" s="63"/>
      <c r="FG259" s="8"/>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8"/>
      <c r="EP260" s="63"/>
      <c r="EQ260" s="8"/>
      <c r="ER260" s="63"/>
      <c r="ES260" s="8"/>
      <c r="ET260" s="63"/>
      <c r="EU260" s="8"/>
      <c r="EV260" s="63"/>
      <c r="EW260" s="8"/>
      <c r="EX260" s="63"/>
      <c r="EY260" s="8"/>
      <c r="EZ260" s="63"/>
      <c r="FA260" s="8"/>
      <c r="FB260" s="63"/>
      <c r="FC260" s="8"/>
      <c r="FD260" s="63"/>
      <c r="FE260" s="8"/>
      <c r="FF260" s="63"/>
      <c r="FG260" s="8"/>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8"/>
      <c r="EP261" s="63"/>
      <c r="EQ261" s="8"/>
      <c r="ER261" s="63"/>
      <c r="ES261" s="8"/>
      <c r="ET261" s="63"/>
      <c r="EU261" s="8"/>
      <c r="EV261" s="63"/>
      <c r="EW261" s="8"/>
      <c r="EX261" s="63"/>
      <c r="EY261" s="8"/>
      <c r="EZ261" s="63"/>
      <c r="FA261" s="8"/>
      <c r="FB261" s="63"/>
      <c r="FC261" s="8"/>
      <c r="FD261" s="63"/>
      <c r="FE261" s="8"/>
      <c r="FF261" s="63"/>
      <c r="FG261" s="8"/>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8"/>
      <c r="EP262" s="63"/>
      <c r="EQ262" s="8"/>
      <c r="ER262" s="63"/>
      <c r="ES262" s="8"/>
      <c r="ET262" s="63"/>
      <c r="EU262" s="8"/>
      <c r="EV262" s="63"/>
      <c r="EW262" s="8"/>
      <c r="EX262" s="63"/>
      <c r="EY262" s="8"/>
      <c r="EZ262" s="63"/>
      <c r="FA262" s="8"/>
      <c r="FB262" s="63"/>
      <c r="FC262" s="8"/>
      <c r="FD262" s="63"/>
      <c r="FE262" s="8"/>
      <c r="FF262" s="63"/>
      <c r="FG262" s="8"/>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8"/>
      <c r="EP263" s="63"/>
      <c r="EQ263" s="8"/>
      <c r="ER263" s="63"/>
      <c r="ES263" s="8"/>
      <c r="ET263" s="63"/>
      <c r="EU263" s="8"/>
      <c r="EV263" s="63"/>
      <c r="EW263" s="8"/>
      <c r="EX263" s="63"/>
      <c r="EY263" s="8"/>
      <c r="EZ263" s="63"/>
      <c r="FA263" s="8"/>
      <c r="FB263" s="63"/>
      <c r="FC263" s="8"/>
      <c r="FD263" s="63"/>
      <c r="FE263" s="8"/>
      <c r="FF263" s="63"/>
      <c r="FG263" s="8"/>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8"/>
      <c r="EP264" s="63"/>
      <c r="EQ264" s="8"/>
      <c r="ER264" s="63"/>
      <c r="ES264" s="8"/>
      <c r="ET264" s="63"/>
      <c r="EU264" s="8"/>
      <c r="EV264" s="63"/>
      <c r="EW264" s="8"/>
      <c r="EX264" s="63"/>
      <c r="EY264" s="8"/>
      <c r="EZ264" s="63"/>
      <c r="FA264" s="8"/>
      <c r="FB264" s="63"/>
      <c r="FC264" s="8"/>
      <c r="FD264" s="63"/>
      <c r="FE264" s="8"/>
      <c r="FF264" s="63"/>
      <c r="FG264" s="8"/>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8"/>
      <c r="EP265" s="63"/>
      <c r="EQ265" s="8"/>
      <c r="ER265" s="63"/>
      <c r="ES265" s="8"/>
      <c r="ET265" s="63"/>
      <c r="EU265" s="8"/>
      <c r="EV265" s="63"/>
      <c r="EW265" s="8"/>
      <c r="EX265" s="63"/>
      <c r="EY265" s="8"/>
      <c r="EZ265" s="63"/>
      <c r="FA265" s="8"/>
      <c r="FB265" s="63"/>
      <c r="FC265" s="8"/>
      <c r="FD265" s="63"/>
      <c r="FE265" s="8"/>
      <c r="FF265" s="63"/>
      <c r="FG265" s="8"/>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8"/>
      <c r="EP266" s="63"/>
      <c r="EQ266" s="8"/>
      <c r="ER266" s="63"/>
      <c r="ES266" s="8"/>
      <c r="ET266" s="63"/>
      <c r="EU266" s="8"/>
      <c r="EV266" s="63"/>
      <c r="EW266" s="8"/>
      <c r="EX266" s="63"/>
      <c r="EY266" s="8"/>
      <c r="EZ266" s="63"/>
      <c r="FA266" s="8"/>
      <c r="FB266" s="63"/>
      <c r="FC266" s="8"/>
      <c r="FD266" s="63"/>
      <c r="FE266" s="8"/>
      <c r="FF266" s="63"/>
      <c r="FG266" s="8"/>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8"/>
      <c r="EP267" s="63"/>
      <c r="EQ267" s="8"/>
      <c r="ER267" s="63"/>
      <c r="ES267" s="8"/>
      <c r="ET267" s="63"/>
      <c r="EU267" s="8"/>
      <c r="EV267" s="63"/>
      <c r="EW267" s="8"/>
      <c r="EX267" s="63"/>
      <c r="EY267" s="8"/>
      <c r="EZ267" s="63"/>
      <c r="FA267" s="8"/>
      <c r="FB267" s="63"/>
      <c r="FC267" s="8"/>
      <c r="FD267" s="63"/>
      <c r="FE267" s="8"/>
      <c r="FF267" s="63"/>
      <c r="FG267" s="8"/>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8"/>
      <c r="EP268" s="63"/>
      <c r="EQ268" s="8"/>
      <c r="ER268" s="63"/>
      <c r="ES268" s="8"/>
      <c r="ET268" s="63"/>
      <c r="EU268" s="8"/>
      <c r="EV268" s="63"/>
      <c r="EW268" s="8"/>
      <c r="EX268" s="63"/>
      <c r="EY268" s="8"/>
      <c r="EZ268" s="63"/>
      <c r="FA268" s="8"/>
      <c r="FB268" s="63"/>
      <c r="FC268" s="8"/>
      <c r="FD268" s="63"/>
      <c r="FE268" s="8"/>
      <c r="FF268" s="63"/>
      <c r="FG268" s="8"/>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8"/>
      <c r="EP269" s="63"/>
      <c r="EQ269" s="8"/>
      <c r="ER269" s="63"/>
      <c r="ES269" s="8"/>
      <c r="ET269" s="63"/>
      <c r="EU269" s="8"/>
      <c r="EV269" s="63"/>
      <c r="EW269" s="8"/>
      <c r="EX269" s="63"/>
      <c r="EY269" s="8"/>
      <c r="EZ269" s="63"/>
      <c r="FA269" s="8"/>
      <c r="FB269" s="63"/>
      <c r="FC269" s="8"/>
      <c r="FD269" s="63"/>
      <c r="FE269" s="8"/>
      <c r="FF269" s="63"/>
      <c r="FG269" s="8"/>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8"/>
      <c r="EP270" s="63"/>
      <c r="EQ270" s="8"/>
      <c r="ER270" s="63"/>
      <c r="ES270" s="8"/>
      <c r="ET270" s="63"/>
      <c r="EU270" s="8"/>
      <c r="EV270" s="63"/>
      <c r="EW270" s="8"/>
      <c r="EX270" s="63"/>
      <c r="EY270" s="8"/>
      <c r="EZ270" s="63"/>
      <c r="FA270" s="8"/>
      <c r="FB270" s="63"/>
      <c r="FC270" s="8"/>
      <c r="FD270" s="63"/>
      <c r="FE270" s="8"/>
      <c r="FF270" s="63"/>
      <c r="FG270" s="8"/>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8"/>
      <c r="EP271" s="63"/>
      <c r="EQ271" s="8"/>
      <c r="ER271" s="63"/>
      <c r="ES271" s="8"/>
      <c r="ET271" s="63"/>
      <c r="EU271" s="8"/>
      <c r="EV271" s="63"/>
      <c r="EW271" s="8"/>
      <c r="EX271" s="63"/>
      <c r="EY271" s="8"/>
      <c r="EZ271" s="63"/>
      <c r="FA271" s="8"/>
      <c r="FB271" s="63"/>
      <c r="FC271" s="8"/>
      <c r="FD271" s="63"/>
      <c r="FE271" s="8"/>
      <c r="FF271" s="63"/>
      <c r="FG271" s="8"/>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8"/>
      <c r="EP272" s="63"/>
      <c r="EQ272" s="8"/>
      <c r="ER272" s="63"/>
      <c r="ES272" s="8"/>
      <c r="ET272" s="63"/>
      <c r="EU272" s="8"/>
      <c r="EV272" s="63"/>
      <c r="EW272" s="8"/>
      <c r="EX272" s="63"/>
      <c r="EY272" s="8"/>
      <c r="EZ272" s="63"/>
      <c r="FA272" s="8"/>
      <c r="FB272" s="63"/>
      <c r="FC272" s="8"/>
      <c r="FD272" s="63"/>
      <c r="FE272" s="8"/>
      <c r="FF272" s="63"/>
      <c r="FG272" s="8"/>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8"/>
      <c r="EP273" s="63"/>
      <c r="EQ273" s="8"/>
      <c r="ER273" s="63"/>
      <c r="ES273" s="8"/>
      <c r="ET273" s="63"/>
      <c r="EU273" s="8"/>
      <c r="EV273" s="63"/>
      <c r="EW273" s="8"/>
      <c r="EX273" s="63"/>
      <c r="EY273" s="8"/>
      <c r="EZ273" s="63"/>
      <c r="FA273" s="8"/>
      <c r="FB273" s="63"/>
      <c r="FC273" s="8"/>
      <c r="FD273" s="63"/>
      <c r="FE273" s="8"/>
      <c r="FF273" s="63"/>
      <c r="FG273" s="8"/>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8"/>
      <c r="EP274" s="63"/>
      <c r="EQ274" s="8"/>
      <c r="ER274" s="63"/>
      <c r="ES274" s="8"/>
      <c r="ET274" s="63"/>
      <c r="EU274" s="8"/>
      <c r="EV274" s="63"/>
      <c r="EW274" s="8"/>
      <c r="EX274" s="63"/>
      <c r="EY274" s="8"/>
      <c r="EZ274" s="63"/>
      <c r="FA274" s="8"/>
      <c r="FB274" s="63"/>
      <c r="FC274" s="8"/>
      <c r="FD274" s="63"/>
      <c r="FE274" s="8"/>
      <c r="FF274" s="63"/>
      <c r="FG274" s="8"/>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8"/>
      <c r="EP275" s="63"/>
      <c r="EQ275" s="8"/>
      <c r="ER275" s="63"/>
      <c r="ES275" s="8"/>
      <c r="ET275" s="63"/>
      <c r="EU275" s="8"/>
      <c r="EV275" s="63"/>
      <c r="EW275" s="8"/>
      <c r="EX275" s="63"/>
      <c r="EY275" s="8"/>
      <c r="EZ275" s="63"/>
      <c r="FA275" s="8"/>
      <c r="FB275" s="63"/>
      <c r="FC275" s="8"/>
      <c r="FD275" s="63"/>
      <c r="FE275" s="8"/>
      <c r="FF275" s="63"/>
      <c r="FG275" s="8"/>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8"/>
      <c r="EP276" s="63"/>
      <c r="EQ276" s="8"/>
      <c r="ER276" s="63"/>
      <c r="ES276" s="8"/>
      <c r="ET276" s="63"/>
      <c r="EU276" s="8"/>
      <c r="EV276" s="63"/>
      <c r="EW276" s="8"/>
      <c r="EX276" s="63"/>
      <c r="EY276" s="8"/>
      <c r="EZ276" s="63"/>
      <c r="FA276" s="8"/>
      <c r="FB276" s="63"/>
      <c r="FC276" s="8"/>
      <c r="FD276" s="63"/>
      <c r="FE276" s="8"/>
      <c r="FF276" s="63"/>
      <c r="FG276" s="8"/>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8"/>
      <c r="EP277" s="63"/>
      <c r="EQ277" s="8"/>
      <c r="ER277" s="63"/>
      <c r="ES277" s="8"/>
      <c r="ET277" s="63"/>
      <c r="EU277" s="8"/>
      <c r="EV277" s="63"/>
      <c r="EW277" s="8"/>
      <c r="EX277" s="63"/>
      <c r="EY277" s="8"/>
      <c r="EZ277" s="63"/>
      <c r="FA277" s="8"/>
      <c r="FB277" s="63"/>
      <c r="FC277" s="8"/>
      <c r="FD277" s="63"/>
      <c r="FE277" s="8"/>
      <c r="FF277" s="63"/>
      <c r="FG277" s="8"/>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8"/>
      <c r="EP278" s="63"/>
      <c r="EQ278" s="8"/>
      <c r="ER278" s="63"/>
      <c r="ES278" s="8"/>
      <c r="ET278" s="63"/>
      <c r="EU278" s="8"/>
      <c r="EV278" s="63"/>
      <c r="EW278" s="8"/>
      <c r="EX278" s="63"/>
      <c r="EY278" s="8"/>
      <c r="EZ278" s="63"/>
      <c r="FA278" s="8"/>
      <c r="FB278" s="63"/>
      <c r="FC278" s="8"/>
      <c r="FD278" s="63"/>
      <c r="FE278" s="8"/>
      <c r="FF278" s="63"/>
      <c r="FG278" s="8"/>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8"/>
      <c r="EP279" s="63"/>
      <c r="EQ279" s="8"/>
      <c r="ER279" s="63"/>
      <c r="ES279" s="8"/>
      <c r="ET279" s="63"/>
      <c r="EU279" s="8"/>
      <c r="EV279" s="63"/>
      <c r="EW279" s="8"/>
      <c r="EX279" s="63"/>
      <c r="EY279" s="8"/>
      <c r="EZ279" s="63"/>
      <c r="FA279" s="8"/>
      <c r="FB279" s="63"/>
      <c r="FC279" s="8"/>
      <c r="FD279" s="63"/>
      <c r="FE279" s="8"/>
      <c r="FF279" s="63"/>
      <c r="FG279" s="8"/>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8"/>
      <c r="EP280" s="63"/>
      <c r="EQ280" s="8"/>
      <c r="ER280" s="63"/>
      <c r="ES280" s="8"/>
      <c r="ET280" s="63"/>
      <c r="EU280" s="8"/>
      <c r="EV280" s="63"/>
      <c r="EW280" s="8"/>
      <c r="EX280" s="63"/>
      <c r="EY280" s="8"/>
      <c r="EZ280" s="63"/>
      <c r="FA280" s="8"/>
      <c r="FB280" s="63"/>
      <c r="FC280" s="8"/>
      <c r="FD280" s="63"/>
      <c r="FE280" s="8"/>
      <c r="FF280" s="63"/>
      <c r="FG280" s="8"/>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8"/>
      <c r="EP281" s="63"/>
      <c r="EQ281" s="8"/>
      <c r="ER281" s="63"/>
      <c r="ES281" s="8"/>
      <c r="ET281" s="63"/>
      <c r="EU281" s="8"/>
      <c r="EV281" s="63"/>
      <c r="EW281" s="8"/>
      <c r="EX281" s="63"/>
      <c r="EY281" s="8"/>
      <c r="EZ281" s="63"/>
      <c r="FA281" s="8"/>
      <c r="FB281" s="63"/>
      <c r="FC281" s="8"/>
      <c r="FD281" s="63"/>
      <c r="FE281" s="8"/>
      <c r="FF281" s="63"/>
      <c r="FG281" s="8"/>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8"/>
      <c r="EP282" s="63"/>
      <c r="EQ282" s="8"/>
      <c r="ER282" s="63"/>
      <c r="ES282" s="8"/>
      <c r="ET282" s="63"/>
      <c r="EU282" s="8"/>
      <c r="EV282" s="63"/>
      <c r="EW282" s="8"/>
      <c r="EX282" s="63"/>
      <c r="EY282" s="8"/>
      <c r="EZ282" s="63"/>
      <c r="FA282" s="8"/>
      <c r="FB282" s="63"/>
      <c r="FC282" s="8"/>
      <c r="FD282" s="63"/>
      <c r="FE282" s="8"/>
      <c r="FF282" s="63"/>
      <c r="FG282" s="8"/>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8"/>
      <c r="EP283" s="63"/>
      <c r="EQ283" s="8"/>
      <c r="ER283" s="63"/>
      <c r="ES283" s="8"/>
      <c r="ET283" s="63"/>
      <c r="EU283" s="8"/>
      <c r="EV283" s="63"/>
      <c r="EW283" s="8"/>
      <c r="EX283" s="63"/>
      <c r="EY283" s="8"/>
      <c r="EZ283" s="63"/>
      <c r="FA283" s="8"/>
      <c r="FB283" s="63"/>
      <c r="FC283" s="8"/>
      <c r="FD283" s="63"/>
      <c r="FE283" s="8"/>
      <c r="FF283" s="63"/>
      <c r="FG283" s="8"/>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8"/>
      <c r="EP284" s="63"/>
      <c r="EQ284" s="8"/>
      <c r="ER284" s="63"/>
      <c r="ES284" s="8"/>
      <c r="ET284" s="63"/>
      <c r="EU284" s="8"/>
      <c r="EV284" s="63"/>
      <c r="EW284" s="8"/>
      <c r="EX284" s="63"/>
      <c r="EY284" s="8"/>
      <c r="EZ284" s="63"/>
      <c r="FA284" s="8"/>
      <c r="FB284" s="63"/>
      <c r="FC284" s="8"/>
      <c r="FD284" s="63"/>
      <c r="FE284" s="8"/>
      <c r="FF284" s="63"/>
      <c r="FG284" s="8"/>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8"/>
      <c r="EP285" s="63"/>
      <c r="EQ285" s="8"/>
      <c r="ER285" s="63"/>
      <c r="ES285" s="8"/>
      <c r="ET285" s="63"/>
      <c r="EU285" s="8"/>
      <c r="EV285" s="63"/>
      <c r="EW285" s="8"/>
      <c r="EX285" s="63"/>
      <c r="EY285" s="8"/>
      <c r="EZ285" s="63"/>
      <c r="FA285" s="8"/>
      <c r="FB285" s="63"/>
      <c r="FC285" s="8"/>
      <c r="FD285" s="63"/>
      <c r="FE285" s="8"/>
      <c r="FF285" s="63"/>
      <c r="FG285" s="8"/>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8"/>
      <c r="EP286" s="63"/>
      <c r="EQ286" s="8"/>
      <c r="ER286" s="63"/>
      <c r="ES286" s="8"/>
      <c r="ET286" s="63"/>
      <c r="EU286" s="8"/>
      <c r="EV286" s="63"/>
      <c r="EW286" s="8"/>
      <c r="EX286" s="63"/>
      <c r="EY286" s="8"/>
      <c r="EZ286" s="63"/>
      <c r="FA286" s="8"/>
      <c r="FB286" s="63"/>
      <c r="FC286" s="8"/>
      <c r="FD286" s="63"/>
      <c r="FE286" s="8"/>
      <c r="FF286" s="63"/>
      <c r="FG286" s="8"/>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8"/>
      <c r="EP287" s="63"/>
      <c r="EQ287" s="8"/>
      <c r="ER287" s="63"/>
      <c r="ES287" s="8"/>
      <c r="ET287" s="63"/>
      <c r="EU287" s="8"/>
      <c r="EV287" s="63"/>
      <c r="EW287" s="8"/>
      <c r="EX287" s="63"/>
      <c r="EY287" s="8"/>
      <c r="EZ287" s="63"/>
      <c r="FA287" s="8"/>
      <c r="FB287" s="63"/>
      <c r="FC287" s="8"/>
      <c r="FD287" s="63"/>
      <c r="FE287" s="8"/>
      <c r="FF287" s="63"/>
      <c r="FG287" s="8"/>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8"/>
      <c r="EP288" s="63"/>
      <c r="EQ288" s="8"/>
      <c r="ER288" s="63"/>
      <c r="ES288" s="8"/>
      <c r="ET288" s="63"/>
      <c r="EU288" s="8"/>
      <c r="EV288" s="63"/>
      <c r="EW288" s="8"/>
      <c r="EX288" s="63"/>
      <c r="EY288" s="8"/>
      <c r="EZ288" s="63"/>
      <c r="FA288" s="8"/>
      <c r="FB288" s="63"/>
      <c r="FC288" s="8"/>
      <c r="FD288" s="63"/>
      <c r="FE288" s="8"/>
      <c r="FF288" s="63"/>
      <c r="FG288" s="8"/>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8"/>
      <c r="EP289" s="63"/>
      <c r="EQ289" s="8"/>
      <c r="ER289" s="63"/>
      <c r="ES289" s="8"/>
      <c r="ET289" s="63"/>
      <c r="EU289" s="8"/>
      <c r="EV289" s="63"/>
      <c r="EW289" s="8"/>
      <c r="EX289" s="63"/>
      <c r="EY289" s="8"/>
      <c r="EZ289" s="63"/>
      <c r="FA289" s="8"/>
      <c r="FB289" s="63"/>
      <c r="FC289" s="8"/>
      <c r="FD289" s="63"/>
      <c r="FE289" s="8"/>
      <c r="FF289" s="63"/>
      <c r="FG289" s="8"/>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8"/>
      <c r="EP290" s="63"/>
      <c r="EQ290" s="8"/>
      <c r="ER290" s="63"/>
      <c r="ES290" s="8"/>
      <c r="ET290" s="63"/>
      <c r="EU290" s="8"/>
      <c r="EV290" s="63"/>
      <c r="EW290" s="8"/>
      <c r="EX290" s="63"/>
      <c r="EY290" s="8"/>
      <c r="EZ290" s="63"/>
      <c r="FA290" s="8"/>
      <c r="FB290" s="63"/>
      <c r="FC290" s="8"/>
      <c r="FD290" s="63"/>
      <c r="FE290" s="8"/>
      <c r="FF290" s="63"/>
      <c r="FG290" s="8"/>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8"/>
      <c r="EP291" s="63"/>
      <c r="EQ291" s="8"/>
      <c r="ER291" s="63"/>
      <c r="ES291" s="8"/>
      <c r="ET291" s="63"/>
      <c r="EU291" s="8"/>
      <c r="EV291" s="63"/>
      <c r="EW291" s="8"/>
      <c r="EX291" s="63"/>
      <c r="EY291" s="8"/>
      <c r="EZ291" s="63"/>
      <c r="FA291" s="8"/>
      <c r="FB291" s="63"/>
      <c r="FC291" s="8"/>
      <c r="FD291" s="63"/>
      <c r="FE291" s="8"/>
      <c r="FF291" s="63"/>
      <c r="FG291" s="8"/>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8"/>
      <c r="EP292" s="63"/>
      <c r="EQ292" s="8"/>
      <c r="ER292" s="63"/>
      <c r="ES292" s="8"/>
      <c r="ET292" s="63"/>
      <c r="EU292" s="8"/>
      <c r="EV292" s="63"/>
      <c r="EW292" s="8"/>
      <c r="EX292" s="63"/>
      <c r="EY292" s="8"/>
      <c r="EZ292" s="63"/>
      <c r="FA292" s="8"/>
      <c r="FB292" s="63"/>
      <c r="FC292" s="8"/>
      <c r="FD292" s="63"/>
      <c r="FE292" s="8"/>
      <c r="FF292" s="63"/>
      <c r="FG292" s="8"/>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8"/>
      <c r="EP293" s="63"/>
      <c r="EQ293" s="8"/>
      <c r="ER293" s="63"/>
      <c r="ES293" s="8"/>
      <c r="ET293" s="63"/>
      <c r="EU293" s="8"/>
      <c r="EV293" s="63"/>
      <c r="EW293" s="8"/>
      <c r="EX293" s="63"/>
      <c r="EY293" s="8"/>
      <c r="EZ293" s="63"/>
      <c r="FA293" s="8"/>
      <c r="FB293" s="63"/>
      <c r="FC293" s="8"/>
      <c r="FD293" s="63"/>
      <c r="FE293" s="8"/>
      <c r="FF293" s="63"/>
      <c r="FG293" s="8"/>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8"/>
      <c r="EP294" s="63"/>
      <c r="EQ294" s="8"/>
      <c r="ER294" s="63"/>
      <c r="ES294" s="8"/>
      <c r="ET294" s="63"/>
      <c r="EU294" s="8"/>
      <c r="EV294" s="63"/>
      <c r="EW294" s="8"/>
      <c r="EX294" s="63"/>
      <c r="EY294" s="8"/>
      <c r="EZ294" s="63"/>
      <c r="FA294" s="8"/>
      <c r="FB294" s="63"/>
      <c r="FC294" s="8"/>
      <c r="FD294" s="63"/>
      <c r="FE294" s="8"/>
      <c r="FF294" s="63"/>
      <c r="FG294" s="8"/>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8"/>
      <c r="EP295" s="63"/>
      <c r="EQ295" s="8"/>
      <c r="ER295" s="63"/>
      <c r="ES295" s="8"/>
      <c r="ET295" s="63"/>
      <c r="EU295" s="8"/>
      <c r="EV295" s="63"/>
      <c r="EW295" s="8"/>
      <c r="EX295" s="63"/>
      <c r="EY295" s="8"/>
      <c r="EZ295" s="63"/>
      <c r="FA295" s="8"/>
      <c r="FB295" s="63"/>
      <c r="FC295" s="8"/>
      <c r="FD295" s="63"/>
      <c r="FE295" s="8"/>
      <c r="FF295" s="63"/>
      <c r="FG295" s="8"/>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8"/>
      <c r="EP296" s="63"/>
      <c r="EQ296" s="8"/>
      <c r="ER296" s="63"/>
      <c r="ES296" s="8"/>
      <c r="ET296" s="63"/>
      <c r="EU296" s="8"/>
      <c r="EV296" s="63"/>
      <c r="EW296" s="8"/>
      <c r="EX296" s="63"/>
      <c r="EY296" s="8"/>
      <c r="EZ296" s="63"/>
      <c r="FA296" s="8"/>
      <c r="FB296" s="63"/>
      <c r="FC296" s="8"/>
      <c r="FD296" s="63"/>
      <c r="FE296" s="8"/>
      <c r="FF296" s="63"/>
      <c r="FG296" s="8"/>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8"/>
      <c r="EP297" s="63"/>
      <c r="EQ297" s="8"/>
      <c r="ER297" s="63"/>
      <c r="ES297" s="8"/>
      <c r="ET297" s="63"/>
      <c r="EU297" s="8"/>
      <c r="EV297" s="63"/>
      <c r="EW297" s="8"/>
      <c r="EX297" s="63"/>
      <c r="EY297" s="8"/>
      <c r="EZ297" s="63"/>
      <c r="FA297" s="8"/>
      <c r="FB297" s="63"/>
      <c r="FC297" s="8"/>
      <c r="FD297" s="63"/>
      <c r="FE297" s="8"/>
      <c r="FF297" s="63"/>
      <c r="FG297" s="8"/>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8"/>
      <c r="EP298" s="63"/>
      <c r="EQ298" s="8"/>
      <c r="ER298" s="63"/>
      <c r="ES298" s="8"/>
      <c r="ET298" s="63"/>
      <c r="EU298" s="8"/>
      <c r="EV298" s="63"/>
      <c r="EW298" s="8"/>
      <c r="EX298" s="63"/>
      <c r="EY298" s="8"/>
      <c r="EZ298" s="63"/>
      <c r="FA298" s="8"/>
      <c r="FB298" s="63"/>
      <c r="FC298" s="8"/>
      <c r="FD298" s="63"/>
      <c r="FE298" s="8"/>
      <c r="FF298" s="63"/>
      <c r="FG298" s="8"/>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8"/>
      <c r="EP299" s="63"/>
      <c r="EQ299" s="8"/>
      <c r="ER299" s="63"/>
      <c r="ES299" s="8"/>
      <c r="ET299" s="63"/>
      <c r="EU299" s="8"/>
      <c r="EV299" s="63"/>
      <c r="EW299" s="8"/>
      <c r="EX299" s="63"/>
      <c r="EY299" s="8"/>
      <c r="EZ299" s="63"/>
      <c r="FA299" s="8"/>
      <c r="FB299" s="63"/>
      <c r="FC299" s="8"/>
      <c r="FD299" s="63"/>
      <c r="FE299" s="8"/>
      <c r="FF299" s="63"/>
      <c r="FG299" s="8"/>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8"/>
      <c r="EP300" s="63"/>
      <c r="EQ300" s="8"/>
      <c r="ER300" s="63"/>
      <c r="ES300" s="8"/>
      <c r="ET300" s="63"/>
      <c r="EU300" s="8"/>
      <c r="EV300" s="63"/>
      <c r="EW300" s="8"/>
      <c r="EX300" s="63"/>
      <c r="EY300" s="8"/>
      <c r="EZ300" s="63"/>
      <c r="FA300" s="8"/>
      <c r="FB300" s="63"/>
      <c r="FC300" s="8"/>
      <c r="FD300" s="63"/>
      <c r="FE300" s="8"/>
      <c r="FF300" s="63"/>
      <c r="FG300" s="8"/>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8"/>
      <c r="EP301" s="63"/>
      <c r="EQ301" s="8"/>
      <c r="ER301" s="63"/>
      <c r="ES301" s="8"/>
      <c r="ET301" s="63"/>
      <c r="EU301" s="8"/>
      <c r="EV301" s="63"/>
      <c r="EW301" s="8"/>
      <c r="EX301" s="63"/>
      <c r="EY301" s="8"/>
      <c r="EZ301" s="63"/>
      <c r="FA301" s="8"/>
      <c r="FB301" s="63"/>
      <c r="FC301" s="8"/>
      <c r="FD301" s="63"/>
      <c r="FE301" s="8"/>
      <c r="FF301" s="63"/>
      <c r="FG301" s="8"/>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8"/>
      <c r="EP302" s="63"/>
      <c r="EQ302" s="8"/>
      <c r="ER302" s="63"/>
      <c r="ES302" s="8"/>
      <c r="ET302" s="63"/>
      <c r="EU302" s="8"/>
      <c r="EV302" s="63"/>
      <c r="EW302" s="8"/>
      <c r="EX302" s="63"/>
      <c r="EY302" s="8"/>
      <c r="EZ302" s="63"/>
      <c r="FA302" s="8"/>
      <c r="FB302" s="63"/>
      <c r="FC302" s="8"/>
      <c r="FD302" s="63"/>
      <c r="FE302" s="8"/>
      <c r="FF302" s="63"/>
      <c r="FG302" s="8"/>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8"/>
      <c r="EP303" s="63"/>
      <c r="EQ303" s="8"/>
      <c r="ER303" s="63"/>
      <c r="ES303" s="8"/>
      <c r="ET303" s="63"/>
      <c r="EU303" s="8"/>
      <c r="EV303" s="63"/>
      <c r="EW303" s="8"/>
      <c r="EX303" s="63"/>
      <c r="EY303" s="8"/>
      <c r="EZ303" s="63"/>
      <c r="FA303" s="8"/>
      <c r="FB303" s="63"/>
      <c r="FC303" s="8"/>
      <c r="FD303" s="63"/>
      <c r="FE303" s="8"/>
      <c r="FF303" s="63"/>
      <c r="FG303" s="8"/>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8"/>
      <c r="EP304" s="63"/>
      <c r="EQ304" s="8"/>
      <c r="ER304" s="63"/>
      <c r="ES304" s="8"/>
      <c r="ET304" s="63"/>
      <c r="EU304" s="8"/>
      <c r="EV304" s="63"/>
      <c r="EW304" s="8"/>
      <c r="EX304" s="63"/>
      <c r="EY304" s="8"/>
      <c r="EZ304" s="63"/>
      <c r="FA304" s="8"/>
      <c r="FB304" s="63"/>
      <c r="FC304" s="8"/>
      <c r="FD304" s="63"/>
      <c r="FE304" s="8"/>
      <c r="FF304" s="63"/>
      <c r="FG304" s="8"/>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8"/>
      <c r="EP305" s="63"/>
      <c r="EQ305" s="8"/>
      <c r="ER305" s="63"/>
      <c r="ES305" s="8"/>
      <c r="ET305" s="63"/>
      <c r="EU305" s="8"/>
      <c r="EV305" s="63"/>
      <c r="EW305" s="8"/>
      <c r="EX305" s="63"/>
      <c r="EY305" s="8"/>
      <c r="EZ305" s="63"/>
      <c r="FA305" s="8"/>
      <c r="FB305" s="63"/>
      <c r="FC305" s="8"/>
      <c r="FD305" s="63"/>
      <c r="FE305" s="8"/>
      <c r="FF305" s="63"/>
      <c r="FG305" s="8"/>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8"/>
      <c r="EP306" s="63"/>
      <c r="EQ306" s="8"/>
      <c r="ER306" s="63"/>
      <c r="ES306" s="8"/>
      <c r="ET306" s="63"/>
      <c r="EU306" s="8"/>
      <c r="EV306" s="63"/>
      <c r="EW306" s="8"/>
      <c r="EX306" s="63"/>
      <c r="EY306" s="8"/>
      <c r="EZ306" s="63"/>
      <c r="FA306" s="8"/>
      <c r="FB306" s="63"/>
      <c r="FC306" s="8"/>
      <c r="FD306" s="63"/>
      <c r="FE306" s="8"/>
      <c r="FF306" s="63"/>
      <c r="FG306" s="8"/>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8"/>
      <c r="EP307" s="63"/>
      <c r="EQ307" s="8"/>
      <c r="ER307" s="63"/>
      <c r="ES307" s="8"/>
      <c r="ET307" s="63"/>
      <c r="EU307" s="8"/>
      <c r="EV307" s="63"/>
      <c r="EW307" s="8"/>
      <c r="EX307" s="63"/>
      <c r="EY307" s="8"/>
      <c r="EZ307" s="63"/>
      <c r="FA307" s="8"/>
      <c r="FB307" s="63"/>
      <c r="FC307" s="8"/>
      <c r="FD307" s="63"/>
      <c r="FE307" s="8"/>
      <c r="FF307" s="63"/>
      <c r="FG307" s="8"/>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8"/>
      <c r="EP308" s="63"/>
      <c r="EQ308" s="8"/>
      <c r="ER308" s="63"/>
      <c r="ES308" s="8"/>
      <c r="ET308" s="63"/>
      <c r="EU308" s="8"/>
      <c r="EV308" s="63"/>
      <c r="EW308" s="8"/>
      <c r="EX308" s="63"/>
      <c r="EY308" s="8"/>
      <c r="EZ308" s="63"/>
      <c r="FA308" s="8"/>
      <c r="FB308" s="63"/>
      <c r="FC308" s="8"/>
      <c r="FD308" s="63"/>
      <c r="FE308" s="8"/>
      <c r="FF308" s="63"/>
      <c r="FG308" s="8"/>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8"/>
      <c r="EP309" s="63"/>
      <c r="EQ309" s="8"/>
      <c r="ER309" s="63"/>
      <c r="ES309" s="8"/>
      <c r="ET309" s="63"/>
      <c r="EU309" s="8"/>
      <c r="EV309" s="63"/>
      <c r="EW309" s="8"/>
      <c r="EX309" s="63"/>
      <c r="EY309" s="8"/>
      <c r="EZ309" s="63"/>
      <c r="FA309" s="8"/>
      <c r="FB309" s="63"/>
      <c r="FC309" s="8"/>
      <c r="FD309" s="63"/>
      <c r="FE309" s="8"/>
      <c r="FF309" s="63"/>
      <c r="FG309" s="8"/>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8"/>
      <c r="EP310" s="63"/>
      <c r="EQ310" s="8"/>
      <c r="ER310" s="63"/>
      <c r="ES310" s="8"/>
      <c r="ET310" s="63"/>
      <c r="EU310" s="8"/>
      <c r="EV310" s="63"/>
      <c r="EW310" s="8"/>
      <c r="EX310" s="63"/>
      <c r="EY310" s="8"/>
      <c r="EZ310" s="63"/>
      <c r="FA310" s="8"/>
      <c r="FB310" s="63"/>
      <c r="FC310" s="8"/>
      <c r="FD310" s="63"/>
      <c r="FE310" s="8"/>
      <c r="FF310" s="63"/>
      <c r="FG310" s="8"/>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8"/>
      <c r="EP311" s="63"/>
      <c r="EQ311" s="8"/>
      <c r="ER311" s="63"/>
      <c r="ES311" s="8"/>
      <c r="ET311" s="63"/>
      <c r="EU311" s="8"/>
      <c r="EV311" s="63"/>
      <c r="EW311" s="8"/>
      <c r="EX311" s="63"/>
      <c r="EY311" s="8"/>
      <c r="EZ311" s="63"/>
      <c r="FA311" s="8"/>
      <c r="FB311" s="63"/>
      <c r="FC311" s="8"/>
      <c r="FD311" s="63"/>
      <c r="FE311" s="8"/>
      <c r="FF311" s="63"/>
      <c r="FG311" s="8"/>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8"/>
      <c r="EP312" s="63"/>
      <c r="EQ312" s="8"/>
      <c r="ER312" s="63"/>
      <c r="ES312" s="8"/>
      <c r="ET312" s="63"/>
      <c r="EU312" s="8"/>
      <c r="EV312" s="63"/>
      <c r="EW312" s="8"/>
      <c r="EX312" s="63"/>
      <c r="EY312" s="8"/>
      <c r="EZ312" s="63"/>
      <c r="FA312" s="8"/>
      <c r="FB312" s="63"/>
      <c r="FC312" s="8"/>
      <c r="FD312" s="63"/>
      <c r="FE312" s="8"/>
      <c r="FF312" s="63"/>
      <c r="FG312" s="8"/>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8"/>
      <c r="EP313" s="63"/>
      <c r="EQ313" s="8"/>
      <c r="ER313" s="63"/>
      <c r="ES313" s="8"/>
      <c r="ET313" s="63"/>
      <c r="EU313" s="8"/>
      <c r="EV313" s="63"/>
      <c r="EW313" s="8"/>
      <c r="EX313" s="63"/>
      <c r="EY313" s="8"/>
      <c r="EZ313" s="63"/>
      <c r="FA313" s="8"/>
      <c r="FB313" s="63"/>
      <c r="FC313" s="8"/>
      <c r="FD313" s="63"/>
      <c r="FE313" s="8"/>
      <c r="FF313" s="63"/>
      <c r="FG313" s="8"/>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8"/>
      <c r="EP314" s="63"/>
      <c r="EQ314" s="8"/>
      <c r="ER314" s="63"/>
      <c r="ES314" s="8"/>
      <c r="ET314" s="63"/>
      <c r="EU314" s="8"/>
      <c r="EV314" s="63"/>
      <c r="EW314" s="8"/>
      <c r="EX314" s="63"/>
      <c r="EY314" s="8"/>
      <c r="EZ314" s="63"/>
      <c r="FA314" s="8"/>
      <c r="FB314" s="63"/>
      <c r="FC314" s="8"/>
      <c r="FD314" s="63"/>
      <c r="FE314" s="8"/>
      <c r="FF314" s="63"/>
      <c r="FG314" s="8"/>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8"/>
      <c r="EP315" s="63"/>
      <c r="EQ315" s="8"/>
      <c r="ER315" s="63"/>
      <c r="ES315" s="8"/>
      <c r="ET315" s="63"/>
      <c r="EU315" s="8"/>
      <c r="EV315" s="63"/>
      <c r="EW315" s="8"/>
      <c r="EX315" s="63"/>
      <c r="EY315" s="8"/>
      <c r="EZ315" s="63"/>
      <c r="FA315" s="8"/>
      <c r="FB315" s="63"/>
      <c r="FC315" s="8"/>
      <c r="FD315" s="63"/>
      <c r="FE315" s="8"/>
      <c r="FF315" s="63"/>
      <c r="FG315" s="8"/>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8"/>
      <c r="EP316" s="63"/>
      <c r="EQ316" s="8"/>
      <c r="ER316" s="63"/>
      <c r="ES316" s="8"/>
      <c r="ET316" s="63"/>
      <c r="EU316" s="8"/>
      <c r="EV316" s="63"/>
      <c r="EW316" s="8"/>
      <c r="EX316" s="63"/>
      <c r="EY316" s="8"/>
      <c r="EZ316" s="63"/>
      <c r="FA316" s="8"/>
      <c r="FB316" s="63"/>
      <c r="FC316" s="8"/>
      <c r="FD316" s="63"/>
      <c r="FE316" s="8"/>
      <c r="FF316" s="63"/>
      <c r="FG316" s="8"/>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8"/>
      <c r="EP317" s="63"/>
      <c r="EQ317" s="8"/>
      <c r="ER317" s="63"/>
      <c r="ES317" s="8"/>
      <c r="ET317" s="63"/>
      <c r="EU317" s="8"/>
      <c r="EV317" s="63"/>
      <c r="EW317" s="8"/>
      <c r="EX317" s="63"/>
      <c r="EY317" s="8"/>
      <c r="EZ317" s="63"/>
      <c r="FA317" s="8"/>
      <c r="FB317" s="63"/>
      <c r="FC317" s="8"/>
      <c r="FD317" s="63"/>
      <c r="FE317" s="8"/>
      <c r="FF317" s="63"/>
      <c r="FG317" s="8"/>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8"/>
      <c r="EP318" s="63"/>
      <c r="EQ318" s="8"/>
      <c r="ER318" s="63"/>
      <c r="ES318" s="8"/>
      <c r="ET318" s="63"/>
      <c r="EU318" s="8"/>
      <c r="EV318" s="63"/>
      <c r="EW318" s="8"/>
      <c r="EX318" s="63"/>
      <c r="EY318" s="8"/>
      <c r="EZ318" s="63"/>
      <c r="FA318" s="8"/>
      <c r="FB318" s="63"/>
      <c r="FC318" s="8"/>
      <c r="FD318" s="63"/>
      <c r="FE318" s="8"/>
      <c r="FF318" s="63"/>
      <c r="FG318" s="8"/>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8"/>
      <c r="EP319" s="63"/>
      <c r="EQ319" s="8"/>
      <c r="ER319" s="63"/>
      <c r="ES319" s="8"/>
      <c r="ET319" s="63"/>
      <c r="EU319" s="8"/>
      <c r="EV319" s="63"/>
      <c r="EW319" s="8"/>
      <c r="EX319" s="63"/>
      <c r="EY319" s="8"/>
      <c r="EZ319" s="63"/>
      <c r="FA319" s="8"/>
      <c r="FB319" s="63"/>
      <c r="FC319" s="8"/>
      <c r="FD319" s="63"/>
      <c r="FE319" s="8"/>
      <c r="FF319" s="63"/>
      <c r="FG319" s="8"/>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8"/>
      <c r="EP320" s="63"/>
      <c r="EQ320" s="8"/>
      <c r="ER320" s="63"/>
      <c r="ES320" s="8"/>
      <c r="ET320" s="63"/>
      <c r="EU320" s="8"/>
      <c r="EV320" s="63"/>
      <c r="EW320" s="8"/>
      <c r="EX320" s="63"/>
      <c r="EY320" s="8"/>
      <c r="EZ320" s="63"/>
      <c r="FA320" s="8"/>
      <c r="FB320" s="63"/>
      <c r="FC320" s="8"/>
      <c r="FD320" s="63"/>
      <c r="FE320" s="8"/>
      <c r="FF320" s="63"/>
      <c r="FG320" s="8"/>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8"/>
      <c r="EP321" s="63"/>
      <c r="EQ321" s="8"/>
      <c r="ER321" s="63"/>
      <c r="ES321" s="8"/>
      <c r="ET321" s="63"/>
      <c r="EU321" s="8"/>
      <c r="EV321" s="63"/>
      <c r="EW321" s="8"/>
      <c r="EX321" s="63"/>
      <c r="EY321" s="8"/>
      <c r="EZ321" s="63"/>
      <c r="FA321" s="8"/>
      <c r="FB321" s="63"/>
      <c r="FC321" s="8"/>
      <c r="FD321" s="63"/>
      <c r="FE321" s="8"/>
      <c r="FF321" s="63"/>
      <c r="FG321" s="8"/>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8"/>
      <c r="EP322" s="63"/>
      <c r="EQ322" s="8"/>
      <c r="ER322" s="63"/>
      <c r="ES322" s="8"/>
      <c r="ET322" s="63"/>
      <c r="EU322" s="8"/>
      <c r="EV322" s="63"/>
      <c r="EW322" s="8"/>
      <c r="EX322" s="63"/>
      <c r="EY322" s="8"/>
      <c r="EZ322" s="63"/>
      <c r="FA322" s="8"/>
      <c r="FB322" s="63"/>
      <c r="FC322" s="8"/>
      <c r="FD322" s="63"/>
      <c r="FE322" s="8"/>
      <c r="FF322" s="63"/>
      <c r="FG322" s="8"/>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8"/>
      <c r="EP323" s="63"/>
      <c r="EQ323" s="8"/>
      <c r="ER323" s="63"/>
      <c r="ES323" s="8"/>
      <c r="ET323" s="63"/>
      <c r="EU323" s="8"/>
      <c r="EV323" s="63"/>
      <c r="EW323" s="8"/>
      <c r="EX323" s="63"/>
      <c r="EY323" s="8"/>
      <c r="EZ323" s="63"/>
      <c r="FA323" s="8"/>
      <c r="FB323" s="63"/>
      <c r="FC323" s="8"/>
      <c r="FD323" s="63"/>
      <c r="FE323" s="8"/>
      <c r="FF323" s="63"/>
      <c r="FG323" s="8"/>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8"/>
      <c r="EP324" s="63"/>
      <c r="EQ324" s="8"/>
      <c r="ER324" s="63"/>
      <c r="ES324" s="8"/>
      <c r="ET324" s="63"/>
      <c r="EU324" s="8"/>
      <c r="EV324" s="63"/>
      <c r="EW324" s="8"/>
      <c r="EX324" s="63"/>
      <c r="EY324" s="8"/>
      <c r="EZ324" s="63"/>
      <c r="FA324" s="8"/>
      <c r="FB324" s="63"/>
      <c r="FC324" s="8"/>
      <c r="FD324" s="63"/>
      <c r="FE324" s="8"/>
      <c r="FF324" s="63"/>
      <c r="FG324" s="8"/>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8"/>
      <c r="EP325" s="63"/>
      <c r="EQ325" s="8"/>
      <c r="ER325" s="63"/>
      <c r="ES325" s="8"/>
      <c r="ET325" s="63"/>
      <c r="EU325" s="8"/>
      <c r="EV325" s="63"/>
      <c r="EW325" s="8"/>
      <c r="EX325" s="63"/>
      <c r="EY325" s="8"/>
      <c r="EZ325" s="63"/>
      <c r="FA325" s="8"/>
      <c r="FB325" s="63"/>
      <c r="FC325" s="8"/>
      <c r="FD325" s="63"/>
      <c r="FE325" s="8"/>
      <c r="FF325" s="63"/>
      <c r="FG325" s="8"/>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8"/>
      <c r="EP326" s="63"/>
      <c r="EQ326" s="8"/>
      <c r="ER326" s="63"/>
      <c r="ES326" s="8"/>
      <c r="ET326" s="63"/>
      <c r="EU326" s="8"/>
      <c r="EV326" s="63"/>
      <c r="EW326" s="8"/>
      <c r="EX326" s="63"/>
      <c r="EY326" s="8"/>
      <c r="EZ326" s="63"/>
      <c r="FA326" s="8"/>
      <c r="FB326" s="63"/>
      <c r="FC326" s="8"/>
      <c r="FD326" s="63"/>
      <c r="FE326" s="8"/>
      <c r="FF326" s="63"/>
      <c r="FG326" s="8"/>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8"/>
      <c r="EP327" s="63"/>
      <c r="EQ327" s="8"/>
      <c r="ER327" s="63"/>
      <c r="ES327" s="8"/>
      <c r="ET327" s="63"/>
      <c r="EU327" s="8"/>
      <c r="EV327" s="63"/>
      <c r="EW327" s="8"/>
      <c r="EX327" s="63"/>
      <c r="EY327" s="8"/>
      <c r="EZ327" s="63"/>
      <c r="FA327" s="8"/>
      <c r="FB327" s="63"/>
      <c r="FC327" s="8"/>
      <c r="FD327" s="63"/>
      <c r="FE327" s="8"/>
      <c r="FF327" s="63"/>
      <c r="FG327" s="8"/>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8"/>
      <c r="EP328" s="63"/>
      <c r="EQ328" s="8"/>
      <c r="ER328" s="63"/>
      <c r="ES328" s="8"/>
      <c r="ET328" s="63"/>
      <c r="EU328" s="8"/>
      <c r="EV328" s="63"/>
      <c r="EW328" s="8"/>
      <c r="EX328" s="63"/>
      <c r="EY328" s="8"/>
      <c r="EZ328" s="63"/>
      <c r="FA328" s="8"/>
      <c r="FB328" s="63"/>
      <c r="FC328" s="8"/>
      <c r="FD328" s="63"/>
      <c r="FE328" s="8"/>
      <c r="FF328" s="63"/>
      <c r="FG328" s="8"/>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8"/>
      <c r="EP329" s="63"/>
      <c r="EQ329" s="8"/>
      <c r="ER329" s="63"/>
      <c r="ES329" s="8"/>
      <c r="ET329" s="63"/>
      <c r="EU329" s="8"/>
      <c r="EV329" s="63"/>
      <c r="EW329" s="8"/>
      <c r="EX329" s="63"/>
      <c r="EY329" s="8"/>
      <c r="EZ329" s="63"/>
      <c r="FA329" s="8"/>
      <c r="FB329" s="63"/>
      <c r="FC329" s="8"/>
      <c r="FD329" s="63"/>
      <c r="FE329" s="8"/>
      <c r="FF329" s="63"/>
      <c r="FG329" s="8"/>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8"/>
      <c r="EP330" s="63"/>
      <c r="EQ330" s="8"/>
      <c r="ER330" s="63"/>
      <c r="ES330" s="8"/>
      <c r="ET330" s="63"/>
      <c r="EU330" s="8"/>
      <c r="EV330" s="63"/>
      <c r="EW330" s="8"/>
      <c r="EX330" s="63"/>
      <c r="EY330" s="8"/>
      <c r="EZ330" s="63"/>
      <c r="FA330" s="8"/>
      <c r="FB330" s="63"/>
      <c r="FC330" s="8"/>
      <c r="FD330" s="63"/>
      <c r="FE330" s="8"/>
      <c r="FF330" s="63"/>
      <c r="FG330" s="8"/>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8"/>
      <c r="EP331" s="63"/>
      <c r="EQ331" s="8"/>
      <c r="ER331" s="63"/>
      <c r="ES331" s="8"/>
      <c r="ET331" s="63"/>
      <c r="EU331" s="8"/>
      <c r="EV331" s="63"/>
      <c r="EW331" s="8"/>
      <c r="EX331" s="63"/>
      <c r="EY331" s="8"/>
      <c r="EZ331" s="63"/>
      <c r="FA331" s="8"/>
      <c r="FB331" s="63"/>
      <c r="FC331" s="8"/>
      <c r="FD331" s="63"/>
      <c r="FE331" s="8"/>
      <c r="FF331" s="63"/>
      <c r="FG331" s="8"/>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8"/>
      <c r="EP332" s="63"/>
      <c r="EQ332" s="8"/>
      <c r="ER332" s="63"/>
      <c r="ES332" s="8"/>
      <c r="ET332" s="63"/>
      <c r="EU332" s="8"/>
      <c r="EV332" s="63"/>
      <c r="EW332" s="8"/>
      <c r="EX332" s="63"/>
      <c r="EY332" s="8"/>
      <c r="EZ332" s="63"/>
      <c r="FA332" s="8"/>
      <c r="FB332" s="63"/>
      <c r="FC332" s="8"/>
      <c r="FD332" s="63"/>
      <c r="FE332" s="8"/>
      <c r="FF332" s="63"/>
      <c r="FG332" s="8"/>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8"/>
      <c r="EP333" s="63"/>
      <c r="EQ333" s="8"/>
      <c r="ER333" s="63"/>
      <c r="ES333" s="8"/>
      <c r="ET333" s="63"/>
      <c r="EU333" s="8"/>
      <c r="EV333" s="63"/>
      <c r="EW333" s="8"/>
      <c r="EX333" s="63"/>
      <c r="EY333" s="8"/>
      <c r="EZ333" s="63"/>
      <c r="FA333" s="8"/>
      <c r="FB333" s="63"/>
      <c r="FC333" s="8"/>
      <c r="FD333" s="63"/>
      <c r="FE333" s="8"/>
      <c r="FF333" s="63"/>
      <c r="FG333" s="8"/>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8"/>
      <c r="EP334" s="63"/>
      <c r="EQ334" s="8"/>
      <c r="ER334" s="63"/>
      <c r="ES334" s="8"/>
      <c r="ET334" s="63"/>
      <c r="EU334" s="8"/>
      <c r="EV334" s="63"/>
      <c r="EW334" s="8"/>
      <c r="EX334" s="63"/>
      <c r="EY334" s="8"/>
      <c r="EZ334" s="63"/>
      <c r="FA334" s="8"/>
      <c r="FB334" s="63"/>
      <c r="FC334" s="8"/>
      <c r="FD334" s="63"/>
      <c r="FE334" s="8"/>
      <c r="FF334" s="63"/>
      <c r="FG334" s="8"/>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8"/>
      <c r="EP335" s="63"/>
      <c r="EQ335" s="8"/>
      <c r="ER335" s="63"/>
      <c r="ES335" s="8"/>
      <c r="ET335" s="63"/>
      <c r="EU335" s="8"/>
      <c r="EV335" s="63"/>
      <c r="EW335" s="8"/>
      <c r="EX335" s="63"/>
      <c r="EY335" s="8"/>
      <c r="EZ335" s="63"/>
      <c r="FA335" s="8"/>
      <c r="FB335" s="63"/>
      <c r="FC335" s="8"/>
      <c r="FD335" s="63"/>
      <c r="FE335" s="8"/>
      <c r="FF335" s="63"/>
      <c r="FG335" s="8"/>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8"/>
      <c r="EP336" s="63"/>
      <c r="EQ336" s="8"/>
      <c r="ER336" s="63"/>
      <c r="ES336" s="8"/>
      <c r="ET336" s="63"/>
      <c r="EU336" s="8"/>
      <c r="EV336" s="63"/>
      <c r="EW336" s="8"/>
      <c r="EX336" s="63"/>
      <c r="EY336" s="8"/>
      <c r="EZ336" s="63"/>
      <c r="FA336" s="8"/>
      <c r="FB336" s="63"/>
      <c r="FC336" s="8"/>
      <c r="FD336" s="63"/>
      <c r="FE336" s="8"/>
      <c r="FF336" s="63"/>
      <c r="FG336" s="8"/>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8"/>
      <c r="EP337" s="63"/>
      <c r="EQ337" s="8"/>
      <c r="ER337" s="63"/>
      <c r="ES337" s="8"/>
      <c r="ET337" s="63"/>
      <c r="EU337" s="8"/>
      <c r="EV337" s="63"/>
      <c r="EW337" s="8"/>
      <c r="EX337" s="63"/>
      <c r="EY337" s="8"/>
      <c r="EZ337" s="63"/>
      <c r="FA337" s="8"/>
      <c r="FB337" s="63"/>
      <c r="FC337" s="8"/>
      <c r="FD337" s="63"/>
      <c r="FE337" s="8"/>
      <c r="FF337" s="63"/>
      <c r="FG337" s="8"/>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8"/>
      <c r="EP338" s="63"/>
      <c r="EQ338" s="8"/>
      <c r="ER338" s="63"/>
      <c r="ES338" s="8"/>
      <c r="ET338" s="63"/>
      <c r="EU338" s="8"/>
      <c r="EV338" s="63"/>
      <c r="EW338" s="8"/>
      <c r="EX338" s="63"/>
      <c r="EY338" s="8"/>
      <c r="EZ338" s="63"/>
      <c r="FA338" s="8"/>
      <c r="FB338" s="63"/>
      <c r="FC338" s="8"/>
      <c r="FD338" s="63"/>
      <c r="FE338" s="8"/>
      <c r="FF338" s="63"/>
      <c r="FG338" s="8"/>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8"/>
      <c r="EP339" s="63"/>
      <c r="EQ339" s="8"/>
      <c r="ER339" s="63"/>
      <c r="ES339" s="8"/>
      <c r="ET339" s="63"/>
      <c r="EU339" s="8"/>
      <c r="EV339" s="63"/>
      <c r="EW339" s="8"/>
      <c r="EX339" s="63"/>
      <c r="EY339" s="8"/>
      <c r="EZ339" s="63"/>
      <c r="FA339" s="8"/>
      <c r="FB339" s="63"/>
      <c r="FC339" s="8"/>
      <c r="FD339" s="63"/>
      <c r="FE339" s="8"/>
      <c r="FF339" s="63"/>
      <c r="FG339" s="8"/>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8"/>
      <c r="EP340" s="63"/>
      <c r="EQ340" s="8"/>
      <c r="ER340" s="63"/>
      <c r="ES340" s="8"/>
      <c r="ET340" s="63"/>
      <c r="EU340" s="8"/>
      <c r="EV340" s="63"/>
      <c r="EW340" s="8"/>
      <c r="EX340" s="63"/>
      <c r="EY340" s="8"/>
      <c r="EZ340" s="63"/>
      <c r="FA340" s="8"/>
      <c r="FB340" s="63"/>
      <c r="FC340" s="8"/>
      <c r="FD340" s="63"/>
      <c r="FE340" s="8"/>
      <c r="FF340" s="63"/>
      <c r="FG340" s="8"/>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8"/>
      <c r="EP341" s="63"/>
      <c r="EQ341" s="8"/>
      <c r="ER341" s="63"/>
      <c r="ES341" s="8"/>
      <c r="ET341" s="63"/>
      <c r="EU341" s="8"/>
      <c r="EV341" s="63"/>
      <c r="EW341" s="8"/>
      <c r="EX341" s="63"/>
      <c r="EY341" s="8"/>
      <c r="EZ341" s="63"/>
      <c r="FA341" s="8"/>
      <c r="FB341" s="63"/>
      <c r="FC341" s="8"/>
      <c r="FD341" s="63"/>
      <c r="FE341" s="8"/>
      <c r="FF341" s="63"/>
      <c r="FG341" s="8"/>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8"/>
      <c r="EP342" s="63"/>
      <c r="EQ342" s="8"/>
      <c r="ER342" s="63"/>
      <c r="ES342" s="8"/>
      <c r="ET342" s="63"/>
      <c r="EU342" s="8"/>
      <c r="EV342" s="63"/>
      <c r="EW342" s="8"/>
      <c r="EX342" s="63"/>
      <c r="EY342" s="8"/>
      <c r="EZ342" s="63"/>
      <c r="FA342" s="8"/>
      <c r="FB342" s="63"/>
      <c r="FC342" s="8"/>
      <c r="FD342" s="63"/>
      <c r="FE342" s="8"/>
      <c r="FF342" s="63"/>
      <c r="FG342" s="8"/>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8"/>
      <c r="EP343" s="63"/>
      <c r="EQ343" s="8"/>
      <c r="ER343" s="63"/>
      <c r="ES343" s="8"/>
      <c r="ET343" s="63"/>
      <c r="EU343" s="8"/>
      <c r="EV343" s="63"/>
      <c r="EW343" s="8"/>
      <c r="EX343" s="63"/>
      <c r="EY343" s="8"/>
      <c r="EZ343" s="63"/>
      <c r="FA343" s="8"/>
      <c r="FB343" s="63"/>
      <c r="FC343" s="8"/>
      <c r="FD343" s="63"/>
      <c r="FE343" s="8"/>
      <c r="FF343" s="63"/>
      <c r="FG343" s="8"/>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8"/>
      <c r="EP344" s="63"/>
      <c r="EQ344" s="8"/>
      <c r="ER344" s="63"/>
      <c r="ES344" s="8"/>
      <c r="ET344" s="63"/>
      <c r="EU344" s="8"/>
      <c r="EV344" s="63"/>
      <c r="EW344" s="8"/>
      <c r="EX344" s="63"/>
      <c r="EY344" s="8"/>
      <c r="EZ344" s="63"/>
      <c r="FA344" s="8"/>
      <c r="FB344" s="63"/>
      <c r="FC344" s="8"/>
      <c r="FD344" s="63"/>
      <c r="FE344" s="8"/>
      <c r="FF344" s="63"/>
      <c r="FG344" s="8"/>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8"/>
      <c r="EP345" s="63"/>
      <c r="EQ345" s="8"/>
      <c r="ER345" s="63"/>
      <c r="ES345" s="8"/>
      <c r="ET345" s="63"/>
      <c r="EU345" s="8"/>
      <c r="EV345" s="63"/>
      <c r="EW345" s="8"/>
      <c r="EX345" s="63"/>
      <c r="EY345" s="8"/>
      <c r="EZ345" s="63"/>
      <c r="FA345" s="8"/>
      <c r="FB345" s="63"/>
      <c r="FC345" s="8"/>
      <c r="FD345" s="63"/>
      <c r="FE345" s="8"/>
      <c r="FF345" s="63"/>
      <c r="FG345" s="8"/>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8"/>
      <c r="EP346" s="63"/>
      <c r="EQ346" s="8"/>
      <c r="ER346" s="63"/>
      <c r="ES346" s="8"/>
      <c r="ET346" s="63"/>
      <c r="EU346" s="8"/>
      <c r="EV346" s="63"/>
      <c r="EW346" s="8"/>
      <c r="EX346" s="63"/>
      <c r="EY346" s="8"/>
      <c r="EZ346" s="63"/>
      <c r="FA346" s="8"/>
      <c r="FB346" s="63"/>
      <c r="FC346" s="8"/>
      <c r="FD346" s="63"/>
      <c r="FE346" s="8"/>
      <c r="FF346" s="63"/>
      <c r="FG346" s="8"/>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8"/>
      <c r="EP347" s="63"/>
      <c r="EQ347" s="8"/>
      <c r="ER347" s="63"/>
      <c r="ES347" s="8"/>
      <c r="ET347" s="63"/>
      <c r="EU347" s="8"/>
      <c r="EV347" s="63"/>
      <c r="EW347" s="8"/>
      <c r="EX347" s="63"/>
      <c r="EY347" s="8"/>
      <c r="EZ347" s="63"/>
      <c r="FA347" s="8"/>
      <c r="FB347" s="63"/>
      <c r="FC347" s="8"/>
      <c r="FD347" s="63"/>
      <c r="FE347" s="8"/>
      <c r="FF347" s="63"/>
      <c r="FG347" s="8"/>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8"/>
      <c r="EP348" s="63"/>
      <c r="EQ348" s="8"/>
      <c r="ER348" s="63"/>
      <c r="ES348" s="8"/>
      <c r="ET348" s="63"/>
      <c r="EU348" s="8"/>
      <c r="EV348" s="63"/>
      <c r="EW348" s="8"/>
      <c r="EX348" s="63"/>
      <c r="EY348" s="8"/>
      <c r="EZ348" s="63"/>
      <c r="FA348" s="8"/>
      <c r="FB348" s="63"/>
      <c r="FC348" s="8"/>
      <c r="FD348" s="63"/>
      <c r="FE348" s="8"/>
      <c r="FF348" s="63"/>
      <c r="FG348" s="8"/>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8"/>
      <c r="EP349" s="63"/>
      <c r="EQ349" s="8"/>
      <c r="ER349" s="63"/>
      <c r="ES349" s="8"/>
      <c r="ET349" s="63"/>
      <c r="EU349" s="8"/>
      <c r="EV349" s="63"/>
      <c r="EW349" s="8"/>
      <c r="EX349" s="63"/>
      <c r="EY349" s="8"/>
      <c r="EZ349" s="63"/>
      <c r="FA349" s="8"/>
      <c r="FB349" s="63"/>
      <c r="FC349" s="8"/>
      <c r="FD349" s="63"/>
      <c r="FE349" s="8"/>
      <c r="FF349" s="63"/>
      <c r="FG349" s="8"/>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8"/>
      <c r="EP350" s="63"/>
      <c r="EQ350" s="8"/>
      <c r="ER350" s="63"/>
      <c r="ES350" s="8"/>
      <c r="ET350" s="63"/>
      <c r="EU350" s="8"/>
      <c r="EV350" s="63"/>
      <c r="EW350" s="8"/>
      <c r="EX350" s="63"/>
      <c r="EY350" s="8"/>
      <c r="EZ350" s="63"/>
      <c r="FA350" s="8"/>
      <c r="FB350" s="63"/>
      <c r="FC350" s="8"/>
      <c r="FD350" s="63"/>
      <c r="FE350" s="8"/>
      <c r="FF350" s="63"/>
      <c r="FG350" s="8"/>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8"/>
      <c r="EP351" s="63"/>
      <c r="EQ351" s="8"/>
      <c r="ER351" s="63"/>
      <c r="ES351" s="8"/>
      <c r="ET351" s="63"/>
      <c r="EU351" s="8"/>
      <c r="EV351" s="63"/>
      <c r="EW351" s="8"/>
      <c r="EX351" s="63"/>
      <c r="EY351" s="8"/>
      <c r="EZ351" s="63"/>
      <c r="FA351" s="8"/>
      <c r="FB351" s="63"/>
      <c r="FC351" s="8"/>
      <c r="FD351" s="63"/>
      <c r="FE351" s="8"/>
      <c r="FF351" s="63"/>
      <c r="FG351" s="8"/>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8"/>
      <c r="EP352" s="63"/>
      <c r="EQ352" s="8"/>
      <c r="ER352" s="63"/>
      <c r="ES352" s="8"/>
      <c r="ET352" s="63"/>
      <c r="EU352" s="8"/>
      <c r="EV352" s="63"/>
      <c r="EW352" s="8"/>
      <c r="EX352" s="63"/>
      <c r="EY352" s="8"/>
      <c r="EZ352" s="63"/>
      <c r="FA352" s="8"/>
      <c r="FB352" s="63"/>
      <c r="FC352" s="8"/>
      <c r="FD352" s="63"/>
      <c r="FE352" s="8"/>
      <c r="FF352" s="63"/>
      <c r="FG352" s="8"/>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8"/>
      <c r="EP353" s="63"/>
      <c r="EQ353" s="8"/>
      <c r="ER353" s="63"/>
      <c r="ES353" s="8"/>
      <c r="ET353" s="63"/>
      <c r="EU353" s="8"/>
      <c r="EV353" s="63"/>
      <c r="EW353" s="8"/>
      <c r="EX353" s="63"/>
      <c r="EY353" s="8"/>
      <c r="EZ353" s="63"/>
      <c r="FA353" s="8"/>
      <c r="FB353" s="63"/>
      <c r="FC353" s="8"/>
      <c r="FD353" s="63"/>
      <c r="FE353" s="8"/>
      <c r="FF353" s="63"/>
      <c r="FG353" s="8"/>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8"/>
      <c r="EP354" s="63"/>
      <c r="EQ354" s="8"/>
      <c r="ER354" s="63"/>
      <c r="ES354" s="8"/>
      <c r="ET354" s="63"/>
      <c r="EU354" s="8"/>
      <c r="EV354" s="63"/>
      <c r="EW354" s="8"/>
      <c r="EX354" s="63"/>
      <c r="EY354" s="8"/>
      <c r="EZ354" s="63"/>
      <c r="FA354" s="8"/>
      <c r="FB354" s="63"/>
      <c r="FC354" s="8"/>
      <c r="FD354" s="63"/>
      <c r="FE354" s="8"/>
      <c r="FF354" s="63"/>
      <c r="FG354" s="8"/>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8"/>
      <c r="EP355" s="63"/>
      <c r="EQ355" s="8"/>
      <c r="ER355" s="63"/>
      <c r="ES355" s="8"/>
      <c r="ET355" s="63"/>
      <c r="EU355" s="8"/>
      <c r="EV355" s="63"/>
      <c r="EW355" s="8"/>
      <c r="EX355" s="63"/>
      <c r="EY355" s="8"/>
      <c r="EZ355" s="63"/>
      <c r="FA355" s="8"/>
      <c r="FB355" s="63"/>
      <c r="FC355" s="8"/>
      <c r="FD355" s="63"/>
      <c r="FE355" s="8"/>
      <c r="FF355" s="63"/>
      <c r="FG355" s="8"/>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8"/>
      <c r="EP356" s="63"/>
      <c r="EQ356" s="8"/>
      <c r="ER356" s="63"/>
      <c r="ES356" s="8"/>
      <c r="ET356" s="63"/>
      <c r="EU356" s="8"/>
      <c r="EV356" s="63"/>
      <c r="EW356" s="8"/>
      <c r="EX356" s="63"/>
      <c r="EY356" s="8"/>
      <c r="EZ356" s="63"/>
      <c r="FA356" s="8"/>
      <c r="FB356" s="63"/>
      <c r="FC356" s="8"/>
      <c r="FD356" s="63"/>
      <c r="FE356" s="8"/>
      <c r="FF356" s="63"/>
      <c r="FG356" s="8"/>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8"/>
      <c r="EP357" s="63"/>
      <c r="EQ357" s="8"/>
      <c r="ER357" s="63"/>
      <c r="ES357" s="8"/>
      <c r="ET357" s="63"/>
      <c r="EU357" s="8"/>
      <c r="EV357" s="63"/>
      <c r="EW357" s="8"/>
      <c r="EX357" s="63"/>
      <c r="EY357" s="8"/>
      <c r="EZ357" s="63"/>
      <c r="FA357" s="8"/>
      <c r="FB357" s="63"/>
      <c r="FC357" s="8"/>
      <c r="FD357" s="63"/>
      <c r="FE357" s="8"/>
      <c r="FF357" s="63"/>
      <c r="FG357" s="8"/>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8"/>
      <c r="EP358" s="63"/>
      <c r="EQ358" s="8"/>
      <c r="ER358" s="63"/>
      <c r="ES358" s="8"/>
      <c r="ET358" s="63"/>
      <c r="EU358" s="8"/>
      <c r="EV358" s="63"/>
      <c r="EW358" s="8"/>
      <c r="EX358" s="63"/>
      <c r="EY358" s="8"/>
      <c r="EZ358" s="63"/>
      <c r="FA358" s="8"/>
      <c r="FB358" s="63"/>
      <c r="FC358" s="8"/>
      <c r="FD358" s="63"/>
      <c r="FE358" s="8"/>
      <c r="FF358" s="63"/>
      <c r="FG358" s="8"/>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8"/>
      <c r="EP359" s="63"/>
      <c r="EQ359" s="8"/>
      <c r="ER359" s="63"/>
      <c r="ES359" s="8"/>
      <c r="ET359" s="63"/>
      <c r="EU359" s="8"/>
      <c r="EV359" s="63"/>
      <c r="EW359" s="8"/>
      <c r="EX359" s="63"/>
      <c r="EY359" s="8"/>
      <c r="EZ359" s="63"/>
      <c r="FA359" s="8"/>
      <c r="FB359" s="63"/>
      <c r="FC359" s="8"/>
      <c r="FD359" s="63"/>
      <c r="FE359" s="8"/>
      <c r="FF359" s="63"/>
      <c r="FG359" s="8"/>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8"/>
      <c r="EP360" s="63"/>
      <c r="EQ360" s="8"/>
      <c r="ER360" s="63"/>
      <c r="ES360" s="8"/>
      <c r="ET360" s="63"/>
      <c r="EU360" s="8"/>
      <c r="EV360" s="63"/>
      <c r="EW360" s="8"/>
      <c r="EX360" s="63"/>
      <c r="EY360" s="8"/>
      <c r="EZ360" s="63"/>
      <c r="FA360" s="8"/>
      <c r="FB360" s="63"/>
      <c r="FC360" s="8"/>
      <c r="FD360" s="63"/>
      <c r="FE360" s="8"/>
      <c r="FF360" s="63"/>
      <c r="FG360" s="8"/>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8"/>
      <c r="EP361" s="63"/>
      <c r="EQ361" s="8"/>
      <c r="ER361" s="63"/>
      <c r="ES361" s="8"/>
      <c r="ET361" s="63"/>
      <c r="EU361" s="8"/>
      <c r="EV361" s="63"/>
      <c r="EW361" s="8"/>
      <c r="EX361" s="63"/>
      <c r="EY361" s="8"/>
      <c r="EZ361" s="63"/>
      <c r="FA361" s="8"/>
      <c r="FB361" s="63"/>
      <c r="FC361" s="8"/>
      <c r="FD361" s="63"/>
      <c r="FE361" s="8"/>
      <c r="FF361" s="63"/>
      <c r="FG361" s="8"/>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8"/>
      <c r="EP362" s="63"/>
      <c r="EQ362" s="8"/>
      <c r="ER362" s="63"/>
      <c r="ES362" s="8"/>
      <c r="ET362" s="63"/>
      <c r="EU362" s="8"/>
      <c r="EV362" s="63"/>
      <c r="EW362" s="8"/>
      <c r="EX362" s="63"/>
      <c r="EY362" s="8"/>
      <c r="EZ362" s="63"/>
      <c r="FA362" s="8"/>
      <c r="FB362" s="63"/>
      <c r="FC362" s="8"/>
      <c r="FD362" s="63"/>
      <c r="FE362" s="8"/>
      <c r="FF362" s="63"/>
      <c r="FG362" s="8"/>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8"/>
      <c r="EP363" s="63"/>
      <c r="EQ363" s="8"/>
      <c r="ER363" s="63"/>
      <c r="ES363" s="8"/>
      <c r="ET363" s="63"/>
      <c r="EU363" s="8"/>
      <c r="EV363" s="63"/>
      <c r="EW363" s="8"/>
      <c r="EX363" s="63"/>
      <c r="EY363" s="8"/>
      <c r="EZ363" s="63"/>
      <c r="FA363" s="8"/>
      <c r="FB363" s="63"/>
      <c r="FC363" s="8"/>
      <c r="FD363" s="63"/>
      <c r="FE363" s="8"/>
      <c r="FF363" s="63"/>
      <c r="FG363" s="8"/>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8"/>
      <c r="EP364" s="63"/>
      <c r="EQ364" s="8"/>
      <c r="ER364" s="63"/>
      <c r="ES364" s="8"/>
      <c r="ET364" s="63"/>
      <c r="EU364" s="8"/>
      <c r="EV364" s="63"/>
      <c r="EW364" s="8"/>
      <c r="EX364" s="63"/>
      <c r="EY364" s="8"/>
      <c r="EZ364" s="63"/>
      <c r="FA364" s="8"/>
      <c r="FB364" s="63"/>
      <c r="FC364" s="8"/>
      <c r="FD364" s="63"/>
      <c r="FE364" s="8"/>
      <c r="FF364" s="63"/>
      <c r="FG364" s="8"/>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8"/>
      <c r="EP365" s="63"/>
      <c r="EQ365" s="8"/>
      <c r="ER365" s="63"/>
      <c r="ES365" s="8"/>
      <c r="ET365" s="63"/>
      <c r="EU365" s="8"/>
      <c r="EV365" s="63"/>
      <c r="EW365" s="8"/>
      <c r="EX365" s="63"/>
      <c r="EY365" s="8"/>
      <c r="EZ365" s="63"/>
      <c r="FA365" s="8"/>
      <c r="FB365" s="63"/>
      <c r="FC365" s="8"/>
      <c r="FD365" s="63"/>
      <c r="FE365" s="8"/>
      <c r="FF365" s="63"/>
      <c r="FG365" s="8"/>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8"/>
      <c r="EP366" s="63"/>
      <c r="EQ366" s="8"/>
      <c r="ER366" s="63"/>
      <c r="ES366" s="8"/>
      <c r="ET366" s="63"/>
      <c r="EU366" s="8"/>
      <c r="EV366" s="63"/>
      <c r="EW366" s="8"/>
      <c r="EX366" s="63"/>
      <c r="EY366" s="8"/>
      <c r="EZ366" s="63"/>
      <c r="FA366" s="8"/>
      <c r="FB366" s="63"/>
      <c r="FC366" s="8"/>
      <c r="FD366" s="63"/>
      <c r="FE366" s="8"/>
      <c r="FF366" s="63"/>
      <c r="FG366" s="8"/>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8"/>
      <c r="EP367" s="63"/>
      <c r="EQ367" s="8"/>
      <c r="ER367" s="63"/>
      <c r="ES367" s="8"/>
      <c r="ET367" s="63"/>
      <c r="EU367" s="8"/>
      <c r="EV367" s="63"/>
      <c r="EW367" s="8"/>
      <c r="EX367" s="63"/>
      <c r="EY367" s="8"/>
      <c r="EZ367" s="63"/>
      <c r="FA367" s="8"/>
      <c r="FB367" s="63"/>
      <c r="FC367" s="8"/>
      <c r="FD367" s="63"/>
      <c r="FE367" s="8"/>
      <c r="FF367" s="63"/>
      <c r="FG367" s="8"/>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8"/>
      <c r="EP368" s="63"/>
      <c r="EQ368" s="8"/>
      <c r="ER368" s="63"/>
      <c r="ES368" s="8"/>
      <c r="ET368" s="63"/>
      <c r="EU368" s="8"/>
      <c r="EV368" s="63"/>
      <c r="EW368" s="8"/>
      <c r="EX368" s="63"/>
      <c r="EY368" s="8"/>
      <c r="EZ368" s="63"/>
      <c r="FA368" s="8"/>
      <c r="FB368" s="63"/>
      <c r="FC368" s="8"/>
      <c r="FD368" s="63"/>
      <c r="FE368" s="8"/>
      <c r="FF368" s="63"/>
      <c r="FG368" s="8"/>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8"/>
      <c r="EP369" s="63"/>
      <c r="EQ369" s="8"/>
      <c r="ER369" s="63"/>
      <c r="ES369" s="8"/>
      <c r="ET369" s="63"/>
      <c r="EU369" s="8"/>
      <c r="EV369" s="63"/>
      <c r="EW369" s="8"/>
      <c r="EX369" s="63"/>
      <c r="EY369" s="8"/>
      <c r="EZ369" s="63"/>
      <c r="FA369" s="8"/>
      <c r="FB369" s="63"/>
      <c r="FC369" s="8"/>
      <c r="FD369" s="63"/>
      <c r="FE369" s="8"/>
      <c r="FF369" s="63"/>
      <c r="FG369" s="8"/>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8"/>
      <c r="EP370" s="63"/>
      <c r="EQ370" s="8"/>
      <c r="ER370" s="63"/>
      <c r="ES370" s="8"/>
      <c r="ET370" s="63"/>
      <c r="EU370" s="8"/>
      <c r="EV370" s="63"/>
      <c r="EW370" s="8"/>
      <c r="EX370" s="63"/>
      <c r="EY370" s="8"/>
      <c r="EZ370" s="63"/>
      <c r="FA370" s="8"/>
      <c r="FB370" s="63"/>
      <c r="FC370" s="8"/>
      <c r="FD370" s="63"/>
      <c r="FE370" s="8"/>
      <c r="FF370" s="63"/>
      <c r="FG370" s="8"/>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8"/>
      <c r="EP371" s="63"/>
      <c r="EQ371" s="8"/>
      <c r="ER371" s="63"/>
      <c r="ES371" s="8"/>
      <c r="ET371" s="63"/>
      <c r="EU371" s="8"/>
      <c r="EV371" s="63"/>
      <c r="EW371" s="8"/>
      <c r="EX371" s="63"/>
      <c r="EY371" s="8"/>
      <c r="EZ371" s="63"/>
      <c r="FA371" s="8"/>
      <c r="FB371" s="63"/>
      <c r="FC371" s="8"/>
      <c r="FD371" s="63"/>
      <c r="FE371" s="8"/>
      <c r="FF371" s="63"/>
      <c r="FG371" s="8"/>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8"/>
      <c r="EP372" s="63"/>
      <c r="EQ372" s="8"/>
      <c r="ER372" s="63"/>
      <c r="ES372" s="8"/>
      <c r="ET372" s="63"/>
      <c r="EU372" s="8"/>
      <c r="EV372" s="63"/>
      <c r="EW372" s="8"/>
      <c r="EX372" s="63"/>
      <c r="EY372" s="8"/>
      <c r="EZ372" s="63"/>
      <c r="FA372" s="8"/>
      <c r="FB372" s="63"/>
      <c r="FC372" s="8"/>
      <c r="FD372" s="63"/>
      <c r="FE372" s="8"/>
      <c r="FF372" s="63"/>
      <c r="FG372" s="8"/>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8"/>
      <c r="EP373" s="63"/>
      <c r="EQ373" s="8"/>
      <c r="ER373" s="63"/>
      <c r="ES373" s="8"/>
      <c r="ET373" s="63"/>
      <c r="EU373" s="8"/>
      <c r="EV373" s="63"/>
      <c r="EW373" s="8"/>
      <c r="EX373" s="63"/>
      <c r="EY373" s="8"/>
      <c r="EZ373" s="63"/>
      <c r="FA373" s="8"/>
      <c r="FB373" s="63"/>
      <c r="FC373" s="8"/>
      <c r="FD373" s="63"/>
      <c r="FE373" s="8"/>
      <c r="FF373" s="63"/>
      <c r="FG373" s="8"/>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8"/>
      <c r="EP374" s="63"/>
      <c r="EQ374" s="8"/>
      <c r="ER374" s="63"/>
      <c r="ES374" s="8"/>
      <c r="ET374" s="63"/>
      <c r="EU374" s="8"/>
      <c r="EV374" s="63"/>
      <c r="EW374" s="8"/>
      <c r="EX374" s="63"/>
      <c r="EY374" s="8"/>
      <c r="EZ374" s="63"/>
      <c r="FA374" s="8"/>
      <c r="FB374" s="63"/>
      <c r="FC374" s="8"/>
      <c r="FD374" s="63"/>
      <c r="FE374" s="8"/>
      <c r="FF374" s="63"/>
      <c r="FG374" s="8"/>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8"/>
      <c r="EP375" s="63"/>
      <c r="EQ375" s="8"/>
      <c r="ER375" s="63"/>
      <c r="ES375" s="8"/>
      <c r="ET375" s="63"/>
      <c r="EU375" s="8"/>
      <c r="EV375" s="63"/>
      <c r="EW375" s="8"/>
      <c r="EX375" s="63"/>
      <c r="EY375" s="8"/>
      <c r="EZ375" s="63"/>
      <c r="FA375" s="8"/>
      <c r="FB375" s="63"/>
      <c r="FC375" s="8"/>
      <c r="FD375" s="63"/>
      <c r="FE375" s="8"/>
      <c r="FF375" s="63"/>
      <c r="FG375" s="8"/>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8"/>
      <c r="EP376" s="63"/>
      <c r="EQ376" s="8"/>
      <c r="ER376" s="63"/>
      <c r="ES376" s="8"/>
      <c r="ET376" s="63"/>
      <c r="EU376" s="8"/>
      <c r="EV376" s="63"/>
      <c r="EW376" s="8"/>
      <c r="EX376" s="63"/>
      <c r="EY376" s="8"/>
      <c r="EZ376" s="63"/>
      <c r="FA376" s="8"/>
      <c r="FB376" s="63"/>
      <c r="FC376" s="8"/>
      <c r="FD376" s="63"/>
      <c r="FE376" s="8"/>
      <c r="FF376" s="63"/>
      <c r="FG376" s="8"/>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8"/>
      <c r="EP377" s="63"/>
      <c r="EQ377" s="8"/>
      <c r="ER377" s="63"/>
      <c r="ES377" s="8"/>
      <c r="ET377" s="63"/>
      <c r="EU377" s="8"/>
      <c r="EV377" s="63"/>
      <c r="EW377" s="8"/>
      <c r="EX377" s="63"/>
      <c r="EY377" s="8"/>
      <c r="EZ377" s="63"/>
      <c r="FA377" s="8"/>
      <c r="FB377" s="63"/>
      <c r="FC377" s="8"/>
      <c r="FD377" s="63"/>
      <c r="FE377" s="8"/>
      <c r="FF377" s="63"/>
      <c r="FG377" s="8"/>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8"/>
      <c r="EP378" s="63"/>
      <c r="EQ378" s="8"/>
      <c r="ER378" s="63"/>
      <c r="ES378" s="8"/>
      <c r="ET378" s="63"/>
      <c r="EU378" s="8"/>
      <c r="EV378" s="63"/>
      <c r="EW378" s="8"/>
      <c r="EX378" s="63"/>
      <c r="EY378" s="8"/>
      <c r="EZ378" s="63"/>
      <c r="FA378" s="8"/>
      <c r="FB378" s="63"/>
      <c r="FC378" s="8"/>
      <c r="FD378" s="63"/>
      <c r="FE378" s="8"/>
      <c r="FF378" s="63"/>
      <c r="FG378" s="8"/>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8"/>
      <c r="EP379" s="63"/>
      <c r="EQ379" s="8"/>
      <c r="ER379" s="63"/>
      <c r="ES379" s="8"/>
      <c r="ET379" s="63"/>
      <c r="EU379" s="8"/>
      <c r="EV379" s="63"/>
      <c r="EW379" s="8"/>
      <c r="EX379" s="63"/>
      <c r="EY379" s="8"/>
      <c r="EZ379" s="63"/>
      <c r="FA379" s="8"/>
      <c r="FB379" s="63"/>
      <c r="FC379" s="8"/>
      <c r="FD379" s="63"/>
      <c r="FE379" s="8"/>
      <c r="FF379" s="63"/>
      <c r="FG379" s="8"/>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8"/>
      <c r="EP380" s="63"/>
      <c r="EQ380" s="8"/>
      <c r="ER380" s="63"/>
      <c r="ES380" s="8"/>
      <c r="ET380" s="63"/>
      <c r="EU380" s="8"/>
      <c r="EV380" s="63"/>
      <c r="EW380" s="8"/>
      <c r="EX380" s="63"/>
      <c r="EY380" s="8"/>
      <c r="EZ380" s="63"/>
      <c r="FA380" s="8"/>
      <c r="FB380" s="63"/>
      <c r="FC380" s="8"/>
      <c r="FD380" s="63"/>
      <c r="FE380" s="8"/>
      <c r="FF380" s="63"/>
      <c r="FG380" s="8"/>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8"/>
      <c r="EP381" s="63"/>
      <c r="EQ381" s="8"/>
      <c r="ER381" s="63"/>
      <c r="ES381" s="8"/>
      <c r="ET381" s="63"/>
      <c r="EU381" s="8"/>
      <c r="EV381" s="63"/>
      <c r="EW381" s="8"/>
      <c r="EX381" s="63"/>
      <c r="EY381" s="8"/>
      <c r="EZ381" s="63"/>
      <c r="FA381" s="8"/>
      <c r="FB381" s="63"/>
      <c r="FC381" s="8"/>
      <c r="FD381" s="63"/>
      <c r="FE381" s="8"/>
      <c r="FF381" s="63"/>
      <c r="FG381" s="8"/>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8"/>
      <c r="EP382" s="63"/>
      <c r="EQ382" s="8"/>
      <c r="ER382" s="63"/>
      <c r="ES382" s="8"/>
      <c r="ET382" s="63"/>
      <c r="EU382" s="8"/>
      <c r="EV382" s="63"/>
      <c r="EW382" s="8"/>
      <c r="EX382" s="63"/>
      <c r="EY382" s="8"/>
      <c r="EZ382" s="63"/>
      <c r="FA382" s="8"/>
      <c r="FB382" s="63"/>
      <c r="FC382" s="8"/>
      <c r="FD382" s="63"/>
      <c r="FE382" s="8"/>
      <c r="FF382" s="63"/>
      <c r="FG382" s="8"/>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8"/>
      <c r="EP383" s="63"/>
      <c r="EQ383" s="8"/>
      <c r="ER383" s="63"/>
      <c r="ES383" s="8"/>
      <c r="ET383" s="63"/>
      <c r="EU383" s="8"/>
      <c r="EV383" s="63"/>
      <c r="EW383" s="8"/>
      <c r="EX383" s="63"/>
      <c r="EY383" s="8"/>
      <c r="EZ383" s="63"/>
      <c r="FA383" s="8"/>
      <c r="FB383" s="63"/>
      <c r="FC383" s="8"/>
      <c r="FD383" s="63"/>
      <c r="FE383" s="8"/>
      <c r="FF383" s="63"/>
      <c r="FG383" s="8"/>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8"/>
      <c r="EP384" s="63"/>
      <c r="EQ384" s="8"/>
      <c r="ER384" s="63"/>
      <c r="ES384" s="8"/>
      <c r="ET384" s="63"/>
      <c r="EU384" s="8"/>
      <c r="EV384" s="63"/>
      <c r="EW384" s="8"/>
      <c r="EX384" s="63"/>
      <c r="EY384" s="8"/>
      <c r="EZ384" s="63"/>
      <c r="FA384" s="8"/>
      <c r="FB384" s="63"/>
      <c r="FC384" s="8"/>
      <c r="FD384" s="63"/>
      <c r="FE384" s="8"/>
      <c r="FF384" s="63"/>
      <c r="FG384" s="8"/>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8"/>
      <c r="EP385" s="63"/>
      <c r="EQ385" s="8"/>
      <c r="ER385" s="63"/>
      <c r="ES385" s="8"/>
      <c r="ET385" s="63"/>
      <c r="EU385" s="8"/>
      <c r="EV385" s="63"/>
      <c r="EW385" s="8"/>
      <c r="EX385" s="63"/>
      <c r="EY385" s="8"/>
      <c r="EZ385" s="63"/>
      <c r="FA385" s="8"/>
      <c r="FB385" s="63"/>
      <c r="FC385" s="8"/>
      <c r="FD385" s="63"/>
      <c r="FE385" s="8"/>
      <c r="FF385" s="63"/>
      <c r="FG385" s="8"/>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8"/>
      <c r="EP386" s="63"/>
      <c r="EQ386" s="8"/>
      <c r="ER386" s="63"/>
      <c r="ES386" s="8"/>
      <c r="ET386" s="63"/>
      <c r="EU386" s="8"/>
      <c r="EV386" s="63"/>
      <c r="EW386" s="8"/>
      <c r="EX386" s="63"/>
      <c r="EY386" s="8"/>
      <c r="EZ386" s="63"/>
      <c r="FA386" s="8"/>
      <c r="FB386" s="63"/>
      <c r="FC386" s="8"/>
      <c r="FD386" s="63"/>
      <c r="FE386" s="8"/>
      <c r="FF386" s="63"/>
      <c r="FG386" s="8"/>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8"/>
      <c r="EP387" s="63"/>
      <c r="EQ387" s="8"/>
      <c r="ER387" s="63"/>
      <c r="ES387" s="8"/>
      <c r="ET387" s="63"/>
      <c r="EU387" s="8"/>
      <c r="EV387" s="63"/>
      <c r="EW387" s="8"/>
      <c r="EX387" s="63"/>
      <c r="EY387" s="8"/>
      <c r="EZ387" s="63"/>
      <c r="FA387" s="8"/>
      <c r="FB387" s="63"/>
      <c r="FC387" s="8"/>
      <c r="FD387" s="63"/>
      <c r="FE387" s="8"/>
      <c r="FF387" s="63"/>
      <c r="FG387" s="8"/>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8"/>
      <c r="EP388" s="63"/>
      <c r="EQ388" s="8"/>
      <c r="ER388" s="63"/>
      <c r="ES388" s="8"/>
      <c r="ET388" s="63"/>
      <c r="EU388" s="8"/>
      <c r="EV388" s="63"/>
      <c r="EW388" s="8"/>
      <c r="EX388" s="63"/>
      <c r="EY388" s="8"/>
      <c r="EZ388" s="63"/>
      <c r="FA388" s="8"/>
      <c r="FB388" s="63"/>
      <c r="FC388" s="8"/>
      <c r="FD388" s="63"/>
      <c r="FE388" s="8"/>
      <c r="FF388" s="63"/>
      <c r="FG388" s="8"/>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8"/>
      <c r="EP389" s="63"/>
      <c r="EQ389" s="8"/>
      <c r="ER389" s="63"/>
      <c r="ES389" s="8"/>
      <c r="ET389" s="63"/>
      <c r="EU389" s="8"/>
      <c r="EV389" s="63"/>
      <c r="EW389" s="8"/>
      <c r="EX389" s="63"/>
      <c r="EY389" s="8"/>
      <c r="EZ389" s="63"/>
      <c r="FA389" s="8"/>
      <c r="FB389" s="63"/>
      <c r="FC389" s="8"/>
      <c r="FD389" s="63"/>
      <c r="FE389" s="8"/>
      <c r="FF389" s="63"/>
      <c r="FG389" s="8"/>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8"/>
      <c r="EP390" s="63"/>
      <c r="EQ390" s="8"/>
      <c r="ER390" s="63"/>
      <c r="ES390" s="8"/>
      <c r="ET390" s="63"/>
      <c r="EU390" s="8"/>
      <c r="EV390" s="63"/>
      <c r="EW390" s="8"/>
      <c r="EX390" s="63"/>
      <c r="EY390" s="8"/>
      <c r="EZ390" s="63"/>
      <c r="FA390" s="8"/>
      <c r="FB390" s="63"/>
      <c r="FC390" s="8"/>
      <c r="FD390" s="63"/>
      <c r="FE390" s="8"/>
      <c r="FF390" s="63"/>
      <c r="FG390" s="8"/>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8"/>
      <c r="EP391" s="63"/>
      <c r="EQ391" s="8"/>
      <c r="ER391" s="63"/>
      <c r="ES391" s="8"/>
      <c r="ET391" s="63"/>
      <c r="EU391" s="8"/>
      <c r="EV391" s="63"/>
      <c r="EW391" s="8"/>
      <c r="EX391" s="63"/>
      <c r="EY391" s="8"/>
      <c r="EZ391" s="63"/>
      <c r="FA391" s="8"/>
      <c r="FB391" s="63"/>
      <c r="FC391" s="8"/>
      <c r="FD391" s="63"/>
      <c r="FE391" s="8"/>
      <c r="FF391" s="63"/>
      <c r="FG391" s="8"/>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8"/>
      <c r="EP392" s="63"/>
      <c r="EQ392" s="8"/>
      <c r="ER392" s="63"/>
      <c r="ES392" s="8"/>
      <c r="ET392" s="63"/>
      <c r="EU392" s="8"/>
      <c r="EV392" s="63"/>
      <c r="EW392" s="8"/>
      <c r="EX392" s="63"/>
      <c r="EY392" s="8"/>
      <c r="EZ392" s="63"/>
      <c r="FA392" s="8"/>
      <c r="FB392" s="63"/>
      <c r="FC392" s="8"/>
      <c r="FD392" s="63"/>
      <c r="FE392" s="8"/>
      <c r="FF392" s="63"/>
      <c r="FG392" s="8"/>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8"/>
      <c r="EP393" s="63"/>
      <c r="EQ393" s="8"/>
      <c r="ER393" s="63"/>
      <c r="ES393" s="8"/>
      <c r="ET393" s="63"/>
      <c r="EU393" s="8"/>
      <c r="EV393" s="63"/>
      <c r="EW393" s="8"/>
      <c r="EX393" s="63"/>
      <c r="EY393" s="8"/>
      <c r="EZ393" s="63"/>
      <c r="FA393" s="8"/>
      <c r="FB393" s="63"/>
      <c r="FC393" s="8"/>
      <c r="FD393" s="63"/>
      <c r="FE393" s="8"/>
      <c r="FF393" s="63"/>
      <c r="FG393" s="8"/>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8"/>
      <c r="EP394" s="63"/>
      <c r="EQ394" s="8"/>
      <c r="ER394" s="63"/>
      <c r="ES394" s="8"/>
      <c r="ET394" s="63"/>
      <c r="EU394" s="8"/>
      <c r="EV394" s="63"/>
      <c r="EW394" s="8"/>
      <c r="EX394" s="63"/>
      <c r="EY394" s="8"/>
      <c r="EZ394" s="63"/>
      <c r="FA394" s="8"/>
      <c r="FB394" s="63"/>
      <c r="FC394" s="8"/>
      <c r="FD394" s="63"/>
      <c r="FE394" s="8"/>
      <c r="FF394" s="63"/>
      <c r="FG394" s="8"/>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8"/>
      <c r="EP395" s="63"/>
      <c r="EQ395" s="8"/>
      <c r="ER395" s="63"/>
      <c r="ES395" s="8"/>
      <c r="ET395" s="63"/>
      <c r="EU395" s="8"/>
      <c r="EV395" s="63"/>
      <c r="EW395" s="8"/>
      <c r="EX395" s="63"/>
      <c r="EY395" s="8"/>
      <c r="EZ395" s="63"/>
      <c r="FA395" s="8"/>
      <c r="FB395" s="63"/>
      <c r="FC395" s="8"/>
      <c r="FD395" s="63"/>
      <c r="FE395" s="8"/>
      <c r="FF395" s="63"/>
      <c r="FG395" s="8"/>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8"/>
      <c r="EP396" s="63"/>
      <c r="EQ396" s="8"/>
      <c r="ER396" s="63"/>
      <c r="ES396" s="8"/>
      <c r="ET396" s="63"/>
      <c r="EU396" s="8"/>
      <c r="EV396" s="63"/>
      <c r="EW396" s="8"/>
      <c r="EX396" s="63"/>
      <c r="EY396" s="8"/>
      <c r="EZ396" s="63"/>
      <c r="FA396" s="8"/>
      <c r="FB396" s="63"/>
      <c r="FC396" s="8"/>
      <c r="FD396" s="63"/>
      <c r="FE396" s="8"/>
      <c r="FF396" s="63"/>
      <c r="FG396" s="8"/>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8"/>
      <c r="EP397" s="63"/>
      <c r="EQ397" s="8"/>
      <c r="ER397" s="63"/>
      <c r="ES397" s="8"/>
      <c r="ET397" s="63"/>
      <c r="EU397" s="8"/>
      <c r="EV397" s="63"/>
      <c r="EW397" s="8"/>
      <c r="EX397" s="63"/>
      <c r="EY397" s="8"/>
      <c r="EZ397" s="63"/>
      <c r="FA397" s="8"/>
      <c r="FB397" s="63"/>
      <c r="FC397" s="8"/>
      <c r="FD397" s="63"/>
      <c r="FE397" s="8"/>
      <c r="FF397" s="63"/>
      <c r="FG397" s="8"/>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8"/>
      <c r="EP398" s="63"/>
      <c r="EQ398" s="8"/>
      <c r="ER398" s="63"/>
      <c r="ES398" s="8"/>
      <c r="ET398" s="63"/>
      <c r="EU398" s="8"/>
      <c r="EV398" s="63"/>
      <c r="EW398" s="8"/>
      <c r="EX398" s="63"/>
      <c r="EY398" s="8"/>
      <c r="EZ398" s="63"/>
      <c r="FA398" s="8"/>
      <c r="FB398" s="63"/>
      <c r="FC398" s="8"/>
      <c r="FD398" s="63"/>
      <c r="FE398" s="8"/>
      <c r="FF398" s="63"/>
      <c r="FG398" s="8"/>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8"/>
      <c r="EP399" s="63"/>
      <c r="EQ399" s="8"/>
      <c r="ER399" s="63"/>
      <c r="ES399" s="8"/>
      <c r="ET399" s="63"/>
      <c r="EU399" s="8"/>
      <c r="EV399" s="63"/>
      <c r="EW399" s="8"/>
      <c r="EX399" s="63"/>
      <c r="EY399" s="8"/>
      <c r="EZ399" s="63"/>
      <c r="FA399" s="8"/>
      <c r="FB399" s="63"/>
      <c r="FC399" s="8"/>
      <c r="FD399" s="63"/>
      <c r="FE399" s="8"/>
      <c r="FF399" s="63"/>
      <c r="FG399" s="8"/>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8"/>
      <c r="EP400" s="63"/>
      <c r="EQ400" s="8"/>
      <c r="ER400" s="63"/>
      <c r="ES400" s="8"/>
      <c r="ET400" s="63"/>
      <c r="EU400" s="8"/>
      <c r="EV400" s="63"/>
      <c r="EW400" s="8"/>
      <c r="EX400" s="63"/>
      <c r="EY400" s="8"/>
      <c r="EZ400" s="63"/>
      <c r="FA400" s="8"/>
      <c r="FB400" s="63"/>
      <c r="FC400" s="8"/>
      <c r="FD400" s="63"/>
      <c r="FE400" s="8"/>
      <c r="FF400" s="63"/>
      <c r="FG400" s="8"/>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8"/>
      <c r="EP401" s="63"/>
      <c r="EQ401" s="8"/>
      <c r="ER401" s="63"/>
      <c r="ES401" s="8"/>
      <c r="ET401" s="63"/>
      <c r="EU401" s="8"/>
      <c r="EV401" s="63"/>
      <c r="EW401" s="8"/>
      <c r="EX401" s="63"/>
      <c r="EY401" s="8"/>
      <c r="EZ401" s="63"/>
      <c r="FA401" s="8"/>
      <c r="FB401" s="63"/>
      <c r="FC401" s="8"/>
      <c r="FD401" s="63"/>
      <c r="FE401" s="8"/>
      <c r="FF401" s="63"/>
      <c r="FG401" s="8"/>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8"/>
      <c r="EP402" s="63"/>
      <c r="EQ402" s="8"/>
      <c r="ER402" s="63"/>
      <c r="ES402" s="8"/>
      <c r="ET402" s="63"/>
      <c r="EU402" s="8"/>
      <c r="EV402" s="63"/>
      <c r="EW402" s="8"/>
      <c r="EX402" s="63"/>
      <c r="EY402" s="8"/>
      <c r="EZ402" s="63"/>
      <c r="FA402" s="8"/>
      <c r="FB402" s="63"/>
      <c r="FC402" s="8"/>
      <c r="FD402" s="63"/>
      <c r="FE402" s="8"/>
      <c r="FF402" s="63"/>
      <c r="FG402" s="8"/>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8"/>
      <c r="EP403" s="63"/>
      <c r="EQ403" s="8"/>
      <c r="ER403" s="63"/>
      <c r="ES403" s="8"/>
      <c r="ET403" s="63"/>
      <c r="EU403" s="8"/>
      <c r="EV403" s="63"/>
      <c r="EW403" s="8"/>
      <c r="EX403" s="63"/>
      <c r="EY403" s="8"/>
      <c r="EZ403" s="63"/>
      <c r="FA403" s="8"/>
      <c r="FB403" s="63"/>
      <c r="FC403" s="8"/>
      <c r="FD403" s="63"/>
      <c r="FE403" s="8"/>
      <c r="FF403" s="63"/>
      <c r="FG403" s="8"/>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8"/>
      <c r="EP404" s="63"/>
      <c r="EQ404" s="8"/>
      <c r="ER404" s="63"/>
      <c r="ES404" s="8"/>
      <c r="ET404" s="63"/>
      <c r="EU404" s="8"/>
      <c r="EV404" s="63"/>
      <c r="EW404" s="8"/>
      <c r="EX404" s="63"/>
      <c r="EY404" s="8"/>
      <c r="EZ404" s="63"/>
      <c r="FA404" s="8"/>
      <c r="FB404" s="63"/>
      <c r="FC404" s="8"/>
      <c r="FD404" s="63"/>
      <c r="FE404" s="8"/>
      <c r="FF404" s="63"/>
      <c r="FG404" s="8"/>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8"/>
      <c r="EP405" s="63"/>
      <c r="EQ405" s="8"/>
      <c r="ER405" s="63"/>
      <c r="ES405" s="8"/>
      <c r="ET405" s="63"/>
      <c r="EU405" s="8"/>
      <c r="EV405" s="63"/>
      <c r="EW405" s="8"/>
      <c r="EX405" s="63"/>
      <c r="EY405" s="8"/>
      <c r="EZ405" s="63"/>
      <c r="FA405" s="8"/>
      <c r="FB405" s="63"/>
      <c r="FC405" s="8"/>
      <c r="FD405" s="63"/>
      <c r="FE405" s="8"/>
      <c r="FF405" s="63"/>
      <c r="FG405" s="8"/>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8"/>
      <c r="EP406" s="63"/>
      <c r="EQ406" s="8"/>
      <c r="ER406" s="63"/>
      <c r="ES406" s="8"/>
      <c r="ET406" s="63"/>
      <c r="EU406" s="8"/>
      <c r="EV406" s="63"/>
      <c r="EW406" s="8"/>
      <c r="EX406" s="63"/>
      <c r="EY406" s="8"/>
      <c r="EZ406" s="63"/>
      <c r="FA406" s="8"/>
      <c r="FB406" s="63"/>
      <c r="FC406" s="8"/>
      <c r="FD406" s="63"/>
      <c r="FE406" s="8"/>
      <c r="FF406" s="63"/>
      <c r="FG406" s="8"/>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8"/>
      <c r="EP407" s="63"/>
      <c r="EQ407" s="8"/>
      <c r="ER407" s="63"/>
      <c r="ES407" s="8"/>
      <c r="ET407" s="63"/>
      <c r="EU407" s="8"/>
      <c r="EV407" s="63"/>
      <c r="EW407" s="8"/>
      <c r="EX407" s="63"/>
      <c r="EY407" s="8"/>
      <c r="EZ407" s="63"/>
      <c r="FA407" s="8"/>
      <c r="FB407" s="63"/>
      <c r="FC407" s="8"/>
      <c r="FD407" s="63"/>
      <c r="FE407" s="8"/>
      <c r="FF407" s="63"/>
      <c r="FG407" s="8"/>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8"/>
      <c r="EP408" s="63"/>
      <c r="EQ408" s="8"/>
      <c r="ER408" s="63"/>
      <c r="ES408" s="8"/>
      <c r="ET408" s="63"/>
      <c r="EU408" s="8"/>
      <c r="EV408" s="63"/>
      <c r="EW408" s="8"/>
      <c r="EX408" s="63"/>
      <c r="EY408" s="8"/>
      <c r="EZ408" s="63"/>
      <c r="FA408" s="8"/>
      <c r="FB408" s="63"/>
      <c r="FC408" s="8"/>
      <c r="FD408" s="63"/>
      <c r="FE408" s="8"/>
      <c r="FF408" s="63"/>
      <c r="FG408" s="8"/>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8"/>
      <c r="EP409" s="63"/>
      <c r="EQ409" s="8"/>
      <c r="ER409" s="63"/>
      <c r="ES409" s="8"/>
      <c r="ET409" s="63"/>
      <c r="EU409" s="8"/>
      <c r="EV409" s="63"/>
      <c r="EW409" s="8"/>
      <c r="EX409" s="63"/>
      <c r="EY409" s="8"/>
      <c r="EZ409" s="63"/>
      <c r="FA409" s="8"/>
      <c r="FB409" s="63"/>
      <c r="FC409" s="8"/>
      <c r="FD409" s="63"/>
      <c r="FE409" s="8"/>
      <c r="FF409" s="63"/>
      <c r="FG409" s="8"/>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8"/>
      <c r="EP410" s="63"/>
      <c r="EQ410" s="8"/>
      <c r="ER410" s="63"/>
      <c r="ES410" s="8"/>
      <c r="ET410" s="63"/>
      <c r="EU410" s="8"/>
      <c r="EV410" s="63"/>
      <c r="EW410" s="8"/>
      <c r="EX410" s="63"/>
      <c r="EY410" s="8"/>
      <c r="EZ410" s="63"/>
      <c r="FA410" s="8"/>
      <c r="FB410" s="63"/>
      <c r="FC410" s="8"/>
      <c r="FD410" s="63"/>
      <c r="FE410" s="8"/>
      <c r="FF410" s="63"/>
      <c r="FG410" s="8"/>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8"/>
      <c r="EP411" s="63"/>
      <c r="EQ411" s="8"/>
      <c r="ER411" s="63"/>
      <c r="ES411" s="8"/>
      <c r="ET411" s="63"/>
      <c r="EU411" s="8"/>
      <c r="EV411" s="63"/>
      <c r="EW411" s="8"/>
      <c r="EX411" s="63"/>
      <c r="EY411" s="8"/>
      <c r="EZ411" s="63"/>
      <c r="FA411" s="8"/>
      <c r="FB411" s="63"/>
      <c r="FC411" s="8"/>
      <c r="FD411" s="63"/>
      <c r="FE411" s="8"/>
      <c r="FF411" s="63"/>
      <c r="FG411" s="8"/>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8"/>
      <c r="EP412" s="63"/>
      <c r="EQ412" s="8"/>
      <c r="ER412" s="63"/>
      <c r="ES412" s="8"/>
      <c r="ET412" s="63"/>
      <c r="EU412" s="8"/>
      <c r="EV412" s="63"/>
      <c r="EW412" s="8"/>
      <c r="EX412" s="63"/>
      <c r="EY412" s="8"/>
      <c r="EZ412" s="63"/>
      <c r="FA412" s="8"/>
      <c r="FB412" s="63"/>
      <c r="FC412" s="8"/>
      <c r="FD412" s="63"/>
      <c r="FE412" s="8"/>
      <c r="FF412" s="63"/>
      <c r="FG412" s="8"/>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8"/>
      <c r="EP413" s="63"/>
      <c r="EQ413" s="8"/>
      <c r="ER413" s="63"/>
      <c r="ES413" s="8"/>
      <c r="ET413" s="63"/>
      <c r="EU413" s="8"/>
      <c r="EV413" s="63"/>
      <c r="EW413" s="8"/>
      <c r="EX413" s="63"/>
      <c r="EY413" s="8"/>
      <c r="EZ413" s="63"/>
      <c r="FA413" s="8"/>
      <c r="FB413" s="63"/>
      <c r="FC413" s="8"/>
      <c r="FD413" s="63"/>
      <c r="FE413" s="8"/>
      <c r="FF413" s="63"/>
      <c r="FG413" s="8"/>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8"/>
      <c r="EP414" s="63"/>
      <c r="EQ414" s="8"/>
      <c r="ER414" s="63"/>
      <c r="ES414" s="8"/>
      <c r="ET414" s="63"/>
      <c r="EU414" s="8"/>
      <c r="EV414" s="63"/>
      <c r="EW414" s="8"/>
      <c r="EX414" s="63"/>
      <c r="EY414" s="8"/>
      <c r="EZ414" s="63"/>
      <c r="FA414" s="8"/>
      <c r="FB414" s="63"/>
      <c r="FC414" s="8"/>
      <c r="FD414" s="63"/>
      <c r="FE414" s="8"/>
      <c r="FF414" s="63"/>
      <c r="FG414" s="8"/>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8"/>
      <c r="EP415" s="63"/>
      <c r="EQ415" s="8"/>
      <c r="ER415" s="63"/>
      <c r="ES415" s="8"/>
      <c r="ET415" s="63"/>
      <c r="EU415" s="8"/>
      <c r="EV415" s="63"/>
      <c r="EW415" s="8"/>
      <c r="EX415" s="63"/>
      <c r="EY415" s="8"/>
      <c r="EZ415" s="63"/>
      <c r="FA415" s="8"/>
      <c r="FB415" s="63"/>
      <c r="FC415" s="8"/>
      <c r="FD415" s="63"/>
      <c r="FE415" s="8"/>
      <c r="FF415" s="63"/>
      <c r="FG415" s="8"/>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8"/>
      <c r="EP416" s="63"/>
      <c r="EQ416" s="8"/>
      <c r="ER416" s="63"/>
      <c r="ES416" s="8"/>
      <c r="ET416" s="63"/>
      <c r="EU416" s="8"/>
      <c r="EV416" s="63"/>
      <c r="EW416" s="8"/>
      <c r="EX416" s="63"/>
      <c r="EY416" s="8"/>
      <c r="EZ416" s="63"/>
      <c r="FA416" s="8"/>
      <c r="FB416" s="63"/>
      <c r="FC416" s="8"/>
      <c r="FD416" s="63"/>
      <c r="FE416" s="8"/>
      <c r="FF416" s="63"/>
      <c r="FG416" s="8"/>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8"/>
      <c r="EP417" s="63"/>
      <c r="EQ417" s="8"/>
      <c r="ER417" s="63"/>
      <c r="ES417" s="8"/>
      <c r="ET417" s="63"/>
      <c r="EU417" s="8"/>
      <c r="EV417" s="63"/>
      <c r="EW417" s="8"/>
      <c r="EX417" s="63"/>
      <c r="EY417" s="8"/>
      <c r="EZ417" s="63"/>
      <c r="FA417" s="8"/>
      <c r="FB417" s="63"/>
      <c r="FC417" s="8"/>
      <c r="FD417" s="63"/>
      <c r="FE417" s="8"/>
      <c r="FF417" s="63"/>
      <c r="FG417" s="8"/>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8"/>
      <c r="EP418" s="63"/>
      <c r="EQ418" s="8"/>
      <c r="ER418" s="63"/>
      <c r="ES418" s="8"/>
      <c r="ET418" s="63"/>
      <c r="EU418" s="8"/>
      <c r="EV418" s="63"/>
      <c r="EW418" s="8"/>
      <c r="EX418" s="63"/>
      <c r="EY418" s="8"/>
      <c r="EZ418" s="63"/>
      <c r="FA418" s="8"/>
      <c r="FB418" s="63"/>
      <c r="FC418" s="8"/>
      <c r="FD418" s="63"/>
      <c r="FE418" s="8"/>
      <c r="FF418" s="63"/>
      <c r="FG418" s="8"/>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8"/>
      <c r="EP419" s="63"/>
      <c r="EQ419" s="8"/>
      <c r="ER419" s="63"/>
      <c r="ES419" s="8"/>
      <c r="ET419" s="63"/>
      <c r="EU419" s="8"/>
      <c r="EV419" s="63"/>
      <c r="EW419" s="8"/>
      <c r="EX419" s="63"/>
      <c r="EY419" s="8"/>
      <c r="EZ419" s="63"/>
      <c r="FA419" s="8"/>
      <c r="FB419" s="63"/>
      <c r="FC419" s="8"/>
      <c r="FD419" s="63"/>
      <c r="FE419" s="8"/>
      <c r="FF419" s="63"/>
      <c r="FG419" s="8"/>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8"/>
      <c r="EP420" s="63"/>
      <c r="EQ420" s="8"/>
      <c r="ER420" s="63"/>
      <c r="ES420" s="8"/>
      <c r="ET420" s="63"/>
      <c r="EU420" s="8"/>
      <c r="EV420" s="63"/>
      <c r="EW420" s="8"/>
      <c r="EX420" s="63"/>
      <c r="EY420" s="8"/>
      <c r="EZ420" s="63"/>
      <c r="FA420" s="8"/>
      <c r="FB420" s="63"/>
      <c r="FC420" s="8"/>
      <c r="FD420" s="63"/>
      <c r="FE420" s="8"/>
      <c r="FF420" s="63"/>
      <c r="FG420" s="8"/>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8"/>
      <c r="EP421" s="63"/>
      <c r="EQ421" s="8"/>
      <c r="ER421" s="63"/>
      <c r="ES421" s="8"/>
      <c r="ET421" s="63"/>
      <c r="EU421" s="8"/>
      <c r="EV421" s="63"/>
      <c r="EW421" s="8"/>
      <c r="EX421" s="63"/>
      <c r="EY421" s="8"/>
      <c r="EZ421" s="63"/>
      <c r="FA421" s="8"/>
      <c r="FB421" s="63"/>
      <c r="FC421" s="8"/>
      <c r="FD421" s="63"/>
      <c r="FE421" s="8"/>
      <c r="FF421" s="63"/>
      <c r="FG421" s="8"/>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8"/>
      <c r="EP422" s="63"/>
      <c r="EQ422" s="8"/>
      <c r="ER422" s="63"/>
      <c r="ES422" s="8"/>
      <c r="ET422" s="63"/>
      <c r="EU422" s="8"/>
      <c r="EV422" s="63"/>
      <c r="EW422" s="8"/>
      <c r="EX422" s="63"/>
      <c r="EY422" s="8"/>
      <c r="EZ422" s="63"/>
      <c r="FA422" s="8"/>
      <c r="FB422" s="63"/>
      <c r="FC422" s="8"/>
      <c r="FD422" s="63"/>
      <c r="FE422" s="8"/>
      <c r="FF422" s="63"/>
      <c r="FG422" s="8"/>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8"/>
      <c r="EP423" s="63"/>
      <c r="EQ423" s="8"/>
      <c r="ER423" s="63"/>
      <c r="ES423" s="8"/>
      <c r="ET423" s="63"/>
      <c r="EU423" s="8"/>
      <c r="EV423" s="63"/>
      <c r="EW423" s="8"/>
      <c r="EX423" s="63"/>
      <c r="EY423" s="8"/>
      <c r="EZ423" s="63"/>
      <c r="FA423" s="8"/>
      <c r="FB423" s="63"/>
      <c r="FC423" s="8"/>
      <c r="FD423" s="63"/>
      <c r="FE423" s="8"/>
      <c r="FF423" s="63"/>
      <c r="FG423" s="8"/>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8"/>
      <c r="EP424" s="63"/>
      <c r="EQ424" s="8"/>
      <c r="ER424" s="63"/>
      <c r="ES424" s="8"/>
      <c r="ET424" s="63"/>
      <c r="EU424" s="8"/>
      <c r="EV424" s="63"/>
      <c r="EW424" s="8"/>
      <c r="EX424" s="63"/>
      <c r="EY424" s="8"/>
      <c r="EZ424" s="63"/>
      <c r="FA424" s="8"/>
      <c r="FB424" s="63"/>
      <c r="FC424" s="8"/>
      <c r="FD424" s="63"/>
      <c r="FE424" s="8"/>
      <c r="FF424" s="63"/>
      <c r="FG424" s="8"/>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8"/>
      <c r="EP425" s="63"/>
      <c r="EQ425" s="8"/>
      <c r="ER425" s="63"/>
      <c r="ES425" s="8"/>
      <c r="ET425" s="63"/>
      <c r="EU425" s="8"/>
      <c r="EV425" s="63"/>
      <c r="EW425" s="8"/>
      <c r="EX425" s="63"/>
      <c r="EY425" s="8"/>
      <c r="EZ425" s="63"/>
      <c r="FA425" s="8"/>
      <c r="FB425" s="63"/>
      <c r="FC425" s="8"/>
      <c r="FD425" s="63"/>
      <c r="FE425" s="8"/>
      <c r="FF425" s="63"/>
      <c r="FG425" s="8"/>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8"/>
      <c r="EP426" s="63"/>
      <c r="EQ426" s="8"/>
      <c r="ER426" s="63"/>
      <c r="ES426" s="8"/>
      <c r="ET426" s="63"/>
      <c r="EU426" s="8"/>
      <c r="EV426" s="63"/>
      <c r="EW426" s="8"/>
      <c r="EX426" s="63"/>
      <c r="EY426" s="8"/>
      <c r="EZ426" s="63"/>
      <c r="FA426" s="8"/>
      <c r="FB426" s="63"/>
      <c r="FC426" s="8"/>
      <c r="FD426" s="63"/>
      <c r="FE426" s="8"/>
      <c r="FF426" s="63"/>
      <c r="FG426" s="8"/>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8"/>
      <c r="EP427" s="63"/>
      <c r="EQ427" s="8"/>
      <c r="ER427" s="63"/>
      <c r="ES427" s="8"/>
      <c r="ET427" s="63"/>
      <c r="EU427" s="8"/>
      <c r="EV427" s="63"/>
      <c r="EW427" s="8"/>
      <c r="EX427" s="63"/>
      <c r="EY427" s="8"/>
      <c r="EZ427" s="63"/>
      <c r="FA427" s="8"/>
      <c r="FB427" s="63"/>
      <c r="FC427" s="8"/>
      <c r="FD427" s="63"/>
      <c r="FE427" s="8"/>
      <c r="FF427" s="63"/>
      <c r="FG427" s="8"/>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8"/>
      <c r="EP428" s="63"/>
      <c r="EQ428" s="8"/>
      <c r="ER428" s="63"/>
      <c r="ES428" s="8"/>
      <c r="ET428" s="63"/>
      <c r="EU428" s="8"/>
      <c r="EV428" s="63"/>
      <c r="EW428" s="8"/>
      <c r="EX428" s="63"/>
      <c r="EY428" s="8"/>
      <c r="EZ428" s="63"/>
      <c r="FA428" s="8"/>
      <c r="FB428" s="63"/>
      <c r="FC428" s="8"/>
      <c r="FD428" s="63"/>
      <c r="FE428" s="8"/>
      <c r="FF428" s="63"/>
      <c r="FG428" s="8"/>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8"/>
      <c r="EP429" s="63"/>
      <c r="EQ429" s="8"/>
      <c r="ER429" s="63"/>
      <c r="ES429" s="8"/>
      <c r="ET429" s="63"/>
      <c r="EU429" s="8"/>
      <c r="EV429" s="63"/>
      <c r="EW429" s="8"/>
      <c r="EX429" s="63"/>
      <c r="EY429" s="8"/>
      <c r="EZ429" s="63"/>
      <c r="FA429" s="8"/>
      <c r="FB429" s="63"/>
      <c r="FC429" s="8"/>
      <c r="FD429" s="63"/>
      <c r="FE429" s="8"/>
      <c r="FF429" s="63"/>
      <c r="FG429" s="8"/>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8"/>
      <c r="EP430" s="63"/>
      <c r="EQ430" s="8"/>
      <c r="ER430" s="63"/>
      <c r="ES430" s="8"/>
      <c r="ET430" s="63"/>
      <c r="EU430" s="8"/>
      <c r="EV430" s="63"/>
      <c r="EW430" s="8"/>
      <c r="EX430" s="63"/>
      <c r="EY430" s="8"/>
      <c r="EZ430" s="63"/>
      <c r="FA430" s="8"/>
      <c r="FB430" s="63"/>
      <c r="FC430" s="8"/>
      <c r="FD430" s="63"/>
      <c r="FE430" s="8"/>
      <c r="FF430" s="63"/>
      <c r="FG430" s="8"/>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8"/>
      <c r="EP431" s="63"/>
      <c r="EQ431" s="8"/>
      <c r="ER431" s="63"/>
      <c r="ES431" s="8"/>
      <c r="ET431" s="63"/>
      <c r="EU431" s="8"/>
      <c r="EV431" s="63"/>
      <c r="EW431" s="8"/>
      <c r="EX431" s="63"/>
      <c r="EY431" s="8"/>
      <c r="EZ431" s="63"/>
      <c r="FA431" s="8"/>
      <c r="FB431" s="63"/>
      <c r="FC431" s="8"/>
      <c r="FD431" s="63"/>
      <c r="FE431" s="8"/>
      <c r="FF431" s="63"/>
      <c r="FG431" s="8"/>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8"/>
      <c r="EP432" s="63"/>
      <c r="EQ432" s="8"/>
      <c r="ER432" s="63"/>
      <c r="ES432" s="8"/>
      <c r="ET432" s="63"/>
      <c r="EU432" s="8"/>
      <c r="EV432" s="63"/>
      <c r="EW432" s="8"/>
      <c r="EX432" s="63"/>
      <c r="EY432" s="8"/>
      <c r="EZ432" s="63"/>
      <c r="FA432" s="8"/>
      <c r="FB432" s="63"/>
      <c r="FC432" s="8"/>
      <c r="FD432" s="63"/>
      <c r="FE432" s="8"/>
      <c r="FF432" s="63"/>
      <c r="FG432" s="8"/>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8"/>
      <c r="EP433" s="63"/>
      <c r="EQ433" s="8"/>
      <c r="ER433" s="63"/>
      <c r="ES433" s="8"/>
      <c r="ET433" s="63"/>
      <c r="EU433" s="8"/>
      <c r="EV433" s="63"/>
      <c r="EW433" s="8"/>
      <c r="EX433" s="63"/>
      <c r="EY433" s="8"/>
      <c r="EZ433" s="63"/>
      <c r="FA433" s="8"/>
      <c r="FB433" s="63"/>
      <c r="FC433" s="8"/>
      <c r="FD433" s="63"/>
      <c r="FE433" s="8"/>
      <c r="FF433" s="63"/>
      <c r="FG433" s="8"/>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8"/>
      <c r="EP434" s="63"/>
      <c r="EQ434" s="8"/>
      <c r="ER434" s="63"/>
      <c r="ES434" s="8"/>
      <c r="ET434" s="63"/>
      <c r="EU434" s="8"/>
      <c r="EV434" s="63"/>
      <c r="EW434" s="8"/>
      <c r="EX434" s="63"/>
      <c r="EY434" s="8"/>
      <c r="EZ434" s="63"/>
      <c r="FA434" s="8"/>
      <c r="FB434" s="63"/>
      <c r="FC434" s="8"/>
      <c r="FD434" s="63"/>
      <c r="FE434" s="8"/>
      <c r="FF434" s="63"/>
      <c r="FG434" s="8"/>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8"/>
      <c r="EP435" s="63"/>
      <c r="EQ435" s="8"/>
      <c r="ER435" s="63"/>
      <c r="ES435" s="8"/>
      <c r="ET435" s="63"/>
      <c r="EU435" s="8"/>
      <c r="EV435" s="63"/>
      <c r="EW435" s="8"/>
      <c r="EX435" s="63"/>
      <c r="EY435" s="8"/>
      <c r="EZ435" s="63"/>
      <c r="FA435" s="8"/>
      <c r="FB435" s="63"/>
      <c r="FC435" s="8"/>
      <c r="FD435" s="63"/>
      <c r="FE435" s="8"/>
      <c r="FF435" s="63"/>
      <c r="FG435" s="8"/>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8"/>
      <c r="EP436" s="63"/>
      <c r="EQ436" s="8"/>
      <c r="ER436" s="63"/>
      <c r="ES436" s="8"/>
      <c r="ET436" s="63"/>
      <c r="EU436" s="8"/>
      <c r="EV436" s="63"/>
      <c r="EW436" s="8"/>
      <c r="EX436" s="63"/>
      <c r="EY436" s="8"/>
      <c r="EZ436" s="63"/>
      <c r="FA436" s="8"/>
      <c r="FB436" s="63"/>
      <c r="FC436" s="8"/>
      <c r="FD436" s="63"/>
      <c r="FE436" s="8"/>
      <c r="FF436" s="63"/>
      <c r="FG436" s="8"/>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8"/>
      <c r="EP437" s="63"/>
      <c r="EQ437" s="8"/>
      <c r="ER437" s="63"/>
      <c r="ES437" s="8"/>
      <c r="ET437" s="63"/>
      <c r="EU437" s="8"/>
      <c r="EV437" s="63"/>
      <c r="EW437" s="8"/>
      <c r="EX437" s="63"/>
      <c r="EY437" s="8"/>
      <c r="EZ437" s="63"/>
      <c r="FA437" s="8"/>
      <c r="FB437" s="63"/>
      <c r="FC437" s="8"/>
      <c r="FD437" s="63"/>
      <c r="FE437" s="8"/>
      <c r="FF437" s="63"/>
      <c r="FG437" s="8"/>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8"/>
      <c r="EP438" s="63"/>
      <c r="EQ438" s="8"/>
      <c r="ER438" s="63"/>
      <c r="ES438" s="8"/>
      <c r="ET438" s="63"/>
      <c r="EU438" s="8"/>
      <c r="EV438" s="63"/>
      <c r="EW438" s="8"/>
      <c r="EX438" s="63"/>
      <c r="EY438" s="8"/>
      <c r="EZ438" s="63"/>
      <c r="FA438" s="8"/>
      <c r="FB438" s="63"/>
      <c r="FC438" s="8"/>
      <c r="FD438" s="63"/>
      <c r="FE438" s="8"/>
      <c r="FF438" s="63"/>
      <c r="FG438" s="8"/>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8"/>
      <c r="EP439" s="63"/>
      <c r="EQ439" s="8"/>
      <c r="ER439" s="63"/>
      <c r="ES439" s="8"/>
      <c r="ET439" s="63"/>
      <c r="EU439" s="8"/>
      <c r="EV439" s="63"/>
      <c r="EW439" s="8"/>
      <c r="EX439" s="63"/>
      <c r="EY439" s="8"/>
      <c r="EZ439" s="63"/>
      <c r="FA439" s="8"/>
      <c r="FB439" s="63"/>
      <c r="FC439" s="8"/>
      <c r="FD439" s="63"/>
      <c r="FE439" s="8"/>
      <c r="FF439" s="63"/>
      <c r="FG439" s="8"/>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8"/>
      <c r="EP440" s="63"/>
      <c r="EQ440" s="8"/>
      <c r="ER440" s="63"/>
      <c r="ES440" s="8"/>
      <c r="ET440" s="63"/>
      <c r="EU440" s="8"/>
      <c r="EV440" s="63"/>
      <c r="EW440" s="8"/>
      <c r="EX440" s="63"/>
      <c r="EY440" s="8"/>
      <c r="EZ440" s="63"/>
      <c r="FA440" s="8"/>
      <c r="FB440" s="63"/>
      <c r="FC440" s="8"/>
      <c r="FD440" s="63"/>
      <c r="FE440" s="8"/>
      <c r="FF440" s="63"/>
      <c r="FG440" s="8"/>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8"/>
      <c r="EP441" s="63"/>
      <c r="EQ441" s="8"/>
      <c r="ER441" s="63"/>
      <c r="ES441" s="8"/>
      <c r="ET441" s="63"/>
      <c r="EU441" s="8"/>
      <c r="EV441" s="63"/>
      <c r="EW441" s="8"/>
      <c r="EX441" s="63"/>
      <c r="EY441" s="8"/>
      <c r="EZ441" s="63"/>
      <c r="FA441" s="8"/>
      <c r="FB441" s="63"/>
      <c r="FC441" s="8"/>
      <c r="FD441" s="63"/>
      <c r="FE441" s="8"/>
      <c r="FF441" s="63"/>
      <c r="FG441" s="8"/>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8"/>
      <c r="EP442" s="63"/>
      <c r="EQ442" s="8"/>
      <c r="ER442" s="63"/>
      <c r="ES442" s="8"/>
      <c r="ET442" s="63"/>
      <c r="EU442" s="8"/>
      <c r="EV442" s="63"/>
      <c r="EW442" s="8"/>
      <c r="EX442" s="63"/>
      <c r="EY442" s="8"/>
      <c r="EZ442" s="63"/>
      <c r="FA442" s="8"/>
      <c r="FB442" s="63"/>
      <c r="FC442" s="8"/>
      <c r="FD442" s="63"/>
      <c r="FE442" s="8"/>
      <c r="FF442" s="63"/>
      <c r="FG442" s="8"/>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8"/>
      <c r="EP443" s="63"/>
      <c r="EQ443" s="8"/>
      <c r="ER443" s="63"/>
      <c r="ES443" s="8"/>
      <c r="ET443" s="63"/>
      <c r="EU443" s="8"/>
      <c r="EV443" s="63"/>
      <c r="EW443" s="8"/>
      <c r="EX443" s="63"/>
      <c r="EY443" s="8"/>
      <c r="EZ443" s="63"/>
      <c r="FA443" s="8"/>
      <c r="FB443" s="63"/>
      <c r="FC443" s="8"/>
      <c r="FD443" s="63"/>
      <c r="FE443" s="8"/>
      <c r="FF443" s="63"/>
      <c r="FG443" s="8"/>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8"/>
      <c r="EP444" s="63"/>
      <c r="EQ444" s="8"/>
      <c r="ER444" s="63"/>
      <c r="ES444" s="8"/>
      <c r="ET444" s="63"/>
      <c r="EU444" s="8"/>
      <c r="EV444" s="63"/>
      <c r="EW444" s="8"/>
      <c r="EX444" s="63"/>
      <c r="EY444" s="8"/>
      <c r="EZ444" s="63"/>
      <c r="FA444" s="8"/>
      <c r="FB444" s="63"/>
      <c r="FC444" s="8"/>
      <c r="FD444" s="63"/>
      <c r="FE444" s="8"/>
      <c r="FF444" s="63"/>
      <c r="FG444" s="8"/>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8"/>
      <c r="EP445" s="63"/>
      <c r="EQ445" s="8"/>
      <c r="ER445" s="63"/>
      <c r="ES445" s="8"/>
      <c r="ET445" s="63"/>
      <c r="EU445" s="8"/>
      <c r="EV445" s="63"/>
      <c r="EW445" s="8"/>
      <c r="EX445" s="63"/>
      <c r="EY445" s="8"/>
      <c r="EZ445" s="63"/>
      <c r="FA445" s="8"/>
      <c r="FB445" s="63"/>
      <c r="FC445" s="8"/>
      <c r="FD445" s="63"/>
      <c r="FE445" s="8"/>
      <c r="FF445" s="63"/>
      <c r="FG445" s="8"/>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8"/>
      <c r="EP446" s="63"/>
      <c r="EQ446" s="8"/>
      <c r="ER446" s="63"/>
      <c r="ES446" s="8"/>
      <c r="ET446" s="63"/>
      <c r="EU446" s="8"/>
      <c r="EV446" s="63"/>
      <c r="EW446" s="8"/>
      <c r="EX446" s="63"/>
      <c r="EY446" s="8"/>
      <c r="EZ446" s="63"/>
      <c r="FA446" s="8"/>
      <c r="FB446" s="63"/>
      <c r="FC446" s="8"/>
      <c r="FD446" s="63"/>
      <c r="FE446" s="8"/>
      <c r="FF446" s="63"/>
      <c r="FG446" s="8"/>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8"/>
      <c r="EP447" s="63"/>
      <c r="EQ447" s="8"/>
      <c r="ER447" s="63"/>
      <c r="ES447" s="8"/>
      <c r="ET447" s="63"/>
      <c r="EU447" s="8"/>
      <c r="EV447" s="63"/>
      <c r="EW447" s="8"/>
      <c r="EX447" s="63"/>
      <c r="EY447" s="8"/>
      <c r="EZ447" s="63"/>
      <c r="FA447" s="8"/>
      <c r="FB447" s="63"/>
      <c r="FC447" s="8"/>
      <c r="FD447" s="63"/>
      <c r="FE447" s="8"/>
      <c r="FF447" s="63"/>
      <c r="FG447" s="8"/>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8"/>
      <c r="EP448" s="63"/>
      <c r="EQ448" s="8"/>
      <c r="ER448" s="63"/>
      <c r="ES448" s="8"/>
      <c r="ET448" s="63"/>
      <c r="EU448" s="8"/>
      <c r="EV448" s="63"/>
      <c r="EW448" s="8"/>
      <c r="EX448" s="63"/>
      <c r="EY448" s="8"/>
      <c r="EZ448" s="63"/>
      <c r="FA448" s="8"/>
      <c r="FB448" s="63"/>
      <c r="FC448" s="8"/>
      <c r="FD448" s="63"/>
      <c r="FE448" s="8"/>
      <c r="FF448" s="63"/>
      <c r="FG448" s="8"/>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8"/>
      <c r="EP449" s="63"/>
      <c r="EQ449" s="8"/>
      <c r="ER449" s="63"/>
      <c r="ES449" s="8"/>
      <c r="ET449" s="63"/>
      <c r="EU449" s="8"/>
      <c r="EV449" s="63"/>
      <c r="EW449" s="8"/>
      <c r="EX449" s="63"/>
      <c r="EY449" s="8"/>
      <c r="EZ449" s="63"/>
      <c r="FA449" s="8"/>
      <c r="FB449" s="63"/>
      <c r="FC449" s="8"/>
      <c r="FD449" s="63"/>
      <c r="FE449" s="8"/>
      <c r="FF449" s="63"/>
      <c r="FG449" s="8"/>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8"/>
      <c r="EP450" s="63"/>
      <c r="EQ450" s="8"/>
      <c r="ER450" s="63"/>
      <c r="ES450" s="8"/>
      <c r="ET450" s="63"/>
      <c r="EU450" s="8"/>
      <c r="EV450" s="63"/>
      <c r="EW450" s="8"/>
      <c r="EX450" s="63"/>
      <c r="EY450" s="8"/>
      <c r="EZ450" s="63"/>
      <c r="FA450" s="8"/>
      <c r="FB450" s="63"/>
      <c r="FC450" s="8"/>
      <c r="FD450" s="63"/>
      <c r="FE450" s="8"/>
      <c r="FF450" s="63"/>
      <c r="FG450" s="8"/>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8"/>
      <c r="EP451" s="63"/>
      <c r="EQ451" s="8"/>
      <c r="ER451" s="63"/>
      <c r="ES451" s="8"/>
      <c r="ET451" s="63"/>
      <c r="EU451" s="8"/>
      <c r="EV451" s="63"/>
      <c r="EW451" s="8"/>
      <c r="EX451" s="63"/>
      <c r="EY451" s="8"/>
      <c r="EZ451" s="63"/>
      <c r="FA451" s="8"/>
      <c r="FB451" s="63"/>
      <c r="FC451" s="8"/>
      <c r="FD451" s="63"/>
      <c r="FE451" s="8"/>
      <c r="FF451" s="63"/>
      <c r="FG451" s="8"/>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8"/>
      <c r="EP452" s="63"/>
      <c r="EQ452" s="8"/>
      <c r="ER452" s="63"/>
      <c r="ES452" s="8"/>
      <c r="ET452" s="63"/>
      <c r="EU452" s="8"/>
      <c r="EV452" s="63"/>
      <c r="EW452" s="8"/>
      <c r="EX452" s="63"/>
      <c r="EY452" s="8"/>
      <c r="EZ452" s="63"/>
      <c r="FA452" s="8"/>
      <c r="FB452" s="63"/>
      <c r="FC452" s="8"/>
      <c r="FD452" s="63"/>
      <c r="FE452" s="8"/>
      <c r="FF452" s="63"/>
      <c r="FG452" s="8"/>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8"/>
      <c r="EP453" s="63"/>
      <c r="EQ453" s="8"/>
      <c r="ER453" s="63"/>
      <c r="ES453" s="8"/>
      <c r="ET453" s="63"/>
      <c r="EU453" s="8"/>
      <c r="EV453" s="63"/>
      <c r="EW453" s="8"/>
      <c r="EX453" s="63"/>
      <c r="EY453" s="8"/>
      <c r="EZ453" s="63"/>
      <c r="FA453" s="8"/>
      <c r="FB453" s="63"/>
      <c r="FC453" s="8"/>
      <c r="FD453" s="63"/>
      <c r="FE453" s="8"/>
      <c r="FF453" s="63"/>
      <c r="FG453" s="8"/>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8"/>
      <c r="EP454" s="63"/>
      <c r="EQ454" s="8"/>
      <c r="ER454" s="63"/>
      <c r="ES454" s="8"/>
      <c r="ET454" s="63"/>
      <c r="EU454" s="8"/>
      <c r="EV454" s="63"/>
      <c r="EW454" s="8"/>
      <c r="EX454" s="63"/>
      <c r="EY454" s="8"/>
      <c r="EZ454" s="63"/>
      <c r="FA454" s="8"/>
      <c r="FB454" s="63"/>
      <c r="FC454" s="8"/>
      <c r="FD454" s="63"/>
      <c r="FE454" s="8"/>
      <c r="FF454" s="63"/>
      <c r="FG454" s="8"/>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8"/>
      <c r="EP455" s="63"/>
      <c r="EQ455" s="8"/>
      <c r="ER455" s="63"/>
      <c r="ES455" s="8"/>
      <c r="ET455" s="63"/>
      <c r="EU455" s="8"/>
      <c r="EV455" s="63"/>
      <c r="EW455" s="8"/>
      <c r="EX455" s="63"/>
      <c r="EY455" s="8"/>
      <c r="EZ455" s="63"/>
      <c r="FA455" s="8"/>
      <c r="FB455" s="63"/>
      <c r="FC455" s="8"/>
      <c r="FD455" s="63"/>
      <c r="FE455" s="8"/>
      <c r="FF455" s="63"/>
      <c r="FG455" s="8"/>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8"/>
      <c r="EP456" s="63"/>
      <c r="EQ456" s="8"/>
      <c r="ER456" s="63"/>
      <c r="ES456" s="8"/>
      <c r="ET456" s="63"/>
      <c r="EU456" s="8"/>
      <c r="EV456" s="63"/>
      <c r="EW456" s="8"/>
      <c r="EX456" s="63"/>
      <c r="EY456" s="8"/>
      <c r="EZ456" s="63"/>
      <c r="FA456" s="8"/>
      <c r="FB456" s="63"/>
      <c r="FC456" s="8"/>
      <c r="FD456" s="63"/>
      <c r="FE456" s="8"/>
      <c r="FF456" s="63"/>
      <c r="FG456" s="8"/>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8"/>
      <c r="EP457" s="63"/>
      <c r="EQ457" s="8"/>
      <c r="ER457" s="63"/>
      <c r="ES457" s="8"/>
      <c r="ET457" s="63"/>
      <c r="EU457" s="8"/>
      <c r="EV457" s="63"/>
      <c r="EW457" s="8"/>
      <c r="EX457" s="63"/>
      <c r="EY457" s="8"/>
      <c r="EZ457" s="63"/>
      <c r="FA457" s="8"/>
      <c r="FB457" s="63"/>
      <c r="FC457" s="8"/>
      <c r="FD457" s="63"/>
      <c r="FE457" s="8"/>
      <c r="FF457" s="63"/>
      <c r="FG457" s="8"/>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8"/>
      <c r="EP458" s="63"/>
      <c r="EQ458" s="8"/>
      <c r="ER458" s="63"/>
      <c r="ES458" s="8"/>
      <c r="ET458" s="63"/>
      <c r="EU458" s="8"/>
      <c r="EV458" s="63"/>
      <c r="EW458" s="8"/>
      <c r="EX458" s="63"/>
      <c r="EY458" s="8"/>
      <c r="EZ458" s="63"/>
      <c r="FA458" s="8"/>
      <c r="FB458" s="63"/>
      <c r="FC458" s="8"/>
      <c r="FD458" s="63"/>
      <c r="FE458" s="8"/>
      <c r="FF458" s="63"/>
      <c r="FG458" s="8"/>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8"/>
      <c r="EP459" s="63"/>
      <c r="EQ459" s="8"/>
      <c r="ER459" s="63"/>
      <c r="ES459" s="8"/>
      <c r="ET459" s="63"/>
      <c r="EU459" s="8"/>
      <c r="EV459" s="63"/>
      <c r="EW459" s="8"/>
      <c r="EX459" s="63"/>
      <c r="EY459" s="8"/>
      <c r="EZ459" s="63"/>
      <c r="FA459" s="8"/>
      <c r="FB459" s="63"/>
      <c r="FC459" s="8"/>
      <c r="FD459" s="63"/>
      <c r="FE459" s="8"/>
      <c r="FF459" s="63"/>
      <c r="FG459" s="8"/>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8"/>
      <c r="EP460" s="63"/>
      <c r="EQ460" s="8"/>
      <c r="ER460" s="63"/>
      <c r="ES460" s="8"/>
      <c r="ET460" s="63"/>
      <c r="EU460" s="8"/>
      <c r="EV460" s="63"/>
      <c r="EW460" s="8"/>
      <c r="EX460" s="63"/>
      <c r="EY460" s="8"/>
      <c r="EZ460" s="63"/>
      <c r="FA460" s="8"/>
      <c r="FB460" s="63"/>
      <c r="FC460" s="8"/>
      <c r="FD460" s="63"/>
      <c r="FE460" s="8"/>
      <c r="FF460" s="63"/>
      <c r="FG460" s="8"/>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8"/>
      <c r="EP461" s="63"/>
      <c r="EQ461" s="8"/>
      <c r="ER461" s="63"/>
      <c r="ES461" s="8"/>
      <c r="ET461" s="63"/>
      <c r="EU461" s="8"/>
      <c r="EV461" s="63"/>
      <c r="EW461" s="8"/>
      <c r="EX461" s="63"/>
      <c r="EY461" s="8"/>
      <c r="EZ461" s="63"/>
      <c r="FA461" s="8"/>
      <c r="FB461" s="63"/>
      <c r="FC461" s="8"/>
      <c r="FD461" s="63"/>
      <c r="FE461" s="8"/>
      <c r="FF461" s="63"/>
      <c r="FG461" s="8"/>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8"/>
      <c r="EP462" s="63"/>
      <c r="EQ462" s="8"/>
      <c r="ER462" s="63"/>
      <c r="ES462" s="8"/>
      <c r="ET462" s="63"/>
      <c r="EU462" s="8"/>
      <c r="EV462" s="63"/>
      <c r="EW462" s="8"/>
      <c r="EX462" s="63"/>
      <c r="EY462" s="8"/>
      <c r="EZ462" s="63"/>
      <c r="FA462" s="8"/>
      <c r="FB462" s="63"/>
      <c r="FC462" s="8"/>
      <c r="FD462" s="63"/>
      <c r="FE462" s="8"/>
      <c r="FF462" s="63"/>
      <c r="FG462" s="8"/>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8"/>
      <c r="EP463" s="63"/>
      <c r="EQ463" s="8"/>
      <c r="ER463" s="63"/>
      <c r="ES463" s="8"/>
      <c r="ET463" s="63"/>
      <c r="EU463" s="8"/>
      <c r="EV463" s="63"/>
      <c r="EW463" s="8"/>
      <c r="EX463" s="63"/>
      <c r="EY463" s="8"/>
      <c r="EZ463" s="63"/>
      <c r="FA463" s="8"/>
      <c r="FB463" s="63"/>
      <c r="FC463" s="8"/>
      <c r="FD463" s="63"/>
      <c r="FE463" s="8"/>
      <c r="FF463" s="63"/>
      <c r="FG463" s="8"/>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8"/>
      <c r="EP464" s="63"/>
      <c r="EQ464" s="8"/>
      <c r="ER464" s="63"/>
      <c r="ES464" s="8"/>
      <c r="ET464" s="63"/>
      <c r="EU464" s="8"/>
      <c r="EV464" s="63"/>
      <c r="EW464" s="8"/>
      <c r="EX464" s="63"/>
      <c r="EY464" s="8"/>
      <c r="EZ464" s="63"/>
      <c r="FA464" s="8"/>
      <c r="FB464" s="63"/>
      <c r="FC464" s="8"/>
      <c r="FD464" s="63"/>
      <c r="FE464" s="8"/>
      <c r="FF464" s="63"/>
      <c r="FG464" s="8"/>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8"/>
      <c r="EP465" s="63"/>
      <c r="EQ465" s="8"/>
      <c r="ER465" s="63"/>
      <c r="ES465" s="8"/>
      <c r="ET465" s="63"/>
      <c r="EU465" s="8"/>
      <c r="EV465" s="63"/>
      <c r="EW465" s="8"/>
      <c r="EX465" s="63"/>
      <c r="EY465" s="8"/>
      <c r="EZ465" s="63"/>
      <c r="FA465" s="8"/>
      <c r="FB465" s="63"/>
      <c r="FC465" s="8"/>
      <c r="FD465" s="63"/>
      <c r="FE465" s="8"/>
      <c r="FF465" s="63"/>
      <c r="FG465" s="8"/>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8"/>
      <c r="EP466" s="63"/>
      <c r="EQ466" s="8"/>
      <c r="ER466" s="63"/>
      <c r="ES466" s="8"/>
      <c r="ET466" s="63"/>
      <c r="EU466" s="8"/>
      <c r="EV466" s="63"/>
      <c r="EW466" s="8"/>
      <c r="EX466" s="63"/>
      <c r="EY466" s="8"/>
      <c r="EZ466" s="63"/>
      <c r="FA466" s="8"/>
      <c r="FB466" s="63"/>
      <c r="FC466" s="8"/>
      <c r="FD466" s="63"/>
      <c r="FE466" s="8"/>
      <c r="FF466" s="63"/>
      <c r="FG466" s="8"/>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8"/>
      <c r="EP467" s="63"/>
      <c r="EQ467" s="8"/>
      <c r="ER467" s="63"/>
      <c r="ES467" s="8"/>
      <c r="ET467" s="63"/>
      <c r="EU467" s="8"/>
      <c r="EV467" s="63"/>
      <c r="EW467" s="8"/>
      <c r="EX467" s="63"/>
      <c r="EY467" s="8"/>
      <c r="EZ467" s="63"/>
      <c r="FA467" s="8"/>
      <c r="FB467" s="63"/>
      <c r="FC467" s="8"/>
      <c r="FD467" s="63"/>
      <c r="FE467" s="8"/>
      <c r="FF467" s="63"/>
      <c r="FG467" s="8"/>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8"/>
      <c r="EP468" s="63"/>
      <c r="EQ468" s="8"/>
      <c r="ER468" s="63"/>
      <c r="ES468" s="8"/>
      <c r="ET468" s="63"/>
      <c r="EU468" s="8"/>
      <c r="EV468" s="63"/>
      <c r="EW468" s="8"/>
      <c r="EX468" s="63"/>
      <c r="EY468" s="8"/>
      <c r="EZ468" s="63"/>
      <c r="FA468" s="8"/>
      <c r="FB468" s="63"/>
      <c r="FC468" s="8"/>
      <c r="FD468" s="63"/>
      <c r="FE468" s="8"/>
      <c r="FF468" s="63"/>
      <c r="FG468" s="8"/>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8"/>
      <c r="EP469" s="63"/>
      <c r="EQ469" s="8"/>
      <c r="ER469" s="63"/>
      <c r="ES469" s="8"/>
      <c r="ET469" s="63"/>
      <c r="EU469" s="8"/>
      <c r="EV469" s="63"/>
      <c r="EW469" s="8"/>
      <c r="EX469" s="63"/>
      <c r="EY469" s="8"/>
      <c r="EZ469" s="63"/>
      <c r="FA469" s="8"/>
      <c r="FB469" s="63"/>
      <c r="FC469" s="8"/>
      <c r="FD469" s="63"/>
      <c r="FE469" s="8"/>
      <c r="FF469" s="63"/>
      <c r="FG469" s="8"/>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8"/>
      <c r="EP470" s="63"/>
      <c r="EQ470" s="8"/>
      <c r="ER470" s="63"/>
      <c r="ES470" s="8"/>
      <c r="ET470" s="63"/>
      <c r="EU470" s="8"/>
      <c r="EV470" s="63"/>
      <c r="EW470" s="8"/>
      <c r="EX470" s="63"/>
      <c r="EY470" s="8"/>
      <c r="EZ470" s="63"/>
      <c r="FA470" s="8"/>
      <c r="FB470" s="63"/>
      <c r="FC470" s="8"/>
      <c r="FD470" s="63"/>
      <c r="FE470" s="8"/>
      <c r="FF470" s="63"/>
      <c r="FG470" s="8"/>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8"/>
      <c r="EP471" s="63"/>
      <c r="EQ471" s="8"/>
      <c r="ER471" s="63"/>
      <c r="ES471" s="8"/>
      <c r="ET471" s="63"/>
      <c r="EU471" s="8"/>
      <c r="EV471" s="63"/>
      <c r="EW471" s="8"/>
      <c r="EX471" s="63"/>
      <c r="EY471" s="8"/>
      <c r="EZ471" s="63"/>
      <c r="FA471" s="8"/>
      <c r="FB471" s="63"/>
      <c r="FC471" s="8"/>
      <c r="FD471" s="63"/>
      <c r="FE471" s="8"/>
      <c r="FF471" s="63"/>
      <c r="FG471" s="8"/>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8"/>
      <c r="EP472" s="63"/>
      <c r="EQ472" s="8"/>
      <c r="ER472" s="63"/>
      <c r="ES472" s="8"/>
      <c r="ET472" s="63"/>
      <c r="EU472" s="8"/>
      <c r="EV472" s="63"/>
      <c r="EW472" s="8"/>
      <c r="EX472" s="63"/>
      <c r="EY472" s="8"/>
      <c r="EZ472" s="63"/>
      <c r="FA472" s="8"/>
      <c r="FB472" s="63"/>
      <c r="FC472" s="8"/>
      <c r="FD472" s="63"/>
      <c r="FE472" s="8"/>
      <c r="FF472" s="63"/>
      <c r="FG472" s="8"/>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8"/>
      <c r="EP473" s="63"/>
      <c r="EQ473" s="8"/>
      <c r="ER473" s="63"/>
      <c r="ES473" s="8"/>
      <c r="ET473" s="63"/>
      <c r="EU473" s="8"/>
      <c r="EV473" s="63"/>
      <c r="EW473" s="8"/>
      <c r="EX473" s="63"/>
      <c r="EY473" s="8"/>
      <c r="EZ473" s="63"/>
      <c r="FA473" s="8"/>
      <c r="FB473" s="63"/>
      <c r="FC473" s="8"/>
      <c r="FD473" s="63"/>
      <c r="FE473" s="8"/>
      <c r="FF473" s="63"/>
      <c r="FG473" s="8"/>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8"/>
      <c r="EP474" s="63"/>
      <c r="EQ474" s="8"/>
      <c r="ER474" s="63"/>
      <c r="ES474" s="8"/>
      <c r="ET474" s="63"/>
      <c r="EU474" s="8"/>
      <c r="EV474" s="63"/>
      <c r="EW474" s="8"/>
      <c r="EX474" s="63"/>
      <c r="EY474" s="8"/>
      <c r="EZ474" s="63"/>
      <c r="FA474" s="8"/>
      <c r="FB474" s="63"/>
      <c r="FC474" s="8"/>
      <c r="FD474" s="63"/>
      <c r="FE474" s="8"/>
      <c r="FF474" s="63"/>
      <c r="FG474" s="8"/>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8"/>
      <c r="EP475" s="63"/>
      <c r="EQ475" s="8"/>
      <c r="ER475" s="63"/>
      <c r="ES475" s="8"/>
      <c r="ET475" s="63"/>
      <c r="EU475" s="8"/>
      <c r="EV475" s="63"/>
      <c r="EW475" s="8"/>
      <c r="EX475" s="63"/>
      <c r="EY475" s="8"/>
      <c r="EZ475" s="63"/>
      <c r="FA475" s="8"/>
      <c r="FB475" s="63"/>
      <c r="FC475" s="8"/>
      <c r="FD475" s="63"/>
      <c r="FE475" s="8"/>
      <c r="FF475" s="63"/>
      <c r="FG475" s="8"/>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8"/>
      <c r="EP476" s="63"/>
      <c r="EQ476" s="8"/>
      <c r="ER476" s="63"/>
      <c r="ES476" s="8"/>
      <c r="ET476" s="63"/>
      <c r="EU476" s="8"/>
      <c r="EV476" s="63"/>
      <c r="EW476" s="8"/>
      <c r="EX476" s="63"/>
      <c r="EY476" s="8"/>
      <c r="EZ476" s="63"/>
      <c r="FA476" s="8"/>
      <c r="FB476" s="63"/>
      <c r="FC476" s="8"/>
      <c r="FD476" s="63"/>
      <c r="FE476" s="8"/>
      <c r="FF476" s="63"/>
      <c r="FG476" s="8"/>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8"/>
      <c r="EP477" s="63"/>
      <c r="EQ477" s="8"/>
      <c r="ER477" s="63"/>
      <c r="ES477" s="8"/>
      <c r="ET477" s="63"/>
      <c r="EU477" s="8"/>
      <c r="EV477" s="63"/>
      <c r="EW477" s="8"/>
      <c r="EX477" s="63"/>
      <c r="EY477" s="8"/>
      <c r="EZ477" s="63"/>
      <c r="FA477" s="8"/>
      <c r="FB477" s="63"/>
      <c r="FC477" s="8"/>
      <c r="FD477" s="63"/>
      <c r="FE477" s="8"/>
      <c r="FF477" s="63"/>
      <c r="FG477" s="8"/>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8"/>
      <c r="EP478" s="63"/>
      <c r="EQ478" s="8"/>
      <c r="ER478" s="63"/>
      <c r="ES478" s="8"/>
      <c r="ET478" s="63"/>
      <c r="EU478" s="8"/>
      <c r="EV478" s="63"/>
      <c r="EW478" s="8"/>
      <c r="EX478" s="63"/>
      <c r="EY478" s="8"/>
      <c r="EZ478" s="63"/>
      <c r="FA478" s="8"/>
      <c r="FB478" s="63"/>
      <c r="FC478" s="8"/>
      <c r="FD478" s="63"/>
      <c r="FE478" s="8"/>
      <c r="FF478" s="63"/>
      <c r="FG478" s="8"/>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8"/>
      <c r="EP479" s="63"/>
      <c r="EQ479" s="8"/>
      <c r="ER479" s="63"/>
      <c r="ES479" s="8"/>
      <c r="ET479" s="63"/>
      <c r="EU479" s="8"/>
      <c r="EV479" s="63"/>
      <c r="EW479" s="8"/>
      <c r="EX479" s="63"/>
      <c r="EY479" s="8"/>
      <c r="EZ479" s="63"/>
      <c r="FA479" s="8"/>
      <c r="FB479" s="63"/>
      <c r="FC479" s="8"/>
      <c r="FD479" s="63"/>
      <c r="FE479" s="8"/>
      <c r="FF479" s="63"/>
      <c r="FG479" s="8"/>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8"/>
      <c r="EP480" s="63"/>
      <c r="EQ480" s="8"/>
      <c r="ER480" s="63"/>
      <c r="ES480" s="8"/>
      <c r="ET480" s="63"/>
      <c r="EU480" s="8"/>
      <c r="EV480" s="63"/>
      <c r="EW480" s="8"/>
      <c r="EX480" s="63"/>
      <c r="EY480" s="8"/>
      <c r="EZ480" s="63"/>
      <c r="FA480" s="8"/>
      <c r="FB480" s="63"/>
      <c r="FC480" s="8"/>
      <c r="FD480" s="63"/>
      <c r="FE480" s="8"/>
      <c r="FF480" s="63"/>
      <c r="FG480" s="8"/>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8"/>
      <c r="EP481" s="63"/>
      <c r="EQ481" s="8"/>
      <c r="ER481" s="63"/>
      <c r="ES481" s="8"/>
      <c r="ET481" s="63"/>
      <c r="EU481" s="8"/>
      <c r="EV481" s="63"/>
      <c r="EW481" s="8"/>
      <c r="EX481" s="63"/>
      <c r="EY481" s="8"/>
      <c r="EZ481" s="63"/>
      <c r="FA481" s="8"/>
      <c r="FB481" s="63"/>
      <c r="FC481" s="8"/>
      <c r="FD481" s="63"/>
      <c r="FE481" s="8"/>
      <c r="FF481" s="63"/>
      <c r="FG481" s="8"/>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8"/>
      <c r="EP482" s="63"/>
      <c r="EQ482" s="8"/>
      <c r="ER482" s="63"/>
      <c r="ES482" s="8"/>
      <c r="ET482" s="63"/>
      <c r="EU482" s="8"/>
      <c r="EV482" s="63"/>
      <c r="EW482" s="8"/>
      <c r="EX482" s="63"/>
      <c r="EY482" s="8"/>
      <c r="EZ482" s="63"/>
      <c r="FA482" s="8"/>
      <c r="FB482" s="63"/>
      <c r="FC482" s="8"/>
      <c r="FD482" s="63"/>
      <c r="FE482" s="8"/>
      <c r="FF482" s="63"/>
      <c r="FG482" s="8"/>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8"/>
      <c r="EP483" s="63"/>
      <c r="EQ483" s="8"/>
      <c r="ER483" s="63"/>
      <c r="ES483" s="8"/>
      <c r="ET483" s="63"/>
      <c r="EU483" s="8"/>
      <c r="EV483" s="63"/>
      <c r="EW483" s="8"/>
      <c r="EX483" s="63"/>
      <c r="EY483" s="8"/>
      <c r="EZ483" s="63"/>
      <c r="FA483" s="8"/>
      <c r="FB483" s="63"/>
      <c r="FC483" s="8"/>
      <c r="FD483" s="63"/>
      <c r="FE483" s="8"/>
      <c r="FF483" s="63"/>
      <c r="FG483" s="8"/>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8"/>
      <c r="EP484" s="63"/>
      <c r="EQ484" s="8"/>
      <c r="ER484" s="63"/>
      <c r="ES484" s="8"/>
      <c r="ET484" s="63"/>
      <c r="EU484" s="8"/>
      <c r="EV484" s="63"/>
      <c r="EW484" s="8"/>
      <c r="EX484" s="63"/>
      <c r="EY484" s="8"/>
      <c r="EZ484" s="63"/>
      <c r="FA484" s="8"/>
      <c r="FB484" s="63"/>
      <c r="FC484" s="8"/>
      <c r="FD484" s="63"/>
      <c r="FE484" s="8"/>
      <c r="FF484" s="63"/>
      <c r="FG484" s="8"/>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8"/>
      <c r="EP485" s="63"/>
      <c r="EQ485" s="8"/>
      <c r="ER485" s="63"/>
      <c r="ES485" s="8"/>
      <c r="ET485" s="63"/>
      <c r="EU485" s="8"/>
      <c r="EV485" s="63"/>
      <c r="EW485" s="8"/>
      <c r="EX485" s="63"/>
      <c r="EY485" s="8"/>
      <c r="EZ485" s="63"/>
      <c r="FA485" s="8"/>
      <c r="FB485" s="63"/>
      <c r="FC485" s="8"/>
      <c r="FD485" s="63"/>
      <c r="FE485" s="8"/>
      <c r="FF485" s="63"/>
      <c r="FG485" s="8"/>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8"/>
      <c r="EP486" s="63"/>
      <c r="EQ486" s="8"/>
      <c r="ER486" s="63"/>
      <c r="ES486" s="8"/>
      <c r="ET486" s="63"/>
      <c r="EU486" s="8"/>
      <c r="EV486" s="63"/>
      <c r="EW486" s="8"/>
      <c r="EX486" s="63"/>
      <c r="EY486" s="8"/>
      <c r="EZ486" s="63"/>
      <c r="FA486" s="8"/>
      <c r="FB486" s="63"/>
      <c r="FC486" s="8"/>
      <c r="FD486" s="63"/>
      <c r="FE486" s="8"/>
      <c r="FF486" s="63"/>
      <c r="FG486" s="8"/>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8"/>
      <c r="EP487" s="63"/>
      <c r="EQ487" s="8"/>
      <c r="ER487" s="63"/>
      <c r="ES487" s="8"/>
      <c r="ET487" s="63"/>
      <c r="EU487" s="8"/>
      <c r="EV487" s="63"/>
      <c r="EW487" s="8"/>
      <c r="EX487" s="63"/>
      <c r="EY487" s="8"/>
      <c r="EZ487" s="63"/>
      <c r="FA487" s="8"/>
      <c r="FB487" s="63"/>
      <c r="FC487" s="8"/>
      <c r="FD487" s="63"/>
      <c r="FE487" s="8"/>
      <c r="FF487" s="63"/>
      <c r="FG487" s="8"/>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8"/>
      <c r="EP488" s="63"/>
      <c r="EQ488" s="8"/>
      <c r="ER488" s="63"/>
      <c r="ES488" s="8"/>
      <c r="ET488" s="63"/>
      <c r="EU488" s="8"/>
      <c r="EV488" s="63"/>
      <c r="EW488" s="8"/>
      <c r="EX488" s="63"/>
      <c r="EY488" s="8"/>
      <c r="EZ488" s="63"/>
      <c r="FA488" s="8"/>
      <c r="FB488" s="63"/>
      <c r="FC488" s="8"/>
      <c r="FD488" s="63"/>
      <c r="FE488" s="8"/>
      <c r="FF488" s="63"/>
      <c r="FG488" s="8"/>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8"/>
      <c r="EP489" s="63"/>
      <c r="EQ489" s="8"/>
      <c r="ER489" s="63"/>
      <c r="ES489" s="8"/>
      <c r="ET489" s="63"/>
      <c r="EU489" s="8"/>
      <c r="EV489" s="63"/>
      <c r="EW489" s="8"/>
      <c r="EX489" s="63"/>
      <c r="EY489" s="8"/>
      <c r="EZ489" s="63"/>
      <c r="FA489" s="8"/>
      <c r="FB489" s="63"/>
      <c r="FC489" s="8"/>
      <c r="FD489" s="63"/>
      <c r="FE489" s="8"/>
      <c r="FF489" s="63"/>
      <c r="FG489" s="8"/>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8"/>
      <c r="EP490" s="63"/>
      <c r="EQ490" s="8"/>
      <c r="ER490" s="63"/>
      <c r="ES490" s="8"/>
      <c r="ET490" s="63"/>
      <c r="EU490" s="8"/>
      <c r="EV490" s="63"/>
      <c r="EW490" s="8"/>
      <c r="EX490" s="63"/>
      <c r="EY490" s="8"/>
      <c r="EZ490" s="63"/>
      <c r="FA490" s="8"/>
      <c r="FB490" s="63"/>
      <c r="FC490" s="8"/>
      <c r="FD490" s="63"/>
      <c r="FE490" s="8"/>
      <c r="FF490" s="63"/>
      <c r="FG490" s="8"/>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8"/>
      <c r="EP491" s="63"/>
      <c r="EQ491" s="8"/>
      <c r="ER491" s="63"/>
      <c r="ES491" s="8"/>
      <c r="ET491" s="63"/>
      <c r="EU491" s="8"/>
      <c r="EV491" s="63"/>
      <c r="EW491" s="8"/>
      <c r="EX491" s="63"/>
      <c r="EY491" s="8"/>
      <c r="EZ491" s="63"/>
      <c r="FA491" s="8"/>
      <c r="FB491" s="63"/>
      <c r="FC491" s="8"/>
      <c r="FD491" s="63"/>
      <c r="FE491" s="8"/>
      <c r="FF491" s="63"/>
      <c r="FG491" s="8"/>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8"/>
      <c r="EP492" s="63"/>
      <c r="EQ492" s="8"/>
      <c r="ER492" s="63"/>
      <c r="ES492" s="8"/>
      <c r="ET492" s="63"/>
      <c r="EU492" s="8"/>
      <c r="EV492" s="63"/>
      <c r="EW492" s="8"/>
      <c r="EX492" s="63"/>
      <c r="EY492" s="8"/>
      <c r="EZ492" s="63"/>
      <c r="FA492" s="8"/>
      <c r="FB492" s="63"/>
      <c r="FC492" s="8"/>
      <c r="FD492" s="63"/>
      <c r="FE492" s="8"/>
      <c r="FF492" s="63"/>
      <c r="FG492" s="8"/>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8"/>
      <c r="EP493" s="63"/>
      <c r="EQ493" s="8"/>
      <c r="ER493" s="63"/>
      <c r="ES493" s="8"/>
      <c r="ET493" s="63"/>
      <c r="EU493" s="8"/>
      <c r="EV493" s="63"/>
      <c r="EW493" s="8"/>
      <c r="EX493" s="63"/>
      <c r="EY493" s="8"/>
      <c r="EZ493" s="63"/>
      <c r="FA493" s="8"/>
      <c r="FB493" s="63"/>
      <c r="FC493" s="8"/>
      <c r="FD493" s="63"/>
      <c r="FE493" s="8"/>
      <c r="FF493" s="63"/>
      <c r="FG493" s="8"/>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8"/>
      <c r="EP494" s="63"/>
      <c r="EQ494" s="8"/>
      <c r="ER494" s="63"/>
      <c r="ES494" s="8"/>
      <c r="ET494" s="63"/>
      <c r="EU494" s="8"/>
      <c r="EV494" s="63"/>
      <c r="EW494" s="8"/>
      <c r="EX494" s="63"/>
      <c r="EY494" s="8"/>
      <c r="EZ494" s="63"/>
      <c r="FA494" s="8"/>
      <c r="FB494" s="63"/>
      <c r="FC494" s="8"/>
      <c r="FD494" s="63"/>
      <c r="FE494" s="8"/>
      <c r="FF494" s="63"/>
      <c r="FG494" s="8"/>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8"/>
      <c r="EP495" s="63"/>
      <c r="EQ495" s="8"/>
      <c r="ER495" s="63"/>
      <c r="ES495" s="8"/>
      <c r="ET495" s="63"/>
      <c r="EU495" s="8"/>
      <c r="EV495" s="63"/>
      <c r="EW495" s="8"/>
      <c r="EX495" s="63"/>
      <c r="EY495" s="8"/>
      <c r="EZ495" s="63"/>
      <c r="FA495" s="8"/>
      <c r="FB495" s="63"/>
      <c r="FC495" s="8"/>
      <c r="FD495" s="63"/>
      <c r="FE495" s="8"/>
      <c r="FF495" s="63"/>
      <c r="FG495" s="8"/>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8"/>
      <c r="EP496" s="63"/>
      <c r="EQ496" s="8"/>
      <c r="ER496" s="63"/>
      <c r="ES496" s="8"/>
      <c r="ET496" s="63"/>
      <c r="EU496" s="8"/>
      <c r="EV496" s="63"/>
      <c r="EW496" s="8"/>
      <c r="EX496" s="63"/>
      <c r="EY496" s="8"/>
      <c r="EZ496" s="63"/>
      <c r="FA496" s="8"/>
      <c r="FB496" s="63"/>
      <c r="FC496" s="8"/>
      <c r="FD496" s="63"/>
      <c r="FE496" s="8"/>
      <c r="FF496" s="63"/>
      <c r="FG496" s="8"/>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8"/>
      <c r="EP497" s="63"/>
      <c r="EQ497" s="8"/>
      <c r="ER497" s="63"/>
      <c r="ES497" s="8"/>
      <c r="ET497" s="63"/>
      <c r="EU497" s="8"/>
      <c r="EV497" s="63"/>
      <c r="EW497" s="8"/>
      <c r="EX497" s="63"/>
      <c r="EY497" s="8"/>
      <c r="EZ497" s="63"/>
      <c r="FA497" s="8"/>
      <c r="FB497" s="63"/>
      <c r="FC497" s="8"/>
      <c r="FD497" s="63"/>
      <c r="FE497" s="8"/>
      <c r="FF497" s="63"/>
      <c r="FG497" s="8"/>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8"/>
      <c r="EP498" s="63"/>
      <c r="EQ498" s="8"/>
      <c r="ER498" s="63"/>
      <c r="ES498" s="8"/>
      <c r="ET498" s="63"/>
      <c r="EU498" s="8"/>
      <c r="EV498" s="63"/>
      <c r="EW498" s="8"/>
      <c r="EX498" s="63"/>
      <c r="EY498" s="8"/>
      <c r="EZ498" s="63"/>
      <c r="FA498" s="8"/>
      <c r="FB498" s="63"/>
      <c r="FC498" s="8"/>
      <c r="FD498" s="63"/>
      <c r="FE498" s="8"/>
      <c r="FF498" s="63"/>
      <c r="FG498" s="8"/>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8"/>
      <c r="EP499" s="63"/>
      <c r="EQ499" s="8"/>
      <c r="ER499" s="63"/>
      <c r="ES499" s="8"/>
      <c r="ET499" s="63"/>
      <c r="EU499" s="8"/>
      <c r="EV499" s="63"/>
      <c r="EW499" s="8"/>
      <c r="EX499" s="63"/>
      <c r="EY499" s="8"/>
      <c r="EZ499" s="63"/>
      <c r="FA499" s="8"/>
      <c r="FB499" s="63"/>
      <c r="FC499" s="8"/>
      <c r="FD499" s="63"/>
      <c r="FE499" s="8"/>
      <c r="FF499" s="63"/>
      <c r="FG499" s="8"/>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8"/>
      <c r="EP500" s="63"/>
      <c r="EQ500" s="8"/>
      <c r="ER500" s="63"/>
      <c r="ES500" s="8"/>
      <c r="ET500" s="63"/>
      <c r="EU500" s="8"/>
      <c r="EV500" s="63"/>
      <c r="EW500" s="8"/>
      <c r="EX500" s="63"/>
      <c r="EY500" s="8"/>
      <c r="EZ500" s="63"/>
      <c r="FA500" s="8"/>
      <c r="FB500" s="63"/>
      <c r="FC500" s="8"/>
      <c r="FD500" s="63"/>
      <c r="FE500" s="8"/>
      <c r="FF500" s="63"/>
      <c r="FG500" s="8"/>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8"/>
      <c r="EP501" s="63"/>
      <c r="EQ501" s="8"/>
      <c r="ER501" s="63"/>
      <c r="ES501" s="8"/>
      <c r="ET501" s="63"/>
      <c r="EU501" s="8"/>
      <c r="EV501" s="63"/>
      <c r="EW501" s="8"/>
      <c r="EX501" s="63"/>
      <c r="EY501" s="8"/>
      <c r="EZ501" s="63"/>
      <c r="FA501" s="8"/>
      <c r="FB501" s="63"/>
      <c r="FC501" s="8"/>
      <c r="FD501" s="63"/>
      <c r="FE501" s="8"/>
      <c r="FF501" s="63"/>
      <c r="FG501" s="8"/>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8"/>
      <c r="EP502" s="63"/>
      <c r="EQ502" s="8"/>
      <c r="ER502" s="63"/>
      <c r="ES502" s="8"/>
      <c r="ET502" s="63"/>
      <c r="EU502" s="8"/>
      <c r="EV502" s="63"/>
      <c r="EW502" s="8"/>
      <c r="EX502" s="63"/>
      <c r="EY502" s="8"/>
      <c r="EZ502" s="63"/>
      <c r="FA502" s="8"/>
      <c r="FB502" s="63"/>
      <c r="FC502" s="8"/>
      <c r="FD502" s="63"/>
      <c r="FE502" s="8"/>
      <c r="FF502" s="63"/>
      <c r="FG502" s="8"/>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8"/>
      <c r="EP503" s="63"/>
      <c r="EQ503" s="8"/>
      <c r="ER503" s="63"/>
      <c r="ES503" s="8"/>
      <c r="ET503" s="63"/>
      <c r="EU503" s="8"/>
      <c r="EV503" s="63"/>
      <c r="EW503" s="8"/>
      <c r="EX503" s="63"/>
      <c r="EY503" s="8"/>
      <c r="EZ503" s="63"/>
      <c r="FA503" s="8"/>
      <c r="FB503" s="63"/>
      <c r="FC503" s="8"/>
      <c r="FD503" s="63"/>
      <c r="FE503" s="8"/>
      <c r="FF503" s="63"/>
      <c r="FG503" s="8"/>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8"/>
      <c r="EP504" s="63"/>
      <c r="EQ504" s="8"/>
      <c r="ER504" s="63"/>
      <c r="ES504" s="8"/>
      <c r="ET504" s="63"/>
      <c r="EU504" s="8"/>
      <c r="EV504" s="63"/>
      <c r="EW504" s="8"/>
      <c r="EX504" s="63"/>
      <c r="EY504" s="8"/>
      <c r="EZ504" s="63"/>
      <c r="FA504" s="8"/>
      <c r="FB504" s="63"/>
      <c r="FC504" s="8"/>
      <c r="FD504" s="63"/>
      <c r="FE504" s="8"/>
      <c r="FF504" s="63"/>
      <c r="FG504" s="8"/>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8"/>
      <c r="EP505" s="63"/>
      <c r="EQ505" s="8"/>
      <c r="ER505" s="63"/>
      <c r="ES505" s="8"/>
      <c r="ET505" s="63"/>
      <c r="EU505" s="8"/>
      <c r="EV505" s="63"/>
      <c r="EW505" s="8"/>
      <c r="EX505" s="63"/>
      <c r="EY505" s="8"/>
      <c r="EZ505" s="63"/>
      <c r="FA505" s="8"/>
      <c r="FB505" s="63"/>
      <c r="FC505" s="8"/>
      <c r="FD505" s="63"/>
      <c r="FE505" s="8"/>
      <c r="FF505" s="63"/>
      <c r="FG505" s="8"/>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8"/>
      <c r="EP506" s="63"/>
      <c r="EQ506" s="8"/>
      <c r="ER506" s="63"/>
      <c r="ES506" s="8"/>
      <c r="ET506" s="63"/>
      <c r="EU506" s="8"/>
      <c r="EV506" s="63"/>
      <c r="EW506" s="8"/>
      <c r="EX506" s="63"/>
      <c r="EY506" s="8"/>
      <c r="EZ506" s="63"/>
      <c r="FA506" s="8"/>
      <c r="FB506" s="63"/>
      <c r="FC506" s="8"/>
      <c r="FD506" s="63"/>
      <c r="FE506" s="8"/>
      <c r="FF506" s="63"/>
      <c r="FG506" s="8"/>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8"/>
      <c r="EP507" s="63"/>
      <c r="EQ507" s="8"/>
      <c r="ER507" s="63"/>
      <c r="ES507" s="8"/>
      <c r="ET507" s="63"/>
      <c r="EU507" s="8"/>
      <c r="EV507" s="63"/>
      <c r="EW507" s="8"/>
      <c r="EX507" s="63"/>
      <c r="EY507" s="8"/>
      <c r="EZ507" s="63"/>
      <c r="FA507" s="8"/>
      <c r="FB507" s="63"/>
      <c r="FC507" s="8"/>
      <c r="FD507" s="63"/>
      <c r="FE507" s="8"/>
      <c r="FF507" s="63"/>
      <c r="FG507" s="8"/>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8"/>
      <c r="EP508" s="63"/>
      <c r="EQ508" s="8"/>
      <c r="ER508" s="63"/>
      <c r="ES508" s="8"/>
      <c r="ET508" s="63"/>
      <c r="EU508" s="8"/>
      <c r="EV508" s="63"/>
      <c r="EW508" s="8"/>
      <c r="EX508" s="63"/>
      <c r="EY508" s="8"/>
      <c r="EZ508" s="63"/>
      <c r="FA508" s="8"/>
      <c r="FB508" s="63"/>
      <c r="FC508" s="8"/>
      <c r="FD508" s="63"/>
      <c r="FE508" s="8"/>
      <c r="FF508" s="63"/>
      <c r="FG508" s="8"/>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8"/>
      <c r="EP509" s="63"/>
      <c r="EQ509" s="8"/>
      <c r="ER509" s="63"/>
      <c r="ES509" s="8"/>
      <c r="ET509" s="63"/>
      <c r="EU509" s="8"/>
      <c r="EV509" s="63"/>
      <c r="EW509" s="8"/>
      <c r="EX509" s="63"/>
      <c r="EY509" s="8"/>
      <c r="EZ509" s="63"/>
      <c r="FA509" s="8"/>
      <c r="FB509" s="63"/>
      <c r="FC509" s="8"/>
      <c r="FD509" s="63"/>
      <c r="FE509" s="8"/>
      <c r="FF509" s="63"/>
      <c r="FG509" s="8"/>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8"/>
      <c r="EP510" s="63"/>
      <c r="EQ510" s="8"/>
      <c r="ER510" s="63"/>
      <c r="ES510" s="8"/>
      <c r="ET510" s="63"/>
      <c r="EU510" s="8"/>
      <c r="EV510" s="63"/>
      <c r="EW510" s="8"/>
      <c r="EX510" s="63"/>
      <c r="EY510" s="8"/>
      <c r="EZ510" s="63"/>
      <c r="FA510" s="8"/>
      <c r="FB510" s="63"/>
      <c r="FC510" s="8"/>
      <c r="FD510" s="63"/>
      <c r="FE510" s="8"/>
      <c r="FF510" s="63"/>
      <c r="FG510" s="8"/>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8"/>
      <c r="EP511" s="63"/>
      <c r="EQ511" s="8"/>
      <c r="ER511" s="63"/>
      <c r="ES511" s="8"/>
      <c r="ET511" s="63"/>
      <c r="EU511" s="8"/>
      <c r="EV511" s="63"/>
      <c r="EW511" s="8"/>
      <c r="EX511" s="63"/>
      <c r="EY511" s="8"/>
      <c r="EZ511" s="63"/>
      <c r="FA511" s="8"/>
      <c r="FB511" s="63"/>
      <c r="FC511" s="8"/>
      <c r="FD511" s="63"/>
      <c r="FE511" s="8"/>
      <c r="FF511" s="63"/>
      <c r="FG511" s="8"/>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8"/>
      <c r="EP512" s="63"/>
      <c r="EQ512" s="8"/>
      <c r="ER512" s="63"/>
      <c r="ES512" s="8"/>
      <c r="ET512" s="63"/>
      <c r="EU512" s="8"/>
      <c r="EV512" s="63"/>
      <c r="EW512" s="8"/>
      <c r="EX512" s="63"/>
      <c r="EY512" s="8"/>
      <c r="EZ512" s="63"/>
      <c r="FA512" s="8"/>
      <c r="FB512" s="63"/>
      <c r="FC512" s="8"/>
      <c r="FD512" s="63"/>
      <c r="FE512" s="8"/>
      <c r="FF512" s="63"/>
      <c r="FG512" s="8"/>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8"/>
      <c r="EP513" s="63"/>
      <c r="EQ513" s="8"/>
      <c r="ER513" s="63"/>
      <c r="ES513" s="8"/>
      <c r="ET513" s="63"/>
      <c r="EU513" s="8"/>
      <c r="EV513" s="63"/>
      <c r="EW513" s="8"/>
      <c r="EX513" s="63"/>
      <c r="EY513" s="8"/>
      <c r="EZ513" s="63"/>
      <c r="FA513" s="8"/>
      <c r="FB513" s="63"/>
      <c r="FC513" s="8"/>
      <c r="FD513" s="63"/>
      <c r="FE513" s="8"/>
      <c r="FF513" s="63"/>
      <c r="FG513" s="8"/>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8"/>
      <c r="EP514" s="63"/>
      <c r="EQ514" s="8"/>
      <c r="ER514" s="63"/>
      <c r="ES514" s="8"/>
      <c r="ET514" s="63"/>
      <c r="EU514" s="8"/>
      <c r="EV514" s="63"/>
      <c r="EW514" s="8"/>
      <c r="EX514" s="63"/>
      <c r="EY514" s="8"/>
      <c r="EZ514" s="63"/>
      <c r="FA514" s="8"/>
      <c r="FB514" s="63"/>
      <c r="FC514" s="8"/>
      <c r="FD514" s="63"/>
      <c r="FE514" s="8"/>
      <c r="FF514" s="63"/>
      <c r="FG514" s="8"/>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8"/>
      <c r="EP515" s="63"/>
      <c r="EQ515" s="8"/>
      <c r="ER515" s="63"/>
      <c r="ES515" s="8"/>
      <c r="ET515" s="63"/>
      <c r="EU515" s="8"/>
      <c r="EV515" s="63"/>
      <c r="EW515" s="8"/>
      <c r="EX515" s="63"/>
      <c r="EY515" s="8"/>
      <c r="EZ515" s="63"/>
      <c r="FA515" s="8"/>
      <c r="FB515" s="63"/>
      <c r="FC515" s="8"/>
      <c r="FD515" s="63"/>
      <c r="FE515" s="8"/>
      <c r="FF515" s="63"/>
      <c r="FG515" s="8"/>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8"/>
      <c r="EP516" s="63"/>
      <c r="EQ516" s="8"/>
      <c r="ER516" s="63"/>
      <c r="ES516" s="8"/>
      <c r="ET516" s="63"/>
      <c r="EU516" s="8"/>
      <c r="EV516" s="63"/>
      <c r="EW516" s="8"/>
      <c r="EX516" s="63"/>
      <c r="EY516" s="8"/>
      <c r="EZ516" s="63"/>
      <c r="FA516" s="8"/>
      <c r="FB516" s="63"/>
      <c r="FC516" s="8"/>
      <c r="FD516" s="63"/>
      <c r="FE516" s="8"/>
      <c r="FF516" s="63"/>
      <c r="FG516" s="8"/>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8"/>
      <c r="EP517" s="63"/>
      <c r="EQ517" s="8"/>
      <c r="ER517" s="63"/>
      <c r="ES517" s="8"/>
      <c r="ET517" s="63"/>
      <c r="EU517" s="8"/>
      <c r="EV517" s="63"/>
      <c r="EW517" s="8"/>
      <c r="EX517" s="63"/>
      <c r="EY517" s="8"/>
      <c r="EZ517" s="63"/>
      <c r="FA517" s="8"/>
      <c r="FB517" s="63"/>
      <c r="FC517" s="8"/>
      <c r="FD517" s="63"/>
      <c r="FE517" s="8"/>
      <c r="FF517" s="63"/>
      <c r="FG517" s="8"/>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8"/>
      <c r="EP518" s="63"/>
      <c r="EQ518" s="8"/>
      <c r="ER518" s="63"/>
      <c r="ES518" s="8"/>
      <c r="ET518" s="63"/>
      <c r="EU518" s="8"/>
      <c r="EV518" s="63"/>
      <c r="EW518" s="8"/>
      <c r="EX518" s="63"/>
      <c r="EY518" s="8"/>
      <c r="EZ518" s="63"/>
      <c r="FA518" s="8"/>
      <c r="FB518" s="63"/>
      <c r="FC518" s="8"/>
      <c r="FD518" s="63"/>
      <c r="FE518" s="8"/>
      <c r="FF518" s="63"/>
      <c r="FG518" s="8"/>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8"/>
      <c r="EP519" s="63"/>
      <c r="EQ519" s="8"/>
      <c r="ER519" s="63"/>
      <c r="ES519" s="8"/>
      <c r="ET519" s="63"/>
      <c r="EU519" s="8"/>
      <c r="EV519" s="63"/>
      <c r="EW519" s="8"/>
      <c r="EX519" s="63"/>
      <c r="EY519" s="8"/>
      <c r="EZ519" s="63"/>
      <c r="FA519" s="8"/>
      <c r="FB519" s="63"/>
      <c r="FC519" s="8"/>
      <c r="FD519" s="63"/>
      <c r="FE519" s="8"/>
      <c r="FF519" s="63"/>
      <c r="FG519" s="8"/>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8"/>
      <c r="EP520" s="63"/>
      <c r="EQ520" s="8"/>
      <c r="ER520" s="63"/>
      <c r="ES520" s="8"/>
      <c r="ET520" s="63"/>
      <c r="EU520" s="8"/>
      <c r="EV520" s="63"/>
      <c r="EW520" s="8"/>
      <c r="EX520" s="63"/>
      <c r="EY520" s="8"/>
      <c r="EZ520" s="63"/>
      <c r="FA520" s="8"/>
      <c r="FB520" s="63"/>
      <c r="FC520" s="8"/>
      <c r="FD520" s="63"/>
      <c r="FE520" s="8"/>
      <c r="FF520" s="63"/>
      <c r="FG520" s="8"/>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8"/>
      <c r="EP521" s="63"/>
      <c r="EQ521" s="8"/>
      <c r="ER521" s="63"/>
      <c r="ES521" s="8"/>
      <c r="ET521" s="63"/>
      <c r="EU521" s="8"/>
      <c r="EV521" s="63"/>
      <c r="EW521" s="8"/>
      <c r="EX521" s="63"/>
      <c r="EY521" s="8"/>
      <c r="EZ521" s="63"/>
      <c r="FA521" s="8"/>
      <c r="FB521" s="63"/>
      <c r="FC521" s="8"/>
      <c r="FD521" s="63"/>
      <c r="FE521" s="8"/>
      <c r="FF521" s="63"/>
      <c r="FG521" s="8"/>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8"/>
      <c r="EP522" s="63"/>
      <c r="EQ522" s="8"/>
      <c r="ER522" s="63"/>
      <c r="ES522" s="8"/>
      <c r="ET522" s="63"/>
      <c r="EU522" s="8"/>
      <c r="EV522" s="63"/>
      <c r="EW522" s="8"/>
      <c r="EX522" s="63"/>
      <c r="EY522" s="8"/>
      <c r="EZ522" s="63"/>
      <c r="FA522" s="8"/>
      <c r="FB522" s="63"/>
      <c r="FC522" s="8"/>
      <c r="FD522" s="63"/>
      <c r="FE522" s="8"/>
      <c r="FF522" s="63"/>
      <c r="FG522" s="8"/>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8"/>
      <c r="EP523" s="63"/>
      <c r="EQ523" s="8"/>
      <c r="ER523" s="63"/>
      <c r="ES523" s="8"/>
      <c r="ET523" s="63"/>
      <c r="EU523" s="8"/>
      <c r="EV523" s="63"/>
      <c r="EW523" s="8"/>
      <c r="EX523" s="63"/>
      <c r="EY523" s="8"/>
      <c r="EZ523" s="63"/>
      <c r="FA523" s="8"/>
      <c r="FB523" s="63"/>
      <c r="FC523" s="8"/>
      <c r="FD523" s="63"/>
      <c r="FE523" s="8"/>
      <c r="FF523" s="63"/>
      <c r="FG523" s="8"/>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8"/>
      <c r="EP524" s="63"/>
      <c r="EQ524" s="8"/>
      <c r="ER524" s="63"/>
      <c r="ES524" s="8"/>
      <c r="ET524" s="63"/>
      <c r="EU524" s="8"/>
      <c r="EV524" s="63"/>
      <c r="EW524" s="8"/>
      <c r="EX524" s="63"/>
      <c r="EY524" s="8"/>
      <c r="EZ524" s="63"/>
      <c r="FA524" s="8"/>
      <c r="FB524" s="63"/>
      <c r="FC524" s="8"/>
      <c r="FD524" s="63"/>
      <c r="FE524" s="8"/>
      <c r="FF524" s="63"/>
      <c r="FG524" s="8"/>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8"/>
      <c r="EP525" s="63"/>
      <c r="EQ525" s="8"/>
      <c r="ER525" s="63"/>
      <c r="ES525" s="8"/>
      <c r="ET525" s="63"/>
      <c r="EU525" s="8"/>
      <c r="EV525" s="63"/>
      <c r="EW525" s="8"/>
      <c r="EX525" s="63"/>
      <c r="EY525" s="8"/>
      <c r="EZ525" s="63"/>
      <c r="FA525" s="8"/>
      <c r="FB525" s="63"/>
      <c r="FC525" s="8"/>
      <c r="FD525" s="63"/>
      <c r="FE525" s="8"/>
      <c r="FF525" s="63"/>
      <c r="FG525" s="8"/>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8"/>
      <c r="EP526" s="63"/>
      <c r="EQ526" s="8"/>
      <c r="ER526" s="63"/>
      <c r="ES526" s="8"/>
      <c r="ET526" s="63"/>
      <c r="EU526" s="8"/>
      <c r="EV526" s="63"/>
      <c r="EW526" s="8"/>
      <c r="EX526" s="63"/>
      <c r="EY526" s="8"/>
      <c r="EZ526" s="63"/>
      <c r="FA526" s="8"/>
      <c r="FB526" s="63"/>
      <c r="FC526" s="8"/>
      <c r="FD526" s="63"/>
      <c r="FE526" s="8"/>
      <c r="FF526" s="63"/>
      <c r="FG526" s="8"/>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8"/>
      <c r="EP527" s="63"/>
      <c r="EQ527" s="8"/>
      <c r="ER527" s="63"/>
      <c r="ES527" s="8"/>
      <c r="ET527" s="63"/>
      <c r="EU527" s="8"/>
      <c r="EV527" s="63"/>
      <c r="EW527" s="8"/>
      <c r="EX527" s="63"/>
      <c r="EY527" s="8"/>
      <c r="EZ527" s="63"/>
      <c r="FA527" s="8"/>
      <c r="FB527" s="63"/>
      <c r="FC527" s="8"/>
      <c r="FD527" s="63"/>
      <c r="FE527" s="8"/>
      <c r="FF527" s="63"/>
      <c r="FG527" s="8"/>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8"/>
      <c r="EP528" s="63"/>
      <c r="EQ528" s="8"/>
      <c r="ER528" s="63"/>
      <c r="ES528" s="8"/>
      <c r="ET528" s="63"/>
      <c r="EU528" s="8"/>
      <c r="EV528" s="63"/>
      <c r="EW528" s="8"/>
      <c r="EX528" s="63"/>
      <c r="EY528" s="8"/>
      <c r="EZ528" s="63"/>
      <c r="FA528" s="8"/>
      <c r="FB528" s="63"/>
      <c r="FC528" s="8"/>
      <c r="FD528" s="63"/>
      <c r="FE528" s="8"/>
      <c r="FF528" s="63"/>
      <c r="FG528" s="8"/>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8"/>
      <c r="EP529" s="63"/>
      <c r="EQ529" s="8"/>
      <c r="ER529" s="63"/>
      <c r="ES529" s="8"/>
      <c r="ET529" s="63"/>
      <c r="EU529" s="8"/>
      <c r="EV529" s="63"/>
      <c r="EW529" s="8"/>
      <c r="EX529" s="63"/>
      <c r="EY529" s="8"/>
      <c r="EZ529" s="63"/>
      <c r="FA529" s="8"/>
      <c r="FB529" s="63"/>
      <c r="FC529" s="8"/>
      <c r="FD529" s="63"/>
      <c r="FE529" s="8"/>
      <c r="FF529" s="63"/>
      <c r="FG529" s="8"/>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8"/>
      <c r="EP530" s="63"/>
      <c r="EQ530" s="8"/>
      <c r="ER530" s="63"/>
      <c r="ES530" s="8"/>
      <c r="ET530" s="63"/>
      <c r="EU530" s="8"/>
      <c r="EV530" s="63"/>
      <c r="EW530" s="8"/>
      <c r="EX530" s="63"/>
      <c r="EY530" s="8"/>
      <c r="EZ530" s="63"/>
      <c r="FA530" s="8"/>
      <c r="FB530" s="63"/>
      <c r="FC530" s="8"/>
      <c r="FD530" s="63"/>
      <c r="FE530" s="8"/>
      <c r="FF530" s="63"/>
      <c r="FG530" s="8"/>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8"/>
      <c r="EP531" s="63"/>
      <c r="EQ531" s="8"/>
      <c r="ER531" s="63"/>
      <c r="ES531" s="8"/>
      <c r="ET531" s="63"/>
      <c r="EU531" s="8"/>
      <c r="EV531" s="63"/>
      <c r="EW531" s="8"/>
      <c r="EX531" s="63"/>
      <c r="EY531" s="8"/>
      <c r="EZ531" s="63"/>
      <c r="FA531" s="8"/>
      <c r="FB531" s="63"/>
      <c r="FC531" s="8"/>
      <c r="FD531" s="63"/>
      <c r="FE531" s="8"/>
      <c r="FF531" s="63"/>
      <c r="FG531" s="8"/>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8"/>
      <c r="EP532" s="63"/>
      <c r="EQ532" s="8"/>
      <c r="ER532" s="63"/>
      <c r="ES532" s="8"/>
      <c r="ET532" s="63"/>
      <c r="EU532" s="8"/>
      <c r="EV532" s="63"/>
      <c r="EW532" s="8"/>
      <c r="EX532" s="63"/>
      <c r="EY532" s="8"/>
      <c r="EZ532" s="63"/>
      <c r="FA532" s="8"/>
      <c r="FB532" s="63"/>
      <c r="FC532" s="8"/>
      <c r="FD532" s="63"/>
      <c r="FE532" s="8"/>
      <c r="FF532" s="63"/>
      <c r="FG532" s="8"/>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8"/>
      <c r="EP533" s="63"/>
      <c r="EQ533" s="8"/>
      <c r="ER533" s="63"/>
      <c r="ES533" s="8"/>
      <c r="ET533" s="63"/>
      <c r="EU533" s="8"/>
      <c r="EV533" s="63"/>
      <c r="EW533" s="8"/>
      <c r="EX533" s="63"/>
      <c r="EY533" s="8"/>
      <c r="EZ533" s="63"/>
      <c r="FA533" s="8"/>
      <c r="FB533" s="63"/>
      <c r="FC533" s="8"/>
      <c r="FD533" s="63"/>
      <c r="FE533" s="8"/>
      <c r="FF533" s="63"/>
      <c r="FG533" s="8"/>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8"/>
      <c r="EP534" s="63"/>
      <c r="EQ534" s="8"/>
      <c r="ER534" s="63"/>
      <c r="ES534" s="8"/>
      <c r="ET534" s="63"/>
      <c r="EU534" s="8"/>
      <c r="EV534" s="63"/>
      <c r="EW534" s="8"/>
      <c r="EX534" s="63"/>
      <c r="EY534" s="8"/>
      <c r="EZ534" s="63"/>
      <c r="FA534" s="8"/>
      <c r="FB534" s="63"/>
      <c r="FC534" s="8"/>
      <c r="FD534" s="63"/>
      <c r="FE534" s="8"/>
      <c r="FF534" s="63"/>
      <c r="FG534" s="8"/>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8"/>
      <c r="EP535" s="63"/>
      <c r="EQ535" s="8"/>
      <c r="ER535" s="63"/>
      <c r="ES535" s="8"/>
      <c r="ET535" s="63"/>
      <c r="EU535" s="8"/>
      <c r="EV535" s="63"/>
      <c r="EW535" s="8"/>
      <c r="EX535" s="63"/>
      <c r="EY535" s="8"/>
      <c r="EZ535" s="63"/>
      <c r="FA535" s="8"/>
      <c r="FB535" s="63"/>
      <c r="FC535" s="8"/>
      <c r="FD535" s="63"/>
      <c r="FE535" s="8"/>
      <c r="FF535" s="63"/>
      <c r="FG535" s="8"/>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8"/>
      <c r="EP536" s="63"/>
      <c r="EQ536" s="8"/>
      <c r="ER536" s="63"/>
      <c r="ES536" s="8"/>
      <c r="ET536" s="63"/>
      <c r="EU536" s="8"/>
      <c r="EV536" s="63"/>
      <c r="EW536" s="8"/>
      <c r="EX536" s="63"/>
      <c r="EY536" s="8"/>
      <c r="EZ536" s="63"/>
      <c r="FA536" s="8"/>
      <c r="FB536" s="63"/>
      <c r="FC536" s="8"/>
      <c r="FD536" s="63"/>
      <c r="FE536" s="8"/>
      <c r="FF536" s="63"/>
      <c r="FG536" s="8"/>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8"/>
      <c r="EP537" s="63"/>
      <c r="EQ537" s="8"/>
      <c r="ER537" s="63"/>
      <c r="ES537" s="8"/>
      <c r="ET537" s="63"/>
      <c r="EU537" s="8"/>
      <c r="EV537" s="63"/>
      <c r="EW537" s="8"/>
      <c r="EX537" s="63"/>
      <c r="EY537" s="8"/>
      <c r="EZ537" s="63"/>
      <c r="FA537" s="8"/>
      <c r="FB537" s="63"/>
      <c r="FC537" s="8"/>
      <c r="FD537" s="63"/>
      <c r="FE537" s="8"/>
      <c r="FF537" s="63"/>
      <c r="FG537" s="8"/>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8"/>
      <c r="EP538" s="63"/>
      <c r="EQ538" s="8"/>
      <c r="ER538" s="63"/>
      <c r="ES538" s="8"/>
      <c r="ET538" s="63"/>
      <c r="EU538" s="8"/>
      <c r="EV538" s="63"/>
      <c r="EW538" s="8"/>
      <c r="EX538" s="63"/>
      <c r="EY538" s="8"/>
      <c r="EZ538" s="63"/>
      <c r="FA538" s="8"/>
      <c r="FB538" s="63"/>
      <c r="FC538" s="8"/>
      <c r="FD538" s="63"/>
      <c r="FE538" s="8"/>
      <c r="FF538" s="63"/>
      <c r="FG538" s="8"/>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8"/>
      <c r="EP539" s="63"/>
      <c r="EQ539" s="8"/>
      <c r="ER539" s="63"/>
      <c r="ES539" s="8"/>
      <c r="ET539" s="63"/>
      <c r="EU539" s="8"/>
      <c r="EV539" s="63"/>
      <c r="EW539" s="8"/>
      <c r="EX539" s="63"/>
      <c r="EY539" s="8"/>
      <c r="EZ539" s="63"/>
      <c r="FA539" s="8"/>
      <c r="FB539" s="63"/>
      <c r="FC539" s="8"/>
      <c r="FD539" s="63"/>
      <c r="FE539" s="8"/>
      <c r="FF539" s="63"/>
      <c r="FG539" s="8"/>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8"/>
      <c r="EP540" s="63"/>
      <c r="EQ540" s="8"/>
      <c r="ER540" s="63"/>
      <c r="ES540" s="8"/>
      <c r="ET540" s="63"/>
      <c r="EU540" s="8"/>
      <c r="EV540" s="63"/>
      <c r="EW540" s="8"/>
      <c r="EX540" s="63"/>
      <c r="EY540" s="8"/>
      <c r="EZ540" s="63"/>
      <c r="FA540" s="8"/>
      <c r="FB540" s="63"/>
      <c r="FC540" s="8"/>
      <c r="FD540" s="63"/>
      <c r="FE540" s="8"/>
      <c r="FF540" s="63"/>
      <c r="FG540" s="8"/>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8"/>
      <c r="EP541" s="63"/>
      <c r="EQ541" s="8"/>
      <c r="ER541" s="63"/>
      <c r="ES541" s="8"/>
      <c r="ET541" s="63"/>
      <c r="EU541" s="8"/>
      <c r="EV541" s="63"/>
      <c r="EW541" s="8"/>
      <c r="EX541" s="63"/>
      <c r="EY541" s="8"/>
      <c r="EZ541" s="63"/>
      <c r="FA541" s="8"/>
      <c r="FB541" s="63"/>
      <c r="FC541" s="8"/>
      <c r="FD541" s="63"/>
      <c r="FE541" s="8"/>
      <c r="FF541" s="63"/>
      <c r="FG541" s="8"/>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8"/>
      <c r="EP542" s="63"/>
      <c r="EQ542" s="8"/>
      <c r="ER542" s="63"/>
      <c r="ES542" s="8"/>
      <c r="ET542" s="63"/>
      <c r="EU542" s="8"/>
      <c r="EV542" s="63"/>
      <c r="EW542" s="8"/>
      <c r="EX542" s="63"/>
      <c r="EY542" s="8"/>
      <c r="EZ542" s="63"/>
      <c r="FA542" s="8"/>
      <c r="FB542" s="63"/>
      <c r="FC542" s="8"/>
      <c r="FD542" s="63"/>
      <c r="FE542" s="8"/>
      <c r="FF542" s="63"/>
      <c r="FG542" s="8"/>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8"/>
      <c r="EP543" s="63"/>
      <c r="EQ543" s="8"/>
      <c r="ER543" s="63"/>
      <c r="ES543" s="8"/>
      <c r="ET543" s="63"/>
      <c r="EU543" s="8"/>
      <c r="EV543" s="63"/>
      <c r="EW543" s="8"/>
      <c r="EX543" s="63"/>
      <c r="EY543" s="8"/>
      <c r="EZ543" s="63"/>
      <c r="FA543" s="8"/>
      <c r="FB543" s="63"/>
      <c r="FC543" s="8"/>
      <c r="FD543" s="63"/>
      <c r="FE543" s="8"/>
      <c r="FF543" s="63"/>
      <c r="FG543" s="8"/>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8"/>
      <c r="EP544" s="63"/>
      <c r="EQ544" s="8"/>
      <c r="ER544" s="63"/>
      <c r="ES544" s="8"/>
      <c r="ET544" s="63"/>
      <c r="EU544" s="8"/>
      <c r="EV544" s="63"/>
      <c r="EW544" s="8"/>
      <c r="EX544" s="63"/>
      <c r="EY544" s="8"/>
      <c r="EZ544" s="63"/>
      <c r="FA544" s="8"/>
      <c r="FB544" s="63"/>
      <c r="FC544" s="8"/>
      <c r="FD544" s="63"/>
      <c r="FE544" s="8"/>
      <c r="FF544" s="63"/>
      <c r="FG544" s="8"/>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8"/>
      <c r="EP545" s="63"/>
      <c r="EQ545" s="8"/>
      <c r="ER545" s="63"/>
      <c r="ES545" s="8"/>
      <c r="ET545" s="63"/>
      <c r="EU545" s="8"/>
      <c r="EV545" s="63"/>
      <c r="EW545" s="8"/>
      <c r="EX545" s="63"/>
      <c r="EY545" s="8"/>
      <c r="EZ545" s="63"/>
      <c r="FA545" s="8"/>
      <c r="FB545" s="63"/>
      <c r="FC545" s="8"/>
      <c r="FD545" s="63"/>
      <c r="FE545" s="8"/>
      <c r="FF545" s="63"/>
      <c r="FG545" s="8"/>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8"/>
      <c r="EP546" s="63"/>
      <c r="EQ546" s="8"/>
      <c r="ER546" s="63"/>
      <c r="ES546" s="8"/>
      <c r="ET546" s="63"/>
      <c r="EU546" s="8"/>
      <c r="EV546" s="63"/>
      <c r="EW546" s="8"/>
      <c r="EX546" s="63"/>
      <c r="EY546" s="8"/>
      <c r="EZ546" s="63"/>
      <c r="FA546" s="8"/>
      <c r="FB546" s="63"/>
      <c r="FC546" s="8"/>
      <c r="FD546" s="63"/>
      <c r="FE546" s="8"/>
      <c r="FF546" s="63"/>
      <c r="FG546" s="8"/>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8"/>
      <c r="EP547" s="63"/>
      <c r="EQ547" s="8"/>
      <c r="ER547" s="63"/>
      <c r="ES547" s="8"/>
      <c r="ET547" s="63"/>
      <c r="EU547" s="8"/>
      <c r="EV547" s="63"/>
      <c r="EW547" s="8"/>
      <c r="EX547" s="63"/>
      <c r="EY547" s="8"/>
      <c r="EZ547" s="63"/>
      <c r="FA547" s="8"/>
      <c r="FB547" s="63"/>
      <c r="FC547" s="8"/>
      <c r="FD547" s="63"/>
      <c r="FE547" s="8"/>
      <c r="FF547" s="63"/>
      <c r="FG547" s="8"/>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8"/>
      <c r="EP548" s="63"/>
      <c r="EQ548" s="8"/>
      <c r="ER548" s="63"/>
      <c r="ES548" s="8"/>
      <c r="ET548" s="63"/>
      <c r="EU548" s="8"/>
      <c r="EV548" s="63"/>
      <c r="EW548" s="8"/>
      <c r="EX548" s="63"/>
      <c r="EY548" s="8"/>
      <c r="EZ548" s="63"/>
      <c r="FA548" s="8"/>
      <c r="FB548" s="63"/>
      <c r="FC548" s="8"/>
      <c r="FD548" s="63"/>
      <c r="FE548" s="8"/>
      <c r="FF548" s="63"/>
      <c r="FG548" s="8"/>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8"/>
      <c r="EP549" s="63"/>
      <c r="EQ549" s="8"/>
      <c r="ER549" s="63"/>
      <c r="ES549" s="8"/>
      <c r="ET549" s="63"/>
      <c r="EU549" s="8"/>
      <c r="EV549" s="63"/>
      <c r="EW549" s="8"/>
      <c r="EX549" s="63"/>
      <c r="EY549" s="8"/>
      <c r="EZ549" s="63"/>
      <c r="FA549" s="8"/>
      <c r="FB549" s="63"/>
      <c r="FC549" s="8"/>
      <c r="FD549" s="63"/>
      <c r="FE549" s="8"/>
      <c r="FF549" s="63"/>
      <c r="FG549" s="8"/>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8"/>
      <c r="EP550" s="63"/>
      <c r="EQ550" s="8"/>
      <c r="ER550" s="63"/>
      <c r="ES550" s="8"/>
      <c r="ET550" s="63"/>
      <c r="EU550" s="8"/>
      <c r="EV550" s="63"/>
      <c r="EW550" s="8"/>
      <c r="EX550" s="63"/>
      <c r="EY550" s="8"/>
      <c r="EZ550" s="63"/>
      <c r="FA550" s="8"/>
      <c r="FB550" s="63"/>
      <c r="FC550" s="8"/>
      <c r="FD550" s="63"/>
      <c r="FE550" s="8"/>
      <c r="FF550" s="63"/>
      <c r="FG550" s="8"/>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8"/>
      <c r="EP551" s="63"/>
      <c r="EQ551" s="8"/>
      <c r="ER551" s="63"/>
      <c r="ES551" s="8"/>
      <c r="ET551" s="63"/>
      <c r="EU551" s="8"/>
      <c r="EV551" s="63"/>
      <c r="EW551" s="8"/>
      <c r="EX551" s="63"/>
      <c r="EY551" s="8"/>
      <c r="EZ551" s="63"/>
      <c r="FA551" s="8"/>
      <c r="FB551" s="63"/>
      <c r="FC551" s="8"/>
      <c r="FD551" s="63"/>
      <c r="FE551" s="8"/>
      <c r="FF551" s="63"/>
      <c r="FG551" s="8"/>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8"/>
      <c r="EP552" s="63"/>
      <c r="EQ552" s="8"/>
      <c r="ER552" s="63"/>
      <c r="ES552" s="8"/>
      <c r="ET552" s="63"/>
      <c r="EU552" s="8"/>
      <c r="EV552" s="63"/>
      <c r="EW552" s="8"/>
      <c r="EX552" s="63"/>
      <c r="EY552" s="8"/>
      <c r="EZ552" s="63"/>
      <c r="FA552" s="8"/>
      <c r="FB552" s="63"/>
      <c r="FC552" s="8"/>
      <c r="FD552" s="63"/>
      <c r="FE552" s="8"/>
      <c r="FF552" s="63"/>
      <c r="FG552" s="8"/>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8"/>
      <c r="EP553" s="63"/>
      <c r="EQ553" s="8"/>
      <c r="ER553" s="63"/>
      <c r="ES553" s="8"/>
      <c r="ET553" s="63"/>
      <c r="EU553" s="8"/>
      <c r="EV553" s="63"/>
      <c r="EW553" s="8"/>
      <c r="EX553" s="63"/>
      <c r="EY553" s="8"/>
      <c r="EZ553" s="63"/>
      <c r="FA553" s="8"/>
      <c r="FB553" s="63"/>
      <c r="FC553" s="8"/>
      <c r="FD553" s="63"/>
      <c r="FE553" s="8"/>
      <c r="FF553" s="63"/>
      <c r="FG553" s="8"/>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8"/>
      <c r="EP554" s="63"/>
      <c r="EQ554" s="8"/>
      <c r="ER554" s="63"/>
      <c r="ES554" s="8"/>
      <c r="ET554" s="63"/>
      <c r="EU554" s="8"/>
      <c r="EV554" s="63"/>
      <c r="EW554" s="8"/>
      <c r="EX554" s="63"/>
      <c r="EY554" s="8"/>
      <c r="EZ554" s="63"/>
      <c r="FA554" s="8"/>
      <c r="FB554" s="63"/>
      <c r="FC554" s="8"/>
      <c r="FD554" s="63"/>
      <c r="FE554" s="8"/>
      <c r="FF554" s="63"/>
      <c r="FG554" s="8"/>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8"/>
      <c r="EP555" s="63"/>
      <c r="EQ555" s="8"/>
      <c r="ER555" s="63"/>
      <c r="ES555" s="8"/>
      <c r="ET555" s="63"/>
      <c r="EU555" s="8"/>
      <c r="EV555" s="63"/>
      <c r="EW555" s="8"/>
      <c r="EX555" s="63"/>
      <c r="EY555" s="8"/>
      <c r="EZ555" s="63"/>
      <c r="FA555" s="8"/>
      <c r="FB555" s="63"/>
      <c r="FC555" s="8"/>
      <c r="FD555" s="63"/>
      <c r="FE555" s="8"/>
      <c r="FF555" s="63"/>
      <c r="FG555" s="8"/>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8"/>
      <c r="EP556" s="63"/>
      <c r="EQ556" s="8"/>
      <c r="ER556" s="63"/>
      <c r="ES556" s="8"/>
      <c r="ET556" s="63"/>
      <c r="EU556" s="8"/>
      <c r="EV556" s="63"/>
      <c r="EW556" s="8"/>
      <c r="EX556" s="63"/>
      <c r="EY556" s="8"/>
      <c r="EZ556" s="63"/>
      <c r="FA556" s="8"/>
      <c r="FB556" s="63"/>
      <c r="FC556" s="8"/>
      <c r="FD556" s="63"/>
      <c r="FE556" s="8"/>
      <c r="FF556" s="63"/>
      <c r="FG556" s="8"/>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8"/>
      <c r="EP557" s="63"/>
      <c r="EQ557" s="8"/>
      <c r="ER557" s="63"/>
      <c r="ES557" s="8"/>
      <c r="ET557" s="63"/>
      <c r="EU557" s="8"/>
      <c r="EV557" s="63"/>
      <c r="EW557" s="8"/>
      <c r="EX557" s="63"/>
      <c r="EY557" s="8"/>
      <c r="EZ557" s="63"/>
      <c r="FA557" s="8"/>
      <c r="FB557" s="63"/>
      <c r="FC557" s="8"/>
      <c r="FD557" s="63"/>
      <c r="FE557" s="8"/>
      <c r="FF557" s="63"/>
      <c r="FG557" s="8"/>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8"/>
      <c r="EP558" s="63"/>
      <c r="EQ558" s="8"/>
      <c r="ER558" s="63"/>
      <c r="ES558" s="8"/>
      <c r="ET558" s="63"/>
      <c r="EU558" s="8"/>
      <c r="EV558" s="63"/>
      <c r="EW558" s="8"/>
      <c r="EX558" s="63"/>
      <c r="EY558" s="8"/>
      <c r="EZ558" s="63"/>
      <c r="FA558" s="8"/>
      <c r="FB558" s="63"/>
      <c r="FC558" s="8"/>
      <c r="FD558" s="63"/>
      <c r="FE558" s="8"/>
      <c r="FF558" s="63"/>
      <c r="FG558" s="8"/>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8"/>
      <c r="EP559" s="63"/>
      <c r="EQ559" s="8"/>
      <c r="ER559" s="63"/>
      <c r="ES559" s="8"/>
      <c r="ET559" s="63"/>
      <c r="EU559" s="8"/>
      <c r="EV559" s="63"/>
      <c r="EW559" s="8"/>
      <c r="EX559" s="63"/>
      <c r="EY559" s="8"/>
      <c r="EZ559" s="63"/>
      <c r="FA559" s="8"/>
      <c r="FB559" s="63"/>
      <c r="FC559" s="8"/>
      <c r="FD559" s="63"/>
      <c r="FE559" s="8"/>
      <c r="FF559" s="63"/>
      <c r="FG559" s="8"/>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8"/>
      <c r="EP560" s="63"/>
      <c r="EQ560" s="8"/>
      <c r="ER560" s="63"/>
      <c r="ES560" s="8"/>
      <c r="ET560" s="63"/>
      <c r="EU560" s="8"/>
      <c r="EV560" s="63"/>
      <c r="EW560" s="8"/>
      <c r="EX560" s="63"/>
      <c r="EY560" s="8"/>
      <c r="EZ560" s="63"/>
      <c r="FA560" s="8"/>
      <c r="FB560" s="63"/>
      <c r="FC560" s="8"/>
      <c r="FD560" s="63"/>
      <c r="FE560" s="8"/>
      <c r="FF560" s="63"/>
      <c r="FG560" s="8"/>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8"/>
      <c r="EP561" s="63"/>
      <c r="EQ561" s="8"/>
      <c r="ER561" s="63"/>
      <c r="ES561" s="8"/>
      <c r="ET561" s="63"/>
      <c r="EU561" s="8"/>
      <c r="EV561" s="63"/>
      <c r="EW561" s="8"/>
      <c r="EX561" s="63"/>
      <c r="EY561" s="8"/>
      <c r="EZ561" s="63"/>
      <c r="FA561" s="8"/>
      <c r="FB561" s="63"/>
      <c r="FC561" s="8"/>
      <c r="FD561" s="63"/>
      <c r="FE561" s="8"/>
      <c r="FF561" s="63"/>
      <c r="FG561" s="8"/>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8"/>
      <c r="EP562" s="63"/>
      <c r="EQ562" s="8"/>
      <c r="ER562" s="63"/>
      <c r="ES562" s="8"/>
      <c r="ET562" s="63"/>
      <c r="EU562" s="8"/>
      <c r="EV562" s="63"/>
      <c r="EW562" s="8"/>
      <c r="EX562" s="63"/>
      <c r="EY562" s="8"/>
      <c r="EZ562" s="63"/>
      <c r="FA562" s="8"/>
      <c r="FB562" s="63"/>
      <c r="FC562" s="8"/>
      <c r="FD562" s="63"/>
      <c r="FE562" s="8"/>
      <c r="FF562" s="63"/>
      <c r="FG562" s="8"/>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8"/>
      <c r="EP563" s="63"/>
      <c r="EQ563" s="8"/>
      <c r="ER563" s="63"/>
      <c r="ES563" s="8"/>
      <c r="ET563" s="63"/>
      <c r="EU563" s="8"/>
      <c r="EV563" s="63"/>
      <c r="EW563" s="8"/>
      <c r="EX563" s="63"/>
      <c r="EY563" s="8"/>
      <c r="EZ563" s="63"/>
      <c r="FA563" s="8"/>
      <c r="FB563" s="63"/>
      <c r="FC563" s="8"/>
      <c r="FD563" s="63"/>
      <c r="FE563" s="8"/>
      <c r="FF563" s="63"/>
      <c r="FG563" s="8"/>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8"/>
      <c r="EP564" s="63"/>
      <c r="EQ564" s="8"/>
      <c r="ER564" s="63"/>
      <c r="ES564" s="8"/>
      <c r="ET564" s="63"/>
      <c r="EU564" s="8"/>
      <c r="EV564" s="63"/>
      <c r="EW564" s="8"/>
      <c r="EX564" s="63"/>
      <c r="EY564" s="8"/>
      <c r="EZ564" s="63"/>
      <c r="FA564" s="8"/>
      <c r="FB564" s="63"/>
      <c r="FC564" s="8"/>
      <c r="FD564" s="63"/>
      <c r="FE564" s="8"/>
      <c r="FF564" s="63"/>
      <c r="FG564" s="8"/>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8"/>
      <c r="EP565" s="63"/>
      <c r="EQ565" s="8"/>
      <c r="ER565" s="63"/>
      <c r="ES565" s="8"/>
      <c r="ET565" s="63"/>
      <c r="EU565" s="8"/>
      <c r="EV565" s="63"/>
      <c r="EW565" s="8"/>
      <c r="EX565" s="63"/>
      <c r="EY565" s="8"/>
      <c r="EZ565" s="63"/>
      <c r="FA565" s="8"/>
      <c r="FB565" s="63"/>
      <c r="FC565" s="8"/>
      <c r="FD565" s="63"/>
      <c r="FE565" s="8"/>
      <c r="FF565" s="63"/>
      <c r="FG565" s="8"/>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8"/>
      <c r="EP566" s="63"/>
      <c r="EQ566" s="8"/>
      <c r="ER566" s="63"/>
      <c r="ES566" s="8"/>
      <c r="ET566" s="63"/>
      <c r="EU566" s="8"/>
      <c r="EV566" s="63"/>
      <c r="EW566" s="8"/>
      <c r="EX566" s="63"/>
      <c r="EY566" s="8"/>
      <c r="EZ566" s="63"/>
      <c r="FA566" s="8"/>
      <c r="FB566" s="63"/>
      <c r="FC566" s="8"/>
      <c r="FD566" s="63"/>
      <c r="FE566" s="8"/>
      <c r="FF566" s="63"/>
      <c r="FG566" s="8"/>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8"/>
      <c r="EP567" s="63"/>
      <c r="EQ567" s="8"/>
      <c r="ER567" s="63"/>
      <c r="ES567" s="8"/>
      <c r="ET567" s="63"/>
      <c r="EU567" s="8"/>
      <c r="EV567" s="63"/>
      <c r="EW567" s="8"/>
      <c r="EX567" s="63"/>
      <c r="EY567" s="8"/>
      <c r="EZ567" s="63"/>
      <c r="FA567" s="8"/>
      <c r="FB567" s="63"/>
      <c r="FC567" s="8"/>
      <c r="FD567" s="63"/>
      <c r="FE567" s="8"/>
      <c r="FF567" s="63"/>
      <c r="FG567" s="8"/>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8"/>
      <c r="EP568" s="63"/>
      <c r="EQ568" s="8"/>
      <c r="ER568" s="63"/>
      <c r="ES568" s="8"/>
      <c r="ET568" s="63"/>
      <c r="EU568" s="8"/>
      <c r="EV568" s="63"/>
      <c r="EW568" s="8"/>
      <c r="EX568" s="63"/>
      <c r="EY568" s="8"/>
      <c r="EZ568" s="63"/>
      <c r="FA568" s="8"/>
      <c r="FB568" s="63"/>
      <c r="FC568" s="8"/>
      <c r="FD568" s="63"/>
      <c r="FE568" s="8"/>
      <c r="FF568" s="63"/>
      <c r="FG568" s="8"/>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8"/>
      <c r="EP569" s="63"/>
      <c r="EQ569" s="8"/>
      <c r="ER569" s="63"/>
      <c r="ES569" s="8"/>
      <c r="ET569" s="63"/>
      <c r="EU569" s="8"/>
      <c r="EV569" s="63"/>
      <c r="EW569" s="8"/>
      <c r="EX569" s="63"/>
      <c r="EY569" s="8"/>
      <c r="EZ569" s="63"/>
      <c r="FA569" s="8"/>
      <c r="FB569" s="63"/>
      <c r="FC569" s="8"/>
      <c r="FD569" s="63"/>
      <c r="FE569" s="8"/>
      <c r="FF569" s="63"/>
      <c r="FG569" s="8"/>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8"/>
      <c r="EP570" s="63"/>
      <c r="EQ570" s="8"/>
      <c r="ER570" s="63"/>
      <c r="ES570" s="8"/>
      <c r="ET570" s="63"/>
      <c r="EU570" s="8"/>
      <c r="EV570" s="63"/>
      <c r="EW570" s="8"/>
      <c r="EX570" s="63"/>
      <c r="EY570" s="8"/>
      <c r="EZ570" s="63"/>
      <c r="FA570" s="8"/>
      <c r="FB570" s="63"/>
      <c r="FC570" s="8"/>
      <c r="FD570" s="63"/>
      <c r="FE570" s="8"/>
      <c r="FF570" s="63"/>
      <c r="FG570" s="8"/>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8"/>
      <c r="EP571" s="63"/>
      <c r="EQ571" s="8"/>
      <c r="ER571" s="63"/>
      <c r="ES571" s="8"/>
      <c r="ET571" s="63"/>
      <c r="EU571" s="8"/>
      <c r="EV571" s="63"/>
      <c r="EW571" s="8"/>
      <c r="EX571" s="63"/>
      <c r="EY571" s="8"/>
      <c r="EZ571" s="63"/>
      <c r="FA571" s="8"/>
      <c r="FB571" s="63"/>
      <c r="FC571" s="8"/>
      <c r="FD571" s="63"/>
      <c r="FE571" s="8"/>
      <c r="FF571" s="63"/>
      <c r="FG571" s="8"/>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8"/>
      <c r="EP572" s="63"/>
      <c r="EQ572" s="8"/>
      <c r="ER572" s="63"/>
      <c r="ES572" s="8"/>
      <c r="ET572" s="63"/>
      <c r="EU572" s="8"/>
      <c r="EV572" s="63"/>
      <c r="EW572" s="8"/>
      <c r="EX572" s="63"/>
      <c r="EY572" s="8"/>
      <c r="EZ572" s="63"/>
      <c r="FA572" s="8"/>
      <c r="FB572" s="63"/>
      <c r="FC572" s="8"/>
      <c r="FD572" s="63"/>
      <c r="FE572" s="8"/>
      <c r="FF572" s="63"/>
      <c r="FG572" s="8"/>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8"/>
      <c r="EP573" s="63"/>
      <c r="EQ573" s="8"/>
      <c r="ER573" s="63"/>
      <c r="ES573" s="8"/>
      <c r="ET573" s="63"/>
      <c r="EU573" s="8"/>
      <c r="EV573" s="63"/>
      <c r="EW573" s="8"/>
      <c r="EX573" s="63"/>
      <c r="EY573" s="8"/>
      <c r="EZ573" s="63"/>
      <c r="FA573" s="8"/>
      <c r="FB573" s="63"/>
      <c r="FC573" s="8"/>
      <c r="FD573" s="63"/>
      <c r="FE573" s="8"/>
      <c r="FF573" s="63"/>
      <c r="FG573" s="8"/>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8"/>
      <c r="EP574" s="63"/>
      <c r="EQ574" s="8"/>
      <c r="ER574" s="63"/>
      <c r="ES574" s="8"/>
      <c r="ET574" s="63"/>
      <c r="EU574" s="8"/>
      <c r="EV574" s="63"/>
      <c r="EW574" s="8"/>
      <c r="EX574" s="63"/>
      <c r="EY574" s="8"/>
      <c r="EZ574" s="63"/>
      <c r="FA574" s="8"/>
      <c r="FB574" s="63"/>
      <c r="FC574" s="8"/>
      <c r="FD574" s="63"/>
      <c r="FE574" s="8"/>
      <c r="FF574" s="63"/>
      <c r="FG574" s="8"/>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8"/>
      <c r="EP575" s="63"/>
      <c r="EQ575" s="8"/>
      <c r="ER575" s="63"/>
      <c r="ES575" s="8"/>
      <c r="ET575" s="63"/>
      <c r="EU575" s="8"/>
      <c r="EV575" s="63"/>
      <c r="EW575" s="8"/>
      <c r="EX575" s="63"/>
      <c r="EY575" s="8"/>
      <c r="EZ575" s="63"/>
      <c r="FA575" s="8"/>
      <c r="FB575" s="63"/>
      <c r="FC575" s="8"/>
      <c r="FD575" s="63"/>
      <c r="FE575" s="8"/>
      <c r="FF575" s="63"/>
      <c r="FG575" s="8"/>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8"/>
      <c r="EP576" s="63"/>
      <c r="EQ576" s="8"/>
      <c r="ER576" s="63"/>
      <c r="ES576" s="8"/>
      <c r="ET576" s="63"/>
      <c r="EU576" s="8"/>
      <c r="EV576" s="63"/>
      <c r="EW576" s="8"/>
      <c r="EX576" s="63"/>
      <c r="EY576" s="8"/>
      <c r="EZ576" s="63"/>
      <c r="FA576" s="8"/>
      <c r="FB576" s="63"/>
      <c r="FC576" s="8"/>
      <c r="FD576" s="63"/>
      <c r="FE576" s="8"/>
      <c r="FF576" s="63"/>
      <c r="FG576" s="8"/>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8"/>
      <c r="EP577" s="63"/>
      <c r="EQ577" s="8"/>
      <c r="ER577" s="63"/>
      <c r="ES577" s="8"/>
      <c r="ET577" s="63"/>
      <c r="EU577" s="8"/>
      <c r="EV577" s="63"/>
      <c r="EW577" s="8"/>
      <c r="EX577" s="63"/>
      <c r="EY577" s="8"/>
      <c r="EZ577" s="63"/>
      <c r="FA577" s="8"/>
      <c r="FB577" s="63"/>
      <c r="FC577" s="8"/>
      <c r="FD577" s="63"/>
      <c r="FE577" s="8"/>
      <c r="FF577" s="63"/>
      <c r="FG577" s="8"/>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8"/>
      <c r="EP578" s="63"/>
      <c r="EQ578" s="8"/>
      <c r="ER578" s="63"/>
      <c r="ES578" s="8"/>
      <c r="ET578" s="63"/>
      <c r="EU578" s="8"/>
      <c r="EV578" s="63"/>
      <c r="EW578" s="8"/>
      <c r="EX578" s="63"/>
      <c r="EY578" s="8"/>
      <c r="EZ578" s="63"/>
      <c r="FA578" s="8"/>
      <c r="FB578" s="63"/>
      <c r="FC578" s="8"/>
      <c r="FD578" s="63"/>
      <c r="FE578" s="8"/>
      <c r="FF578" s="63"/>
      <c r="FG578" s="8"/>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8"/>
      <c r="EP579" s="63"/>
      <c r="EQ579" s="8"/>
      <c r="ER579" s="63"/>
      <c r="ES579" s="8"/>
      <c r="ET579" s="63"/>
      <c r="EU579" s="8"/>
      <c r="EV579" s="63"/>
      <c r="EW579" s="8"/>
      <c r="EX579" s="63"/>
      <c r="EY579" s="8"/>
      <c r="EZ579" s="63"/>
      <c r="FA579" s="8"/>
      <c r="FB579" s="63"/>
      <c r="FC579" s="8"/>
      <c r="FD579" s="63"/>
      <c r="FE579" s="8"/>
      <c r="FF579" s="63"/>
      <c r="FG579" s="8"/>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8"/>
      <c r="EP580" s="63"/>
      <c r="EQ580" s="8"/>
      <c r="ER580" s="63"/>
      <c r="ES580" s="8"/>
      <c r="ET580" s="63"/>
      <c r="EU580" s="8"/>
      <c r="EV580" s="63"/>
      <c r="EW580" s="8"/>
      <c r="EX580" s="63"/>
      <c r="EY580" s="8"/>
      <c r="EZ580" s="63"/>
      <c r="FA580" s="8"/>
      <c r="FB580" s="63"/>
      <c r="FC580" s="8"/>
      <c r="FD580" s="63"/>
      <c r="FE580" s="8"/>
      <c r="FF580" s="63"/>
      <c r="FG580" s="8"/>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8"/>
      <c r="EP581" s="63"/>
      <c r="EQ581" s="8"/>
      <c r="ER581" s="63"/>
      <c r="ES581" s="8"/>
      <c r="ET581" s="63"/>
      <c r="EU581" s="8"/>
      <c r="EV581" s="63"/>
      <c r="EW581" s="8"/>
      <c r="EX581" s="63"/>
      <c r="EY581" s="8"/>
      <c r="EZ581" s="63"/>
      <c r="FA581" s="8"/>
      <c r="FB581" s="63"/>
      <c r="FC581" s="8"/>
      <c r="FD581" s="63"/>
      <c r="FE581" s="8"/>
      <c r="FF581" s="63"/>
      <c r="FG581" s="8"/>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8"/>
      <c r="EP582" s="63"/>
      <c r="EQ582" s="8"/>
      <c r="ER582" s="63"/>
      <c r="ES582" s="8"/>
      <c r="ET582" s="63"/>
      <c r="EU582" s="8"/>
      <c r="EV582" s="63"/>
      <c r="EW582" s="8"/>
      <c r="EX582" s="63"/>
      <c r="EY582" s="8"/>
      <c r="EZ582" s="63"/>
      <c r="FA582" s="8"/>
      <c r="FB582" s="63"/>
      <c r="FC582" s="8"/>
      <c r="FD582" s="63"/>
      <c r="FE582" s="8"/>
      <c r="FF582" s="63"/>
      <c r="FG582" s="8"/>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8"/>
      <c r="EP583" s="63"/>
      <c r="EQ583" s="8"/>
      <c r="ER583" s="63"/>
      <c r="ES583" s="8"/>
      <c r="ET583" s="63"/>
      <c r="EU583" s="8"/>
      <c r="EV583" s="63"/>
      <c r="EW583" s="8"/>
      <c r="EX583" s="63"/>
      <c r="EY583" s="8"/>
      <c r="EZ583" s="63"/>
      <c r="FA583" s="8"/>
      <c r="FB583" s="63"/>
      <c r="FC583" s="8"/>
      <c r="FD583" s="63"/>
      <c r="FE583" s="8"/>
      <c r="FF583" s="63"/>
      <c r="FG583" s="8"/>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8"/>
      <c r="EP584" s="63"/>
      <c r="EQ584" s="8"/>
      <c r="ER584" s="63"/>
      <c r="ES584" s="8"/>
      <c r="ET584" s="63"/>
      <c r="EU584" s="8"/>
      <c r="EV584" s="63"/>
      <c r="EW584" s="8"/>
      <c r="EX584" s="63"/>
      <c r="EY584" s="8"/>
      <c r="EZ584" s="63"/>
      <c r="FA584" s="8"/>
      <c r="FB584" s="63"/>
      <c r="FC584" s="8"/>
      <c r="FD584" s="63"/>
      <c r="FE584" s="8"/>
      <c r="FF584" s="63"/>
      <c r="FG584" s="8"/>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8"/>
      <c r="EP585" s="63"/>
      <c r="EQ585" s="8"/>
      <c r="ER585" s="63"/>
      <c r="ES585" s="8"/>
      <c r="ET585" s="63"/>
      <c r="EU585" s="8"/>
      <c r="EV585" s="63"/>
      <c r="EW585" s="8"/>
      <c r="EX585" s="63"/>
      <c r="EY585" s="8"/>
      <c r="EZ585" s="63"/>
      <c r="FA585" s="8"/>
      <c r="FB585" s="63"/>
      <c r="FC585" s="8"/>
      <c r="FD585" s="63"/>
      <c r="FE585" s="8"/>
      <c r="FF585" s="63"/>
      <c r="FG585" s="8"/>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8"/>
      <c r="EP586" s="63"/>
      <c r="EQ586" s="8"/>
      <c r="ER586" s="63"/>
      <c r="ES586" s="8"/>
      <c r="ET586" s="63"/>
      <c r="EU586" s="8"/>
      <c r="EV586" s="63"/>
      <c r="EW586" s="8"/>
      <c r="EX586" s="63"/>
      <c r="EY586" s="8"/>
      <c r="EZ586" s="63"/>
      <c r="FA586" s="8"/>
      <c r="FB586" s="63"/>
      <c r="FC586" s="8"/>
      <c r="FD586" s="63"/>
      <c r="FE586" s="8"/>
      <c r="FF586" s="63"/>
      <c r="FG586" s="8"/>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8"/>
      <c r="EP587" s="63"/>
      <c r="EQ587" s="8"/>
      <c r="ER587" s="63"/>
      <c r="ES587" s="8"/>
      <c r="ET587" s="63"/>
      <c r="EU587" s="8"/>
      <c r="EV587" s="63"/>
      <c r="EW587" s="8"/>
      <c r="EX587" s="63"/>
      <c r="EY587" s="8"/>
      <c r="EZ587" s="63"/>
      <c r="FA587" s="8"/>
      <c r="FB587" s="63"/>
      <c r="FC587" s="8"/>
      <c r="FD587" s="63"/>
      <c r="FE587" s="8"/>
      <c r="FF587" s="63"/>
      <c r="FG587" s="8"/>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8"/>
      <c r="EP588" s="63"/>
      <c r="EQ588" s="8"/>
      <c r="ER588" s="63"/>
      <c r="ES588" s="8"/>
      <c r="ET588" s="63"/>
      <c r="EU588" s="8"/>
      <c r="EV588" s="63"/>
      <c r="EW588" s="8"/>
      <c r="EX588" s="63"/>
      <c r="EY588" s="8"/>
      <c r="EZ588" s="63"/>
      <c r="FA588" s="8"/>
      <c r="FB588" s="63"/>
      <c r="FC588" s="8"/>
      <c r="FD588" s="63"/>
      <c r="FE588" s="8"/>
      <c r="FF588" s="63"/>
      <c r="FG588" s="8"/>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8"/>
      <c r="EP589" s="63"/>
      <c r="EQ589" s="8"/>
      <c r="ER589" s="63"/>
      <c r="ES589" s="8"/>
      <c r="ET589" s="63"/>
      <c r="EU589" s="8"/>
      <c r="EV589" s="63"/>
      <c r="EW589" s="8"/>
      <c r="EX589" s="63"/>
      <c r="EY589" s="8"/>
      <c r="EZ589" s="63"/>
      <c r="FA589" s="8"/>
      <c r="FB589" s="63"/>
      <c r="FC589" s="8"/>
      <c r="FD589" s="63"/>
      <c r="FE589" s="8"/>
      <c r="FF589" s="63"/>
      <c r="FG589" s="8"/>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8"/>
      <c r="EP590" s="63"/>
      <c r="EQ590" s="8"/>
      <c r="ER590" s="63"/>
      <c r="ES590" s="8"/>
      <c r="ET590" s="63"/>
      <c r="EU590" s="8"/>
      <c r="EV590" s="63"/>
      <c r="EW590" s="8"/>
      <c r="EX590" s="63"/>
      <c r="EY590" s="8"/>
      <c r="EZ590" s="63"/>
      <c r="FA590" s="8"/>
      <c r="FB590" s="63"/>
      <c r="FC590" s="8"/>
      <c r="FD590" s="63"/>
      <c r="FE590" s="8"/>
      <c r="FF590" s="63"/>
      <c r="FG590" s="8"/>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8"/>
      <c r="EP591" s="63"/>
      <c r="EQ591" s="8"/>
      <c r="ER591" s="63"/>
      <c r="ES591" s="8"/>
      <c r="ET591" s="63"/>
      <c r="EU591" s="8"/>
      <c r="EV591" s="63"/>
      <c r="EW591" s="8"/>
      <c r="EX591" s="63"/>
      <c r="EY591" s="8"/>
      <c r="EZ591" s="63"/>
      <c r="FA591" s="8"/>
      <c r="FB591" s="63"/>
      <c r="FC591" s="8"/>
      <c r="FD591" s="63"/>
      <c r="FE591" s="8"/>
      <c r="FF591" s="63"/>
      <c r="FG591" s="8"/>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8"/>
      <c r="EP592" s="63"/>
      <c r="EQ592" s="8"/>
      <c r="ER592" s="63"/>
      <c r="ES592" s="8"/>
      <c r="ET592" s="63"/>
      <c r="EU592" s="8"/>
      <c r="EV592" s="63"/>
      <c r="EW592" s="8"/>
      <c r="EX592" s="63"/>
      <c r="EY592" s="8"/>
      <c r="EZ592" s="63"/>
      <c r="FA592" s="8"/>
      <c r="FB592" s="63"/>
      <c r="FC592" s="8"/>
      <c r="FD592" s="63"/>
      <c r="FE592" s="8"/>
      <c r="FF592" s="63"/>
      <c r="FG592" s="8"/>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8"/>
      <c r="EP593" s="63"/>
      <c r="EQ593" s="8"/>
      <c r="ER593" s="63"/>
      <c r="ES593" s="8"/>
      <c r="ET593" s="63"/>
      <c r="EU593" s="8"/>
      <c r="EV593" s="63"/>
      <c r="EW593" s="8"/>
      <c r="EX593" s="63"/>
      <c r="EY593" s="8"/>
      <c r="EZ593" s="63"/>
      <c r="FA593" s="8"/>
      <c r="FB593" s="63"/>
      <c r="FC593" s="8"/>
      <c r="FD593" s="63"/>
      <c r="FE593" s="8"/>
      <c r="FF593" s="63"/>
      <c r="FG593" s="8"/>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8"/>
      <c r="EP594" s="63"/>
      <c r="EQ594" s="8"/>
      <c r="ER594" s="63"/>
      <c r="ES594" s="8"/>
      <c r="ET594" s="63"/>
      <c r="EU594" s="8"/>
      <c r="EV594" s="63"/>
      <c r="EW594" s="8"/>
      <c r="EX594" s="63"/>
      <c r="EY594" s="8"/>
      <c r="EZ594" s="63"/>
      <c r="FA594" s="8"/>
      <c r="FB594" s="63"/>
      <c r="FC594" s="8"/>
      <c r="FD594" s="63"/>
      <c r="FE594" s="8"/>
      <c r="FF594" s="63"/>
      <c r="FG594" s="8"/>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8"/>
      <c r="EP595" s="63"/>
      <c r="EQ595" s="8"/>
      <c r="ER595" s="63"/>
      <c r="ES595" s="8"/>
      <c r="ET595" s="63"/>
      <c r="EU595" s="8"/>
      <c r="EV595" s="63"/>
      <c r="EW595" s="8"/>
      <c r="EX595" s="63"/>
      <c r="EY595" s="8"/>
      <c r="EZ595" s="63"/>
      <c r="FA595" s="8"/>
      <c r="FB595" s="63"/>
      <c r="FC595" s="8"/>
      <c r="FD595" s="63"/>
      <c r="FE595" s="8"/>
      <c r="FF595" s="63"/>
      <c r="FG595" s="8"/>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8"/>
      <c r="EP596" s="63"/>
      <c r="EQ596" s="8"/>
      <c r="ER596" s="63"/>
      <c r="ES596" s="8"/>
      <c r="ET596" s="63"/>
      <c r="EU596" s="8"/>
      <c r="EV596" s="63"/>
      <c r="EW596" s="8"/>
      <c r="EX596" s="63"/>
      <c r="EY596" s="8"/>
      <c r="EZ596" s="63"/>
      <c r="FA596" s="8"/>
      <c r="FB596" s="63"/>
      <c r="FC596" s="8"/>
      <c r="FD596" s="63"/>
      <c r="FE596" s="8"/>
      <c r="FF596" s="63"/>
      <c r="FG596" s="8"/>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8"/>
      <c r="EP597" s="63"/>
      <c r="EQ597" s="8"/>
      <c r="ER597" s="63"/>
      <c r="ES597" s="8"/>
      <c r="ET597" s="63"/>
      <c r="EU597" s="8"/>
      <c r="EV597" s="63"/>
      <c r="EW597" s="8"/>
      <c r="EX597" s="63"/>
      <c r="EY597" s="8"/>
      <c r="EZ597" s="63"/>
      <c r="FA597" s="8"/>
      <c r="FB597" s="63"/>
      <c r="FC597" s="8"/>
      <c r="FD597" s="63"/>
      <c r="FE597" s="8"/>
      <c r="FF597" s="63"/>
      <c r="FG597" s="8"/>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8"/>
      <c r="EP598" s="63"/>
      <c r="EQ598" s="8"/>
      <c r="ER598" s="63"/>
      <c r="ES598" s="8"/>
      <c r="ET598" s="63"/>
      <c r="EU598" s="8"/>
      <c r="EV598" s="63"/>
      <c r="EW598" s="8"/>
      <c r="EX598" s="63"/>
      <c r="EY598" s="8"/>
      <c r="EZ598" s="63"/>
      <c r="FA598" s="8"/>
      <c r="FB598" s="63"/>
      <c r="FC598" s="8"/>
      <c r="FD598" s="63"/>
      <c r="FE598" s="8"/>
      <c r="FF598" s="63"/>
      <c r="FG598" s="8"/>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8"/>
      <c r="EP599" s="63"/>
      <c r="EQ599" s="8"/>
      <c r="ER599" s="63"/>
      <c r="ES599" s="8"/>
      <c r="ET599" s="63"/>
      <c r="EU599" s="8"/>
      <c r="EV599" s="63"/>
      <c r="EW599" s="8"/>
      <c r="EX599" s="63"/>
      <c r="EY599" s="8"/>
      <c r="EZ599" s="63"/>
      <c r="FA599" s="8"/>
      <c r="FB599" s="63"/>
      <c r="FC599" s="8"/>
      <c r="FD599" s="63"/>
      <c r="FE599" s="8"/>
      <c r="FF599" s="63"/>
      <c r="FG599" s="8"/>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8"/>
      <c r="EP600" s="63"/>
      <c r="EQ600" s="8"/>
      <c r="ER600" s="63"/>
      <c r="ES600" s="8"/>
      <c r="ET600" s="63"/>
      <c r="EU600" s="8"/>
      <c r="EV600" s="63"/>
      <c r="EW600" s="8"/>
      <c r="EX600" s="63"/>
      <c r="EY600" s="8"/>
      <c r="EZ600" s="63"/>
      <c r="FA600" s="8"/>
      <c r="FB600" s="63"/>
      <c r="FC600" s="8"/>
      <c r="FD600" s="63"/>
      <c r="FE600" s="8"/>
      <c r="FF600" s="63"/>
      <c r="FG600" s="8"/>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8"/>
      <c r="EP601" s="63"/>
      <c r="EQ601" s="8"/>
      <c r="ER601" s="63"/>
      <c r="ES601" s="8"/>
      <c r="ET601" s="63"/>
      <c r="EU601" s="8"/>
      <c r="EV601" s="63"/>
      <c r="EW601" s="8"/>
      <c r="EX601" s="63"/>
      <c r="EY601" s="8"/>
      <c r="EZ601" s="63"/>
      <c r="FA601" s="8"/>
      <c r="FB601" s="63"/>
      <c r="FC601" s="8"/>
      <c r="FD601" s="63"/>
      <c r="FE601" s="8"/>
      <c r="FF601" s="63"/>
      <c r="FG601" s="8"/>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8"/>
      <c r="EP602" s="63"/>
      <c r="EQ602" s="8"/>
      <c r="ER602" s="63"/>
      <c r="ES602" s="8"/>
      <c r="ET602" s="63"/>
      <c r="EU602" s="8"/>
      <c r="EV602" s="63"/>
      <c r="EW602" s="8"/>
      <c r="EX602" s="63"/>
      <c r="EY602" s="8"/>
      <c r="EZ602" s="63"/>
      <c r="FA602" s="8"/>
      <c r="FB602" s="63"/>
      <c r="FC602" s="8"/>
      <c r="FD602" s="63"/>
      <c r="FE602" s="8"/>
      <c r="FF602" s="63"/>
      <c r="FG602" s="8"/>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8"/>
      <c r="EP603" s="63"/>
      <c r="EQ603" s="8"/>
      <c r="ER603" s="63"/>
      <c r="ES603" s="8"/>
      <c r="ET603" s="63"/>
      <c r="EU603" s="8"/>
      <c r="EV603" s="63"/>
      <c r="EW603" s="8"/>
      <c r="EX603" s="63"/>
      <c r="EY603" s="8"/>
      <c r="EZ603" s="63"/>
      <c r="FA603" s="8"/>
      <c r="FB603" s="63"/>
      <c r="FC603" s="8"/>
      <c r="FD603" s="63"/>
      <c r="FE603" s="8"/>
      <c r="FF603" s="63"/>
      <c r="FG603" s="8"/>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8"/>
      <c r="EP604" s="63"/>
      <c r="EQ604" s="8"/>
      <c r="ER604" s="63"/>
      <c r="ES604" s="8"/>
      <c r="ET604" s="63"/>
      <c r="EU604" s="8"/>
      <c r="EV604" s="63"/>
      <c r="EW604" s="8"/>
      <c r="EX604" s="63"/>
      <c r="EY604" s="8"/>
      <c r="EZ604" s="63"/>
      <c r="FA604" s="8"/>
      <c r="FB604" s="63"/>
      <c r="FC604" s="8"/>
      <c r="FD604" s="63"/>
      <c r="FE604" s="8"/>
      <c r="FF604" s="63"/>
      <c r="FG604" s="8"/>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8"/>
      <c r="EP605" s="63"/>
      <c r="EQ605" s="8"/>
      <c r="ER605" s="63"/>
      <c r="ES605" s="8"/>
      <c r="ET605" s="63"/>
      <c r="EU605" s="8"/>
      <c r="EV605" s="63"/>
      <c r="EW605" s="8"/>
      <c r="EX605" s="63"/>
      <c r="EY605" s="8"/>
      <c r="EZ605" s="63"/>
      <c r="FA605" s="8"/>
      <c r="FB605" s="63"/>
      <c r="FC605" s="8"/>
      <c r="FD605" s="63"/>
      <c r="FE605" s="8"/>
      <c r="FF605" s="63"/>
      <c r="FG605" s="8"/>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8"/>
      <c r="EP606" s="63"/>
      <c r="EQ606" s="8"/>
      <c r="ER606" s="63"/>
      <c r="ES606" s="8"/>
      <c r="ET606" s="63"/>
      <c r="EU606" s="8"/>
      <c r="EV606" s="63"/>
      <c r="EW606" s="8"/>
      <c r="EX606" s="63"/>
      <c r="EY606" s="8"/>
      <c r="EZ606" s="63"/>
      <c r="FA606" s="8"/>
      <c r="FB606" s="63"/>
      <c r="FC606" s="8"/>
      <c r="FD606" s="63"/>
      <c r="FE606" s="8"/>
      <c r="FF606" s="63"/>
      <c r="FG606" s="8"/>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8"/>
      <c r="EP607" s="63"/>
      <c r="EQ607" s="8"/>
      <c r="ER607" s="63"/>
      <c r="ES607" s="8"/>
      <c r="ET607" s="63"/>
      <c r="EU607" s="8"/>
      <c r="EV607" s="63"/>
      <c r="EW607" s="8"/>
      <c r="EX607" s="63"/>
      <c r="EY607" s="8"/>
      <c r="EZ607" s="63"/>
      <c r="FA607" s="8"/>
      <c r="FB607" s="63"/>
      <c r="FC607" s="8"/>
      <c r="FD607" s="63"/>
      <c r="FE607" s="8"/>
      <c r="FF607" s="63"/>
      <c r="FG607" s="8"/>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8"/>
      <c r="EP608" s="63"/>
      <c r="EQ608" s="8"/>
      <c r="ER608" s="63"/>
      <c r="ES608" s="8"/>
      <c r="ET608" s="63"/>
      <c r="EU608" s="8"/>
      <c r="EV608" s="63"/>
      <c r="EW608" s="8"/>
      <c r="EX608" s="63"/>
      <c r="EY608" s="8"/>
      <c r="EZ608" s="63"/>
      <c r="FA608" s="8"/>
      <c r="FB608" s="63"/>
      <c r="FC608" s="8"/>
      <c r="FD608" s="63"/>
      <c r="FE608" s="8"/>
      <c r="FF608" s="63"/>
      <c r="FG608" s="8"/>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8"/>
      <c r="EP609" s="63"/>
      <c r="EQ609" s="8"/>
      <c r="ER609" s="63"/>
      <c r="ES609" s="8"/>
      <c r="ET609" s="63"/>
      <c r="EU609" s="8"/>
      <c r="EV609" s="63"/>
      <c r="EW609" s="8"/>
      <c r="EX609" s="63"/>
      <c r="EY609" s="8"/>
      <c r="EZ609" s="63"/>
      <c r="FA609" s="8"/>
      <c r="FB609" s="63"/>
      <c r="FC609" s="8"/>
      <c r="FD609" s="63"/>
      <c r="FE609" s="8"/>
      <c r="FF609" s="63"/>
      <c r="FG609" s="8"/>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8"/>
      <c r="EP610" s="63"/>
      <c r="EQ610" s="8"/>
      <c r="ER610" s="63"/>
      <c r="ES610" s="8"/>
      <c r="ET610" s="63"/>
      <c r="EU610" s="8"/>
      <c r="EV610" s="63"/>
      <c r="EW610" s="8"/>
      <c r="EX610" s="63"/>
      <c r="EY610" s="8"/>
      <c r="EZ610" s="63"/>
      <c r="FA610" s="8"/>
      <c r="FB610" s="63"/>
      <c r="FC610" s="8"/>
      <c r="FD610" s="63"/>
      <c r="FE610" s="8"/>
      <c r="FF610" s="63"/>
      <c r="FG610" s="8"/>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8"/>
      <c r="EP611" s="63"/>
      <c r="EQ611" s="8"/>
      <c r="ER611" s="63"/>
      <c r="ES611" s="8"/>
      <c r="ET611" s="63"/>
      <c r="EU611" s="8"/>
      <c r="EV611" s="63"/>
      <c r="EW611" s="8"/>
      <c r="EX611" s="63"/>
      <c r="EY611" s="8"/>
      <c r="EZ611" s="63"/>
      <c r="FA611" s="8"/>
      <c r="FB611" s="63"/>
      <c r="FC611" s="8"/>
      <c r="FD611" s="63"/>
      <c r="FE611" s="8"/>
      <c r="FF611" s="63"/>
      <c r="FG611" s="8"/>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8"/>
      <c r="EP612" s="63"/>
      <c r="EQ612" s="8"/>
      <c r="ER612" s="63"/>
      <c r="ES612" s="8"/>
      <c r="ET612" s="63"/>
      <c r="EU612" s="8"/>
      <c r="EV612" s="63"/>
      <c r="EW612" s="8"/>
      <c r="EX612" s="63"/>
      <c r="EY612" s="8"/>
      <c r="EZ612" s="63"/>
      <c r="FA612" s="8"/>
      <c r="FB612" s="63"/>
      <c r="FC612" s="8"/>
      <c r="FD612" s="63"/>
      <c r="FE612" s="8"/>
      <c r="FF612" s="63"/>
      <c r="FG612" s="8"/>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8"/>
      <c r="EP613" s="63"/>
      <c r="EQ613" s="8"/>
      <c r="ER613" s="63"/>
      <c r="ES613" s="8"/>
      <c r="ET613" s="63"/>
      <c r="EU613" s="8"/>
      <c r="EV613" s="63"/>
      <c r="EW613" s="8"/>
      <c r="EX613" s="63"/>
      <c r="EY613" s="8"/>
      <c r="EZ613" s="63"/>
      <c r="FA613" s="8"/>
      <c r="FB613" s="63"/>
      <c r="FC613" s="8"/>
      <c r="FD613" s="63"/>
      <c r="FE613" s="8"/>
      <c r="FF613" s="63"/>
      <c r="FG613" s="8"/>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8"/>
      <c r="EP614" s="63"/>
      <c r="EQ614" s="8"/>
      <c r="ER614" s="63"/>
      <c r="ES614" s="8"/>
      <c r="ET614" s="63"/>
      <c r="EU614" s="8"/>
      <c r="EV614" s="63"/>
      <c r="EW614" s="8"/>
      <c r="EX614" s="63"/>
      <c r="EY614" s="8"/>
      <c r="EZ614" s="63"/>
      <c r="FA614" s="8"/>
      <c r="FB614" s="63"/>
      <c r="FC614" s="8"/>
      <c r="FD614" s="63"/>
      <c r="FE614" s="8"/>
      <c r="FF614" s="63"/>
      <c r="FG614" s="8"/>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8"/>
      <c r="EP615" s="63"/>
      <c r="EQ615" s="8"/>
      <c r="ER615" s="63"/>
      <c r="ES615" s="8"/>
      <c r="ET615" s="63"/>
      <c r="EU615" s="8"/>
      <c r="EV615" s="63"/>
      <c r="EW615" s="8"/>
      <c r="EX615" s="63"/>
      <c r="EY615" s="8"/>
      <c r="EZ615" s="63"/>
      <c r="FA615" s="8"/>
      <c r="FB615" s="63"/>
      <c r="FC615" s="8"/>
      <c r="FD615" s="63"/>
      <c r="FE615" s="8"/>
      <c r="FF615" s="63"/>
      <c r="FG615" s="8"/>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8"/>
      <c r="EP616" s="63"/>
      <c r="EQ616" s="8"/>
      <c r="ER616" s="63"/>
      <c r="ES616" s="8"/>
      <c r="ET616" s="63"/>
      <c r="EU616" s="8"/>
      <c r="EV616" s="63"/>
      <c r="EW616" s="8"/>
      <c r="EX616" s="63"/>
      <c r="EY616" s="8"/>
      <c r="EZ616" s="63"/>
      <c r="FA616" s="8"/>
      <c r="FB616" s="63"/>
      <c r="FC616" s="8"/>
      <c r="FD616" s="63"/>
      <c r="FE616" s="8"/>
      <c r="FF616" s="63"/>
      <c r="FG616" s="8"/>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8"/>
      <c r="EP617" s="63"/>
      <c r="EQ617" s="8"/>
      <c r="ER617" s="63"/>
      <c r="ES617" s="8"/>
      <c r="ET617" s="63"/>
      <c r="EU617" s="8"/>
      <c r="EV617" s="63"/>
      <c r="EW617" s="8"/>
      <c r="EX617" s="63"/>
      <c r="EY617" s="8"/>
      <c r="EZ617" s="63"/>
      <c r="FA617" s="8"/>
      <c r="FB617" s="63"/>
      <c r="FC617" s="8"/>
      <c r="FD617" s="63"/>
      <c r="FE617" s="8"/>
      <c r="FF617" s="63"/>
      <c r="FG617" s="8"/>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8"/>
      <c r="EP618" s="63"/>
      <c r="EQ618" s="8"/>
      <c r="ER618" s="63"/>
      <c r="ES618" s="8"/>
      <c r="ET618" s="63"/>
      <c r="EU618" s="8"/>
      <c r="EV618" s="63"/>
      <c r="EW618" s="8"/>
      <c r="EX618" s="63"/>
      <c r="EY618" s="8"/>
      <c r="EZ618" s="63"/>
      <c r="FA618" s="8"/>
      <c r="FB618" s="63"/>
      <c r="FC618" s="8"/>
      <c r="FD618" s="63"/>
      <c r="FE618" s="8"/>
      <c r="FF618" s="63"/>
      <c r="FG618" s="8"/>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8"/>
      <c r="EP619" s="63"/>
      <c r="EQ619" s="8"/>
      <c r="ER619" s="63"/>
      <c r="ES619" s="8"/>
      <c r="ET619" s="63"/>
      <c r="EU619" s="8"/>
      <c r="EV619" s="63"/>
      <c r="EW619" s="8"/>
      <c r="EX619" s="63"/>
      <c r="EY619" s="8"/>
      <c r="EZ619" s="63"/>
      <c r="FA619" s="8"/>
      <c r="FB619" s="63"/>
      <c r="FC619" s="8"/>
      <c r="FD619" s="63"/>
      <c r="FE619" s="8"/>
      <c r="FF619" s="63"/>
      <c r="FG619" s="8"/>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8"/>
      <c r="EP620" s="63"/>
      <c r="EQ620" s="8"/>
      <c r="ER620" s="63"/>
      <c r="ES620" s="8"/>
      <c r="ET620" s="63"/>
      <c r="EU620" s="8"/>
      <c r="EV620" s="63"/>
      <c r="EW620" s="8"/>
      <c r="EX620" s="63"/>
      <c r="EY620" s="8"/>
      <c r="EZ620" s="63"/>
      <c r="FA620" s="8"/>
      <c r="FB620" s="63"/>
      <c r="FC620" s="8"/>
      <c r="FD620" s="63"/>
      <c r="FE620" s="8"/>
      <c r="FF620" s="63"/>
      <c r="FG620" s="8"/>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8"/>
      <c r="EP621" s="63"/>
      <c r="EQ621" s="8"/>
      <c r="ER621" s="63"/>
      <c r="ES621" s="8"/>
      <c r="ET621" s="63"/>
      <c r="EU621" s="8"/>
      <c r="EV621" s="63"/>
      <c r="EW621" s="8"/>
      <c r="EX621" s="63"/>
      <c r="EY621" s="8"/>
      <c r="EZ621" s="63"/>
      <c r="FA621" s="8"/>
      <c r="FB621" s="63"/>
      <c r="FC621" s="8"/>
      <c r="FD621" s="63"/>
      <c r="FE621" s="8"/>
      <c r="FF621" s="63"/>
      <c r="FG621" s="8"/>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8"/>
      <c r="EP622" s="63"/>
      <c r="EQ622" s="8"/>
      <c r="ER622" s="63"/>
      <c r="ES622" s="8"/>
      <c r="ET622" s="63"/>
      <c r="EU622" s="8"/>
      <c r="EV622" s="63"/>
      <c r="EW622" s="8"/>
      <c r="EX622" s="63"/>
      <c r="EY622" s="8"/>
      <c r="EZ622" s="63"/>
      <c r="FA622" s="8"/>
      <c r="FB622" s="63"/>
      <c r="FC622" s="8"/>
      <c r="FD622" s="63"/>
      <c r="FE622" s="8"/>
      <c r="FF622" s="63"/>
      <c r="FG622" s="8"/>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8"/>
      <c r="EP623" s="63"/>
      <c r="EQ623" s="8"/>
      <c r="ER623" s="63"/>
      <c r="ES623" s="8"/>
      <c r="ET623" s="63"/>
      <c r="EU623" s="8"/>
      <c r="EV623" s="63"/>
      <c r="EW623" s="8"/>
      <c r="EX623" s="63"/>
      <c r="EY623" s="8"/>
      <c r="EZ623" s="63"/>
      <c r="FA623" s="8"/>
      <c r="FB623" s="63"/>
      <c r="FC623" s="8"/>
      <c r="FD623" s="63"/>
      <c r="FE623" s="8"/>
      <c r="FF623" s="63"/>
      <c r="FG623" s="8"/>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8"/>
      <c r="EP624" s="63"/>
      <c r="EQ624" s="8"/>
      <c r="ER624" s="63"/>
      <c r="ES624" s="8"/>
      <c r="ET624" s="63"/>
      <c r="EU624" s="8"/>
      <c r="EV624" s="63"/>
      <c r="EW624" s="8"/>
      <c r="EX624" s="63"/>
      <c r="EY624" s="8"/>
      <c r="EZ624" s="63"/>
      <c r="FA624" s="8"/>
      <c r="FB624" s="63"/>
      <c r="FC624" s="8"/>
      <c r="FD624" s="63"/>
      <c r="FE624" s="8"/>
      <c r="FF624" s="63"/>
      <c r="FG624" s="8"/>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8"/>
      <c r="EP625" s="63"/>
      <c r="EQ625" s="8"/>
      <c r="ER625" s="63"/>
      <c r="ES625" s="8"/>
      <c r="ET625" s="63"/>
      <c r="EU625" s="8"/>
      <c r="EV625" s="63"/>
      <c r="EW625" s="8"/>
      <c r="EX625" s="63"/>
      <c r="EY625" s="8"/>
      <c r="EZ625" s="63"/>
      <c r="FA625" s="8"/>
      <c r="FB625" s="63"/>
      <c r="FC625" s="8"/>
      <c r="FD625" s="63"/>
      <c r="FE625" s="8"/>
      <c r="FF625" s="63"/>
      <c r="FG625" s="8"/>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8"/>
      <c r="EP626" s="63"/>
      <c r="EQ626" s="8"/>
      <c r="ER626" s="63"/>
      <c r="ES626" s="8"/>
      <c r="ET626" s="63"/>
      <c r="EU626" s="8"/>
      <c r="EV626" s="63"/>
      <c r="EW626" s="8"/>
      <c r="EX626" s="63"/>
      <c r="EY626" s="8"/>
      <c r="EZ626" s="63"/>
      <c r="FA626" s="8"/>
      <c r="FB626" s="63"/>
      <c r="FC626" s="8"/>
      <c r="FD626" s="63"/>
      <c r="FE626" s="8"/>
      <c r="FF626" s="63"/>
      <c r="FG626" s="8"/>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8"/>
      <c r="EP627" s="63"/>
      <c r="EQ627" s="8"/>
      <c r="ER627" s="63"/>
      <c r="ES627" s="8"/>
      <c r="ET627" s="63"/>
      <c r="EU627" s="8"/>
      <c r="EV627" s="63"/>
      <c r="EW627" s="8"/>
      <c r="EX627" s="63"/>
      <c r="EY627" s="8"/>
      <c r="EZ627" s="63"/>
      <c r="FA627" s="8"/>
      <c r="FB627" s="63"/>
      <c r="FC627" s="8"/>
      <c r="FD627" s="63"/>
      <c r="FE627" s="8"/>
      <c r="FF627" s="63"/>
      <c r="FG627" s="8"/>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8"/>
      <c r="EP628" s="63"/>
      <c r="EQ628" s="8"/>
      <c r="ER628" s="63"/>
      <c r="ES628" s="8"/>
      <c r="ET628" s="63"/>
      <c r="EU628" s="8"/>
      <c r="EV628" s="63"/>
      <c r="EW628" s="8"/>
      <c r="EX628" s="63"/>
      <c r="EY628" s="8"/>
      <c r="EZ628" s="63"/>
      <c r="FA628" s="8"/>
      <c r="FB628" s="63"/>
      <c r="FC628" s="8"/>
      <c r="FD628" s="63"/>
      <c r="FE628" s="8"/>
      <c r="FF628" s="63"/>
      <c r="FG628" s="8"/>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8"/>
      <c r="EP629" s="63"/>
      <c r="EQ629" s="8"/>
      <c r="ER629" s="63"/>
      <c r="ES629" s="8"/>
      <c r="ET629" s="63"/>
      <c r="EU629" s="8"/>
      <c r="EV629" s="63"/>
      <c r="EW629" s="8"/>
      <c r="EX629" s="63"/>
      <c r="EY629" s="8"/>
      <c r="EZ629" s="63"/>
      <c r="FA629" s="8"/>
      <c r="FB629" s="63"/>
      <c r="FC629" s="8"/>
      <c r="FD629" s="63"/>
      <c r="FE629" s="8"/>
      <c r="FF629" s="63"/>
      <c r="FG629" s="8"/>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8"/>
      <c r="EP630" s="63"/>
      <c r="EQ630" s="8"/>
      <c r="ER630" s="63"/>
      <c r="ES630" s="8"/>
      <c r="ET630" s="63"/>
      <c r="EU630" s="8"/>
      <c r="EV630" s="63"/>
      <c r="EW630" s="8"/>
      <c r="EX630" s="63"/>
      <c r="EY630" s="8"/>
      <c r="EZ630" s="63"/>
      <c r="FA630" s="8"/>
      <c r="FB630" s="63"/>
      <c r="FC630" s="8"/>
      <c r="FD630" s="63"/>
      <c r="FE630" s="8"/>
      <c r="FF630" s="63"/>
      <c r="FG630" s="8"/>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8"/>
      <c r="EP631" s="63"/>
      <c r="EQ631" s="8"/>
      <c r="ER631" s="63"/>
      <c r="ES631" s="8"/>
      <c r="ET631" s="63"/>
      <c r="EU631" s="8"/>
      <c r="EV631" s="63"/>
      <c r="EW631" s="8"/>
      <c r="EX631" s="63"/>
      <c r="EY631" s="8"/>
      <c r="EZ631" s="63"/>
      <c r="FA631" s="8"/>
      <c r="FB631" s="63"/>
      <c r="FC631" s="8"/>
      <c r="FD631" s="63"/>
      <c r="FE631" s="8"/>
      <c r="FF631" s="63"/>
      <c r="FG631" s="8"/>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8"/>
      <c r="EP632" s="63"/>
      <c r="EQ632" s="8"/>
      <c r="ER632" s="63"/>
      <c r="ES632" s="8"/>
      <c r="ET632" s="63"/>
      <c r="EU632" s="8"/>
      <c r="EV632" s="63"/>
      <c r="EW632" s="8"/>
      <c r="EX632" s="63"/>
      <c r="EY632" s="8"/>
      <c r="EZ632" s="63"/>
      <c r="FA632" s="8"/>
      <c r="FB632" s="63"/>
      <c r="FC632" s="8"/>
      <c r="FD632" s="63"/>
      <c r="FE632" s="8"/>
      <c r="FF632" s="63"/>
      <c r="FG632" s="8"/>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8"/>
      <c r="EP633" s="63"/>
      <c r="EQ633" s="8"/>
      <c r="ER633" s="63"/>
      <c r="ES633" s="8"/>
      <c r="ET633" s="63"/>
      <c r="EU633" s="8"/>
      <c r="EV633" s="63"/>
      <c r="EW633" s="8"/>
      <c r="EX633" s="63"/>
      <c r="EY633" s="8"/>
      <c r="EZ633" s="63"/>
      <c r="FA633" s="8"/>
      <c r="FB633" s="63"/>
      <c r="FC633" s="8"/>
      <c r="FD633" s="63"/>
      <c r="FE633" s="8"/>
      <c r="FF633" s="63"/>
      <c r="FG633" s="8"/>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8"/>
      <c r="EP634" s="63"/>
      <c r="EQ634" s="8"/>
      <c r="ER634" s="63"/>
      <c r="ES634" s="8"/>
      <c r="ET634" s="63"/>
      <c r="EU634" s="8"/>
      <c r="EV634" s="63"/>
      <c r="EW634" s="8"/>
      <c r="EX634" s="63"/>
      <c r="EY634" s="8"/>
      <c r="EZ634" s="63"/>
      <c r="FA634" s="8"/>
      <c r="FB634" s="63"/>
      <c r="FC634" s="8"/>
      <c r="FD634" s="63"/>
      <c r="FE634" s="8"/>
      <c r="FF634" s="63"/>
      <c r="FG634" s="8"/>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8"/>
      <c r="EP635" s="63"/>
      <c r="EQ635" s="8"/>
      <c r="ER635" s="63"/>
      <c r="ES635" s="8"/>
      <c r="ET635" s="63"/>
      <c r="EU635" s="8"/>
      <c r="EV635" s="63"/>
      <c r="EW635" s="8"/>
      <c r="EX635" s="63"/>
      <c r="EY635" s="8"/>
      <c r="EZ635" s="63"/>
      <c r="FA635" s="8"/>
      <c r="FB635" s="63"/>
      <c r="FC635" s="8"/>
      <c r="FD635" s="63"/>
      <c r="FE635" s="8"/>
      <c r="FF635" s="63"/>
      <c r="FG635" s="8"/>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8"/>
      <c r="EP636" s="63"/>
      <c r="EQ636" s="8"/>
      <c r="ER636" s="63"/>
      <c r="ES636" s="8"/>
      <c r="ET636" s="63"/>
      <c r="EU636" s="8"/>
      <c r="EV636" s="63"/>
      <c r="EW636" s="8"/>
      <c r="EX636" s="63"/>
      <c r="EY636" s="8"/>
      <c r="EZ636" s="63"/>
      <c r="FA636" s="8"/>
      <c r="FB636" s="63"/>
      <c r="FC636" s="8"/>
      <c r="FD636" s="63"/>
      <c r="FE636" s="8"/>
      <c r="FF636" s="63"/>
      <c r="FG636" s="8"/>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8"/>
      <c r="EP637" s="63"/>
      <c r="EQ637" s="8"/>
      <c r="ER637" s="63"/>
      <c r="ES637" s="8"/>
      <c r="ET637" s="63"/>
      <c r="EU637" s="8"/>
      <c r="EV637" s="63"/>
      <c r="EW637" s="8"/>
      <c r="EX637" s="63"/>
      <c r="EY637" s="8"/>
      <c r="EZ637" s="63"/>
      <c r="FA637" s="8"/>
      <c r="FB637" s="63"/>
      <c r="FC637" s="8"/>
      <c r="FD637" s="63"/>
      <c r="FE637" s="8"/>
      <c r="FF637" s="63"/>
      <c r="FG637" s="8"/>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8"/>
      <c r="EP638" s="63"/>
      <c r="EQ638" s="8"/>
      <c r="ER638" s="63"/>
      <c r="ES638" s="8"/>
      <c r="ET638" s="63"/>
      <c r="EU638" s="8"/>
      <c r="EV638" s="63"/>
      <c r="EW638" s="8"/>
      <c r="EX638" s="63"/>
      <c r="EY638" s="8"/>
      <c r="EZ638" s="63"/>
      <c r="FA638" s="8"/>
      <c r="FB638" s="63"/>
      <c r="FC638" s="8"/>
      <c r="FD638" s="63"/>
      <c r="FE638" s="8"/>
      <c r="FF638" s="63"/>
      <c r="FG638" s="8"/>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8"/>
      <c r="EP639" s="63"/>
      <c r="EQ639" s="8"/>
      <c r="ER639" s="63"/>
      <c r="ES639" s="8"/>
      <c r="ET639" s="63"/>
      <c r="EU639" s="8"/>
      <c r="EV639" s="63"/>
      <c r="EW639" s="8"/>
      <c r="EX639" s="63"/>
      <c r="EY639" s="8"/>
      <c r="EZ639" s="63"/>
      <c r="FA639" s="8"/>
      <c r="FB639" s="63"/>
      <c r="FC639" s="8"/>
      <c r="FD639" s="63"/>
      <c r="FE639" s="8"/>
      <c r="FF639" s="63"/>
      <c r="FG639" s="8"/>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8"/>
      <c r="EP640" s="63"/>
      <c r="EQ640" s="8"/>
      <c r="ER640" s="63"/>
      <c r="ES640" s="8"/>
      <c r="ET640" s="63"/>
      <c r="EU640" s="8"/>
      <c r="EV640" s="63"/>
      <c r="EW640" s="8"/>
      <c r="EX640" s="63"/>
      <c r="EY640" s="8"/>
      <c r="EZ640" s="63"/>
      <c r="FA640" s="8"/>
      <c r="FB640" s="63"/>
      <c r="FC640" s="8"/>
      <c r="FD640" s="63"/>
      <c r="FE640" s="8"/>
      <c r="FF640" s="63"/>
      <c r="FG640" s="8"/>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8"/>
      <c r="EP641" s="63"/>
      <c r="EQ641" s="8"/>
      <c r="ER641" s="63"/>
      <c r="ES641" s="8"/>
      <c r="ET641" s="63"/>
      <c r="EU641" s="8"/>
      <c r="EV641" s="63"/>
      <c r="EW641" s="8"/>
      <c r="EX641" s="63"/>
      <c r="EY641" s="8"/>
      <c r="EZ641" s="63"/>
      <c r="FA641" s="8"/>
      <c r="FB641" s="63"/>
      <c r="FC641" s="8"/>
      <c r="FD641" s="63"/>
      <c r="FE641" s="8"/>
      <c r="FF641" s="63"/>
      <c r="FG641" s="8"/>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8"/>
      <c r="EP642" s="63"/>
      <c r="EQ642" s="8"/>
      <c r="ER642" s="63"/>
      <c r="ES642" s="8"/>
      <c r="ET642" s="63"/>
      <c r="EU642" s="8"/>
      <c r="EV642" s="63"/>
      <c r="EW642" s="8"/>
      <c r="EX642" s="63"/>
      <c r="EY642" s="8"/>
      <c r="EZ642" s="63"/>
      <c r="FA642" s="8"/>
      <c r="FB642" s="63"/>
      <c r="FC642" s="8"/>
      <c r="FD642" s="63"/>
      <c r="FE642" s="8"/>
      <c r="FF642" s="63"/>
      <c r="FG642" s="8"/>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8"/>
      <c r="EP643" s="63"/>
      <c r="EQ643" s="8"/>
      <c r="ER643" s="63"/>
      <c r="ES643" s="8"/>
      <c r="ET643" s="63"/>
      <c r="EU643" s="8"/>
      <c r="EV643" s="63"/>
      <c r="EW643" s="8"/>
      <c r="EX643" s="63"/>
      <c r="EY643" s="8"/>
      <c r="EZ643" s="63"/>
      <c r="FA643" s="8"/>
      <c r="FB643" s="63"/>
      <c r="FC643" s="8"/>
      <c r="FD643" s="63"/>
      <c r="FE643" s="8"/>
      <c r="FF643" s="63"/>
      <c r="FG643" s="8"/>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8"/>
      <c r="EP644" s="63"/>
      <c r="EQ644" s="8"/>
      <c r="ER644" s="63"/>
      <c r="ES644" s="8"/>
      <c r="ET644" s="63"/>
      <c r="EU644" s="8"/>
      <c r="EV644" s="63"/>
      <c r="EW644" s="8"/>
      <c r="EX644" s="63"/>
      <c r="EY644" s="8"/>
      <c r="EZ644" s="63"/>
      <c r="FA644" s="8"/>
      <c r="FB644" s="63"/>
      <c r="FC644" s="8"/>
      <c r="FD644" s="63"/>
      <c r="FE644" s="8"/>
      <c r="FF644" s="63"/>
      <c r="FG644" s="8"/>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8"/>
      <c r="EP645" s="63"/>
      <c r="EQ645" s="8"/>
      <c r="ER645" s="63"/>
      <c r="ES645" s="8"/>
      <c r="ET645" s="63"/>
      <c r="EU645" s="8"/>
      <c r="EV645" s="63"/>
      <c r="EW645" s="8"/>
      <c r="EX645" s="63"/>
      <c r="EY645" s="8"/>
      <c r="EZ645" s="63"/>
      <c r="FA645" s="8"/>
      <c r="FB645" s="63"/>
      <c r="FC645" s="8"/>
      <c r="FD645" s="63"/>
      <c r="FE645" s="8"/>
      <c r="FF645" s="63"/>
      <c r="FG645" s="8"/>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8"/>
      <c r="EP646" s="63"/>
      <c r="EQ646" s="8"/>
      <c r="ER646" s="63"/>
      <c r="ES646" s="8"/>
      <c r="ET646" s="63"/>
      <c r="EU646" s="8"/>
      <c r="EV646" s="63"/>
      <c r="EW646" s="8"/>
      <c r="EX646" s="63"/>
      <c r="EY646" s="8"/>
      <c r="EZ646" s="63"/>
      <c r="FA646" s="8"/>
      <c r="FB646" s="63"/>
      <c r="FC646" s="8"/>
      <c r="FD646" s="63"/>
      <c r="FE646" s="8"/>
      <c r="FF646" s="63"/>
      <c r="FG646" s="8"/>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8"/>
      <c r="EP647" s="63"/>
      <c r="EQ647" s="8"/>
      <c r="ER647" s="63"/>
      <c r="ES647" s="8"/>
      <c r="ET647" s="63"/>
      <c r="EU647" s="8"/>
      <c r="EV647" s="63"/>
      <c r="EW647" s="8"/>
      <c r="EX647" s="63"/>
      <c r="EY647" s="8"/>
      <c r="EZ647" s="63"/>
      <c r="FA647" s="8"/>
      <c r="FB647" s="63"/>
      <c r="FC647" s="8"/>
      <c r="FD647" s="63"/>
      <c r="FE647" s="8"/>
      <c r="FF647" s="63"/>
      <c r="FG647" s="8"/>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8"/>
      <c r="EP648" s="63"/>
      <c r="EQ648" s="8"/>
      <c r="ER648" s="63"/>
      <c r="ES648" s="8"/>
      <c r="ET648" s="63"/>
      <c r="EU648" s="8"/>
      <c r="EV648" s="63"/>
      <c r="EW648" s="8"/>
      <c r="EX648" s="63"/>
      <c r="EY648" s="8"/>
      <c r="EZ648" s="63"/>
      <c r="FA648" s="8"/>
      <c r="FB648" s="63"/>
      <c r="FC648" s="8"/>
      <c r="FD648" s="63"/>
      <c r="FE648" s="8"/>
      <c r="FF648" s="63"/>
      <c r="FG648" s="8"/>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8"/>
      <c r="EP649" s="63"/>
      <c r="EQ649" s="8"/>
      <c r="ER649" s="63"/>
      <c r="ES649" s="8"/>
      <c r="ET649" s="63"/>
      <c r="EU649" s="8"/>
      <c r="EV649" s="63"/>
      <c r="EW649" s="8"/>
      <c r="EX649" s="63"/>
      <c r="EY649" s="8"/>
      <c r="EZ649" s="63"/>
      <c r="FA649" s="8"/>
      <c r="FB649" s="63"/>
      <c r="FC649" s="8"/>
      <c r="FD649" s="63"/>
      <c r="FE649" s="8"/>
      <c r="FF649" s="63"/>
      <c r="FG649" s="8"/>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8"/>
      <c r="EP650" s="63"/>
      <c r="EQ650" s="8"/>
      <c r="ER650" s="63"/>
      <c r="ES650" s="8"/>
      <c r="ET650" s="63"/>
      <c r="EU650" s="8"/>
      <c r="EV650" s="63"/>
      <c r="EW650" s="8"/>
      <c r="EX650" s="63"/>
      <c r="EY650" s="8"/>
      <c r="EZ650" s="63"/>
      <c r="FA650" s="8"/>
      <c r="FB650" s="63"/>
      <c r="FC650" s="8"/>
      <c r="FD650" s="63"/>
      <c r="FE650" s="8"/>
      <c r="FF650" s="63"/>
      <c r="FG650" s="8"/>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8"/>
      <c r="EP651" s="63"/>
      <c r="EQ651" s="8"/>
      <c r="ER651" s="63"/>
      <c r="ES651" s="8"/>
      <c r="ET651" s="63"/>
      <c r="EU651" s="8"/>
      <c r="EV651" s="63"/>
      <c r="EW651" s="8"/>
      <c r="EX651" s="63"/>
      <c r="EY651" s="8"/>
      <c r="EZ651" s="63"/>
      <c r="FA651" s="8"/>
      <c r="FB651" s="63"/>
      <c r="FC651" s="8"/>
      <c r="FD651" s="63"/>
      <c r="FE651" s="8"/>
      <c r="FF651" s="63"/>
      <c r="FG651" s="8"/>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8"/>
      <c r="EP652" s="63"/>
      <c r="EQ652" s="8"/>
      <c r="ER652" s="63"/>
      <c r="ES652" s="8"/>
      <c r="ET652" s="63"/>
      <c r="EU652" s="8"/>
      <c r="EV652" s="63"/>
      <c r="EW652" s="8"/>
      <c r="EX652" s="63"/>
      <c r="EY652" s="8"/>
      <c r="EZ652" s="63"/>
      <c r="FA652" s="8"/>
      <c r="FB652" s="63"/>
      <c r="FC652" s="8"/>
      <c r="FD652" s="63"/>
      <c r="FE652" s="8"/>
      <c r="FF652" s="63"/>
      <c r="FG652" s="8"/>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8"/>
      <c r="EP653" s="63"/>
      <c r="EQ653" s="8"/>
      <c r="ER653" s="63"/>
      <c r="ES653" s="8"/>
      <c r="ET653" s="63"/>
      <c r="EU653" s="8"/>
      <c r="EV653" s="63"/>
      <c r="EW653" s="8"/>
      <c r="EX653" s="63"/>
      <c r="EY653" s="8"/>
      <c r="EZ653" s="63"/>
      <c r="FA653" s="8"/>
      <c r="FB653" s="63"/>
      <c r="FC653" s="8"/>
      <c r="FD653" s="63"/>
      <c r="FE653" s="8"/>
      <c r="FF653" s="63"/>
      <c r="FG653" s="8"/>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8"/>
      <c r="EP654" s="63"/>
      <c r="EQ654" s="8"/>
      <c r="ER654" s="63"/>
      <c r="ES654" s="8"/>
      <c r="ET654" s="63"/>
      <c r="EU654" s="8"/>
      <c r="EV654" s="63"/>
      <c r="EW654" s="8"/>
      <c r="EX654" s="63"/>
      <c r="EY654" s="8"/>
      <c r="EZ654" s="63"/>
      <c r="FA654" s="8"/>
      <c r="FB654" s="63"/>
      <c r="FC654" s="8"/>
      <c r="FD654" s="63"/>
      <c r="FE654" s="8"/>
      <c r="FF654" s="63"/>
      <c r="FG654" s="8"/>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8"/>
      <c r="EP655" s="63"/>
      <c r="EQ655" s="8"/>
      <c r="ER655" s="63"/>
      <c r="ES655" s="8"/>
      <c r="ET655" s="63"/>
      <c r="EU655" s="8"/>
      <c r="EV655" s="63"/>
      <c r="EW655" s="8"/>
      <c r="EX655" s="63"/>
      <c r="EY655" s="8"/>
      <c r="EZ655" s="63"/>
      <c r="FA655" s="8"/>
      <c r="FB655" s="63"/>
      <c r="FC655" s="8"/>
      <c r="FD655" s="63"/>
      <c r="FE655" s="8"/>
      <c r="FF655" s="63"/>
      <c r="FG655" s="8"/>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8"/>
      <c r="EP656" s="63"/>
      <c r="EQ656" s="8"/>
      <c r="ER656" s="63"/>
      <c r="ES656" s="8"/>
      <c r="ET656" s="63"/>
      <c r="EU656" s="8"/>
      <c r="EV656" s="63"/>
      <c r="EW656" s="8"/>
      <c r="EX656" s="63"/>
      <c r="EY656" s="8"/>
      <c r="EZ656" s="63"/>
      <c r="FA656" s="8"/>
      <c r="FB656" s="63"/>
      <c r="FC656" s="8"/>
      <c r="FD656" s="63"/>
      <c r="FE656" s="8"/>
      <c r="FF656" s="63"/>
      <c r="FG656" s="8"/>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8"/>
      <c r="EP657" s="63"/>
      <c r="EQ657" s="8"/>
      <c r="ER657" s="63"/>
      <c r="ES657" s="8"/>
      <c r="ET657" s="63"/>
      <c r="EU657" s="8"/>
      <c r="EV657" s="63"/>
      <c r="EW657" s="8"/>
      <c r="EX657" s="63"/>
      <c r="EY657" s="8"/>
      <c r="EZ657" s="63"/>
      <c r="FA657" s="8"/>
      <c r="FB657" s="63"/>
      <c r="FC657" s="8"/>
      <c r="FD657" s="63"/>
      <c r="FE657" s="8"/>
      <c r="FF657" s="63"/>
      <c r="FG657" s="8"/>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8"/>
      <c r="EP658" s="63"/>
      <c r="EQ658" s="8"/>
      <c r="ER658" s="63"/>
      <c r="ES658" s="8"/>
      <c r="ET658" s="63"/>
      <c r="EU658" s="8"/>
      <c r="EV658" s="63"/>
      <c r="EW658" s="8"/>
      <c r="EX658" s="63"/>
      <c r="EY658" s="8"/>
      <c r="EZ658" s="63"/>
      <c r="FA658" s="8"/>
      <c r="FB658" s="63"/>
      <c r="FC658" s="8"/>
      <c r="FD658" s="63"/>
      <c r="FE658" s="8"/>
      <c r="FF658" s="63"/>
      <c r="FG658" s="8"/>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8"/>
      <c r="EP659" s="63"/>
      <c r="EQ659" s="8"/>
      <c r="ER659" s="63"/>
      <c r="ES659" s="8"/>
      <c r="ET659" s="63"/>
      <c r="EU659" s="8"/>
      <c r="EV659" s="63"/>
      <c r="EW659" s="8"/>
      <c r="EX659" s="63"/>
      <c r="EY659" s="8"/>
      <c r="EZ659" s="63"/>
      <c r="FA659" s="8"/>
      <c r="FB659" s="63"/>
      <c r="FC659" s="8"/>
      <c r="FD659" s="63"/>
      <c r="FE659" s="8"/>
      <c r="FF659" s="63"/>
      <c r="FG659" s="8"/>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8"/>
      <c r="EP660" s="63"/>
      <c r="EQ660" s="8"/>
      <c r="ER660" s="63"/>
      <c r="ES660" s="8"/>
      <c r="ET660" s="63"/>
      <c r="EU660" s="8"/>
      <c r="EV660" s="63"/>
      <c r="EW660" s="8"/>
      <c r="EX660" s="63"/>
      <c r="EY660" s="8"/>
      <c r="EZ660" s="63"/>
      <c r="FA660" s="8"/>
      <c r="FB660" s="63"/>
      <c r="FC660" s="8"/>
      <c r="FD660" s="63"/>
      <c r="FE660" s="8"/>
      <c r="FF660" s="63"/>
      <c r="FG660" s="8"/>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8"/>
      <c r="EP661" s="63"/>
      <c r="EQ661" s="8"/>
      <c r="ER661" s="63"/>
      <c r="ES661" s="8"/>
      <c r="ET661" s="63"/>
      <c r="EU661" s="8"/>
      <c r="EV661" s="63"/>
      <c r="EW661" s="8"/>
      <c r="EX661" s="63"/>
      <c r="EY661" s="8"/>
      <c r="EZ661" s="63"/>
      <c r="FA661" s="8"/>
      <c r="FB661" s="63"/>
      <c r="FC661" s="8"/>
      <c r="FD661" s="63"/>
      <c r="FE661" s="8"/>
      <c r="FF661" s="63"/>
      <c r="FG661" s="8"/>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8"/>
      <c r="EP662" s="63"/>
      <c r="EQ662" s="8"/>
      <c r="ER662" s="63"/>
      <c r="ES662" s="8"/>
      <c r="ET662" s="63"/>
      <c r="EU662" s="8"/>
      <c r="EV662" s="63"/>
      <c r="EW662" s="8"/>
      <c r="EX662" s="63"/>
      <c r="EY662" s="8"/>
      <c r="EZ662" s="63"/>
      <c r="FA662" s="8"/>
      <c r="FB662" s="63"/>
      <c r="FC662" s="8"/>
      <c r="FD662" s="63"/>
      <c r="FE662" s="8"/>
      <c r="FF662" s="63"/>
      <c r="FG662" s="8"/>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8"/>
      <c r="EP663" s="63"/>
      <c r="EQ663" s="8"/>
      <c r="ER663" s="63"/>
      <c r="ES663" s="8"/>
      <c r="ET663" s="63"/>
      <c r="EU663" s="8"/>
      <c r="EV663" s="63"/>
      <c r="EW663" s="8"/>
      <c r="EX663" s="63"/>
      <c r="EY663" s="8"/>
      <c r="EZ663" s="63"/>
      <c r="FA663" s="8"/>
      <c r="FB663" s="63"/>
      <c r="FC663" s="8"/>
      <c r="FD663" s="63"/>
      <c r="FE663" s="8"/>
      <c r="FF663" s="63"/>
      <c r="FG663" s="8"/>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8"/>
      <c r="EP664" s="63"/>
      <c r="EQ664" s="8"/>
      <c r="ER664" s="63"/>
      <c r="ES664" s="8"/>
      <c r="ET664" s="63"/>
      <c r="EU664" s="8"/>
      <c r="EV664" s="63"/>
      <c r="EW664" s="8"/>
      <c r="EX664" s="63"/>
      <c r="EY664" s="8"/>
      <c r="EZ664" s="63"/>
      <c r="FA664" s="8"/>
      <c r="FB664" s="63"/>
      <c r="FC664" s="8"/>
      <c r="FD664" s="63"/>
      <c r="FE664" s="8"/>
      <c r="FF664" s="63"/>
      <c r="FG664" s="8"/>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8"/>
      <c r="EP665" s="63"/>
      <c r="EQ665" s="8"/>
      <c r="ER665" s="63"/>
      <c r="ES665" s="8"/>
      <c r="ET665" s="63"/>
      <c r="EU665" s="8"/>
      <c r="EV665" s="63"/>
      <c r="EW665" s="8"/>
      <c r="EX665" s="63"/>
      <c r="EY665" s="8"/>
      <c r="EZ665" s="63"/>
      <c r="FA665" s="8"/>
      <c r="FB665" s="63"/>
      <c r="FC665" s="8"/>
      <c r="FD665" s="63"/>
      <c r="FE665" s="8"/>
      <c r="FF665" s="63"/>
      <c r="FG665" s="8"/>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8"/>
      <c r="EP666" s="63"/>
      <c r="EQ666" s="8"/>
      <c r="ER666" s="63"/>
      <c r="ES666" s="8"/>
      <c r="ET666" s="63"/>
      <c r="EU666" s="8"/>
      <c r="EV666" s="63"/>
      <c r="EW666" s="8"/>
      <c r="EX666" s="63"/>
      <c r="EY666" s="8"/>
      <c r="EZ666" s="63"/>
      <c r="FA666" s="8"/>
      <c r="FB666" s="63"/>
      <c r="FC666" s="8"/>
      <c r="FD666" s="63"/>
      <c r="FE666" s="8"/>
      <c r="FF666" s="63"/>
      <c r="FG666" s="8"/>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8"/>
      <c r="EP667" s="63"/>
      <c r="EQ667" s="8"/>
      <c r="ER667" s="63"/>
      <c r="ES667" s="8"/>
      <c r="ET667" s="63"/>
      <c r="EU667" s="8"/>
      <c r="EV667" s="63"/>
      <c r="EW667" s="8"/>
      <c r="EX667" s="63"/>
      <c r="EY667" s="8"/>
      <c r="EZ667" s="63"/>
      <c r="FA667" s="8"/>
      <c r="FB667" s="63"/>
      <c r="FC667" s="8"/>
      <c r="FD667" s="63"/>
      <c r="FE667" s="8"/>
      <c r="FF667" s="63"/>
      <c r="FG667" s="8"/>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8"/>
      <c r="EP668" s="63"/>
      <c r="EQ668" s="8"/>
      <c r="ER668" s="63"/>
      <c r="ES668" s="8"/>
      <c r="ET668" s="63"/>
      <c r="EU668" s="8"/>
      <c r="EV668" s="63"/>
      <c r="EW668" s="8"/>
      <c r="EX668" s="63"/>
      <c r="EY668" s="8"/>
      <c r="EZ668" s="63"/>
      <c r="FA668" s="8"/>
      <c r="FB668" s="63"/>
      <c r="FC668" s="8"/>
      <c r="FD668" s="63"/>
      <c r="FE668" s="8"/>
      <c r="FF668" s="63"/>
      <c r="FG668" s="8"/>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8"/>
      <c r="EP669" s="63"/>
      <c r="EQ669" s="8"/>
      <c r="ER669" s="63"/>
      <c r="ES669" s="8"/>
      <c r="ET669" s="63"/>
      <c r="EU669" s="8"/>
      <c r="EV669" s="63"/>
      <c r="EW669" s="8"/>
      <c r="EX669" s="63"/>
      <c r="EY669" s="8"/>
      <c r="EZ669" s="63"/>
      <c r="FA669" s="8"/>
      <c r="FB669" s="63"/>
      <c r="FC669" s="8"/>
      <c r="FD669" s="63"/>
      <c r="FE669" s="8"/>
      <c r="FF669" s="63"/>
      <c r="FG669" s="8"/>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8"/>
      <c r="EP670" s="63"/>
      <c r="EQ670" s="8"/>
      <c r="ER670" s="63"/>
      <c r="ES670" s="8"/>
      <c r="ET670" s="63"/>
      <c r="EU670" s="8"/>
      <c r="EV670" s="63"/>
      <c r="EW670" s="8"/>
      <c r="EX670" s="63"/>
      <c r="EY670" s="8"/>
      <c r="EZ670" s="63"/>
      <c r="FA670" s="8"/>
      <c r="FB670" s="63"/>
      <c r="FC670" s="8"/>
      <c r="FD670" s="63"/>
      <c r="FE670" s="8"/>
      <c r="FF670" s="63"/>
      <c r="FG670" s="8"/>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8"/>
      <c r="EP671" s="63"/>
      <c r="EQ671" s="8"/>
      <c r="ER671" s="63"/>
      <c r="ES671" s="8"/>
      <c r="ET671" s="63"/>
      <c r="EU671" s="8"/>
      <c r="EV671" s="63"/>
      <c r="EW671" s="8"/>
      <c r="EX671" s="63"/>
      <c r="EY671" s="8"/>
      <c r="EZ671" s="63"/>
      <c r="FA671" s="8"/>
      <c r="FB671" s="63"/>
      <c r="FC671" s="8"/>
      <c r="FD671" s="63"/>
      <c r="FE671" s="8"/>
      <c r="FF671" s="63"/>
      <c r="FG671" s="8"/>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8"/>
      <c r="EP672" s="63"/>
      <c r="EQ672" s="8"/>
      <c r="ER672" s="63"/>
      <c r="ES672" s="8"/>
      <c r="ET672" s="63"/>
      <c r="EU672" s="8"/>
      <c r="EV672" s="63"/>
      <c r="EW672" s="8"/>
      <c r="EX672" s="63"/>
      <c r="EY672" s="8"/>
      <c r="EZ672" s="63"/>
      <c r="FA672" s="8"/>
      <c r="FB672" s="63"/>
      <c r="FC672" s="8"/>
      <c r="FD672" s="63"/>
      <c r="FE672" s="8"/>
      <c r="FF672" s="63"/>
      <c r="FG672" s="8"/>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8"/>
      <c r="EP673" s="63"/>
      <c r="EQ673" s="8"/>
      <c r="ER673" s="63"/>
      <c r="ES673" s="8"/>
      <c r="ET673" s="63"/>
      <c r="EU673" s="8"/>
      <c r="EV673" s="63"/>
      <c r="EW673" s="8"/>
      <c r="EX673" s="63"/>
      <c r="EY673" s="8"/>
      <c r="EZ673" s="63"/>
      <c r="FA673" s="8"/>
      <c r="FB673" s="63"/>
      <c r="FC673" s="8"/>
      <c r="FD673" s="63"/>
      <c r="FE673" s="8"/>
      <c r="FF673" s="63"/>
      <c r="FG673" s="8"/>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8"/>
      <c r="EP674" s="63"/>
      <c r="EQ674" s="8"/>
      <c r="ER674" s="63"/>
      <c r="ES674" s="8"/>
      <c r="ET674" s="63"/>
      <c r="EU674" s="8"/>
      <c r="EV674" s="63"/>
      <c r="EW674" s="8"/>
      <c r="EX674" s="63"/>
      <c r="EY674" s="8"/>
      <c r="EZ674" s="63"/>
      <c r="FA674" s="8"/>
      <c r="FB674" s="63"/>
      <c r="FC674" s="8"/>
      <c r="FD674" s="63"/>
      <c r="FE674" s="8"/>
      <c r="FF674" s="63"/>
      <c r="FG674" s="8"/>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8"/>
      <c r="EP675" s="63"/>
      <c r="EQ675" s="8"/>
      <c r="ER675" s="63"/>
      <c r="ES675" s="8"/>
      <c r="ET675" s="63"/>
      <c r="EU675" s="8"/>
      <c r="EV675" s="63"/>
      <c r="EW675" s="8"/>
      <c r="EX675" s="63"/>
      <c r="EY675" s="8"/>
      <c r="EZ675" s="63"/>
      <c r="FA675" s="8"/>
      <c r="FB675" s="63"/>
      <c r="FC675" s="8"/>
      <c r="FD675" s="63"/>
      <c r="FE675" s="8"/>
      <c r="FF675" s="63"/>
      <c r="FG675" s="8"/>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8"/>
      <c r="EP676" s="63"/>
      <c r="EQ676" s="8"/>
      <c r="ER676" s="63"/>
      <c r="ES676" s="8"/>
      <c r="ET676" s="63"/>
      <c r="EU676" s="8"/>
      <c r="EV676" s="63"/>
      <c r="EW676" s="8"/>
      <c r="EX676" s="63"/>
      <c r="EY676" s="8"/>
      <c r="EZ676" s="63"/>
      <c r="FA676" s="8"/>
      <c r="FB676" s="63"/>
      <c r="FC676" s="8"/>
      <c r="FD676" s="63"/>
      <c r="FE676" s="8"/>
      <c r="FF676" s="63"/>
      <c r="FG676" s="8"/>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8"/>
      <c r="EP677" s="63"/>
      <c r="EQ677" s="8"/>
      <c r="ER677" s="63"/>
      <c r="ES677" s="8"/>
      <c r="ET677" s="63"/>
      <c r="EU677" s="8"/>
      <c r="EV677" s="63"/>
      <c r="EW677" s="8"/>
      <c r="EX677" s="63"/>
      <c r="EY677" s="8"/>
      <c r="EZ677" s="63"/>
      <c r="FA677" s="8"/>
      <c r="FB677" s="63"/>
      <c r="FC677" s="8"/>
      <c r="FD677" s="63"/>
      <c r="FE677" s="8"/>
      <c r="FF677" s="63"/>
      <c r="FG677" s="8"/>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8"/>
      <c r="EP678" s="63"/>
      <c r="EQ678" s="8"/>
      <c r="ER678" s="63"/>
      <c r="ES678" s="8"/>
      <c r="ET678" s="63"/>
      <c r="EU678" s="8"/>
      <c r="EV678" s="63"/>
      <c r="EW678" s="8"/>
      <c r="EX678" s="63"/>
      <c r="EY678" s="8"/>
      <c r="EZ678" s="63"/>
      <c r="FA678" s="8"/>
      <c r="FB678" s="63"/>
      <c r="FC678" s="8"/>
      <c r="FD678" s="63"/>
      <c r="FE678" s="8"/>
      <c r="FF678" s="63"/>
      <c r="FG678" s="8"/>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8"/>
      <c r="EP679" s="63"/>
      <c r="EQ679" s="8"/>
      <c r="ER679" s="63"/>
      <c r="ES679" s="8"/>
      <c r="ET679" s="63"/>
      <c r="EU679" s="8"/>
      <c r="EV679" s="63"/>
      <c r="EW679" s="8"/>
      <c r="EX679" s="63"/>
      <c r="EY679" s="8"/>
      <c r="EZ679" s="63"/>
      <c r="FA679" s="8"/>
      <c r="FB679" s="63"/>
      <c r="FC679" s="8"/>
      <c r="FD679" s="63"/>
      <c r="FE679" s="8"/>
      <c r="FF679" s="63"/>
      <c r="FG679" s="8"/>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8"/>
      <c r="EP680" s="63"/>
      <c r="EQ680" s="8"/>
      <c r="ER680" s="63"/>
      <c r="ES680" s="8"/>
      <c r="ET680" s="63"/>
      <c r="EU680" s="8"/>
      <c r="EV680" s="63"/>
      <c r="EW680" s="8"/>
      <c r="EX680" s="63"/>
      <c r="EY680" s="8"/>
      <c r="EZ680" s="63"/>
      <c r="FA680" s="8"/>
      <c r="FB680" s="63"/>
      <c r="FC680" s="8"/>
      <c r="FD680" s="63"/>
      <c r="FE680" s="8"/>
      <c r="FF680" s="63"/>
      <c r="FG680" s="8"/>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8"/>
      <c r="EP681" s="63"/>
      <c r="EQ681" s="8"/>
      <c r="ER681" s="63"/>
      <c r="ES681" s="8"/>
      <c r="ET681" s="63"/>
      <c r="EU681" s="8"/>
      <c r="EV681" s="63"/>
      <c r="EW681" s="8"/>
      <c r="EX681" s="63"/>
      <c r="EY681" s="8"/>
      <c r="EZ681" s="63"/>
      <c r="FA681" s="8"/>
      <c r="FB681" s="63"/>
      <c r="FC681" s="8"/>
      <c r="FD681" s="63"/>
      <c r="FE681" s="8"/>
      <c r="FF681" s="63"/>
      <c r="FG681" s="8"/>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8"/>
      <c r="EP682" s="63"/>
      <c r="EQ682" s="8"/>
      <c r="ER682" s="63"/>
      <c r="ES682" s="8"/>
      <c r="ET682" s="63"/>
      <c r="EU682" s="8"/>
      <c r="EV682" s="63"/>
      <c r="EW682" s="8"/>
      <c r="EX682" s="63"/>
      <c r="EY682" s="8"/>
      <c r="EZ682" s="63"/>
      <c r="FA682" s="8"/>
      <c r="FB682" s="63"/>
      <c r="FC682" s="8"/>
      <c r="FD682" s="63"/>
      <c r="FE682" s="8"/>
      <c r="FF682" s="63"/>
      <c r="FG682" s="8"/>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8"/>
      <c r="EP683" s="63"/>
      <c r="EQ683" s="8"/>
      <c r="ER683" s="63"/>
      <c r="ES683" s="8"/>
      <c r="ET683" s="63"/>
      <c r="EU683" s="8"/>
      <c r="EV683" s="63"/>
      <c r="EW683" s="8"/>
      <c r="EX683" s="63"/>
      <c r="EY683" s="8"/>
      <c r="EZ683" s="63"/>
      <c r="FA683" s="8"/>
      <c r="FB683" s="63"/>
      <c r="FC683" s="8"/>
      <c r="FD683" s="63"/>
      <c r="FE683" s="8"/>
      <c r="FF683" s="63"/>
      <c r="FG683" s="8"/>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8"/>
      <c r="EP684" s="63"/>
      <c r="EQ684" s="8"/>
      <c r="ER684" s="63"/>
      <c r="ES684" s="8"/>
      <c r="ET684" s="63"/>
      <c r="EU684" s="8"/>
      <c r="EV684" s="63"/>
      <c r="EW684" s="8"/>
      <c r="EX684" s="63"/>
      <c r="EY684" s="8"/>
      <c r="EZ684" s="63"/>
      <c r="FA684" s="8"/>
      <c r="FB684" s="63"/>
      <c r="FC684" s="8"/>
      <c r="FD684" s="63"/>
      <c r="FE684" s="8"/>
      <c r="FF684" s="63"/>
      <c r="FG684" s="8"/>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8"/>
      <c r="EP685" s="63"/>
      <c r="EQ685" s="8"/>
      <c r="ER685" s="63"/>
      <c r="ES685" s="8"/>
      <c r="ET685" s="63"/>
      <c r="EU685" s="8"/>
      <c r="EV685" s="63"/>
      <c r="EW685" s="8"/>
      <c r="EX685" s="63"/>
      <c r="EY685" s="8"/>
      <c r="EZ685" s="63"/>
      <c r="FA685" s="8"/>
      <c r="FB685" s="63"/>
      <c r="FC685" s="8"/>
      <c r="FD685" s="63"/>
      <c r="FE685" s="8"/>
      <c r="FF685" s="63"/>
      <c r="FG685" s="8"/>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8"/>
      <c r="EP686" s="63"/>
      <c r="EQ686" s="8"/>
      <c r="ER686" s="63"/>
      <c r="ES686" s="8"/>
      <c r="ET686" s="63"/>
      <c r="EU686" s="8"/>
      <c r="EV686" s="63"/>
      <c r="EW686" s="8"/>
      <c r="EX686" s="63"/>
      <c r="EY686" s="8"/>
      <c r="EZ686" s="63"/>
      <c r="FA686" s="8"/>
      <c r="FB686" s="63"/>
      <c r="FC686" s="8"/>
      <c r="FD686" s="63"/>
      <c r="FE686" s="8"/>
      <c r="FF686" s="63"/>
      <c r="FG686" s="8"/>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8"/>
      <c r="EP687" s="63"/>
      <c r="EQ687" s="8"/>
      <c r="ER687" s="63"/>
      <c r="ES687" s="8"/>
      <c r="ET687" s="63"/>
      <c r="EU687" s="8"/>
      <c r="EV687" s="63"/>
      <c r="EW687" s="8"/>
      <c r="EX687" s="63"/>
      <c r="EY687" s="8"/>
      <c r="EZ687" s="63"/>
      <c r="FA687" s="8"/>
      <c r="FB687" s="63"/>
      <c r="FC687" s="8"/>
      <c r="FD687" s="63"/>
      <c r="FE687" s="8"/>
      <c r="FF687" s="63"/>
      <c r="FG687" s="8"/>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8"/>
      <c r="EP688" s="63"/>
      <c r="EQ688" s="8"/>
      <c r="ER688" s="63"/>
      <c r="ES688" s="8"/>
      <c r="ET688" s="63"/>
      <c r="EU688" s="8"/>
      <c r="EV688" s="63"/>
      <c r="EW688" s="8"/>
      <c r="EX688" s="63"/>
      <c r="EY688" s="8"/>
      <c r="EZ688" s="63"/>
      <c r="FA688" s="8"/>
      <c r="FB688" s="63"/>
      <c r="FC688" s="8"/>
      <c r="FD688" s="63"/>
      <c r="FE688" s="8"/>
      <c r="FF688" s="63"/>
      <c r="FG688" s="8"/>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8"/>
      <c r="EP689" s="63"/>
      <c r="EQ689" s="8"/>
      <c r="ER689" s="63"/>
      <c r="ES689" s="8"/>
      <c r="ET689" s="63"/>
      <c r="EU689" s="8"/>
      <c r="EV689" s="63"/>
      <c r="EW689" s="8"/>
      <c r="EX689" s="63"/>
      <c r="EY689" s="8"/>
      <c r="EZ689" s="63"/>
      <c r="FA689" s="8"/>
      <c r="FB689" s="63"/>
      <c r="FC689" s="8"/>
      <c r="FD689" s="63"/>
      <c r="FE689" s="8"/>
      <c r="FF689" s="63"/>
      <c r="FG689" s="8"/>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8"/>
      <c r="EP690" s="63"/>
      <c r="EQ690" s="8"/>
      <c r="ER690" s="63"/>
      <c r="ES690" s="8"/>
      <c r="ET690" s="63"/>
      <c r="EU690" s="8"/>
      <c r="EV690" s="63"/>
      <c r="EW690" s="8"/>
      <c r="EX690" s="63"/>
      <c r="EY690" s="8"/>
      <c r="EZ690" s="63"/>
      <c r="FA690" s="8"/>
      <c r="FB690" s="63"/>
      <c r="FC690" s="8"/>
      <c r="FD690" s="63"/>
      <c r="FE690" s="8"/>
      <c r="FF690" s="63"/>
      <c r="FG690" s="8"/>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8"/>
      <c r="EP691" s="63"/>
      <c r="EQ691" s="8"/>
      <c r="ER691" s="63"/>
      <c r="ES691" s="8"/>
      <c r="ET691" s="63"/>
      <c r="EU691" s="8"/>
      <c r="EV691" s="63"/>
      <c r="EW691" s="8"/>
      <c r="EX691" s="63"/>
      <c r="EY691" s="8"/>
      <c r="EZ691" s="63"/>
      <c r="FA691" s="8"/>
      <c r="FB691" s="63"/>
      <c r="FC691" s="8"/>
      <c r="FD691" s="63"/>
      <c r="FE691" s="8"/>
      <c r="FF691" s="63"/>
      <c r="FG691" s="8"/>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8"/>
      <c r="EP692" s="63"/>
      <c r="EQ692" s="8"/>
      <c r="ER692" s="63"/>
      <c r="ES692" s="8"/>
      <c r="ET692" s="63"/>
      <c r="EU692" s="8"/>
      <c r="EV692" s="63"/>
      <c r="EW692" s="8"/>
      <c r="EX692" s="63"/>
      <c r="EY692" s="8"/>
      <c r="EZ692" s="63"/>
      <c r="FA692" s="8"/>
      <c r="FB692" s="63"/>
      <c r="FC692" s="8"/>
      <c r="FD692" s="63"/>
      <c r="FE692" s="8"/>
      <c r="FF692" s="63"/>
      <c r="FG692" s="8"/>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8"/>
      <c r="EP693" s="63"/>
      <c r="EQ693" s="8"/>
      <c r="ER693" s="63"/>
      <c r="ES693" s="8"/>
      <c r="ET693" s="63"/>
      <c r="EU693" s="8"/>
      <c r="EV693" s="63"/>
      <c r="EW693" s="8"/>
      <c r="EX693" s="63"/>
      <c r="EY693" s="8"/>
      <c r="EZ693" s="63"/>
      <c r="FA693" s="8"/>
      <c r="FB693" s="63"/>
      <c r="FC693" s="8"/>
      <c r="FD693" s="63"/>
      <c r="FE693" s="8"/>
      <c r="FF693" s="63"/>
      <c r="FG693" s="8"/>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8"/>
      <c r="EP694" s="63"/>
      <c r="EQ694" s="8"/>
      <c r="ER694" s="63"/>
      <c r="ES694" s="8"/>
      <c r="ET694" s="63"/>
      <c r="EU694" s="8"/>
      <c r="EV694" s="63"/>
      <c r="EW694" s="8"/>
      <c r="EX694" s="63"/>
      <c r="EY694" s="8"/>
      <c r="EZ694" s="63"/>
      <c r="FA694" s="8"/>
      <c r="FB694" s="63"/>
      <c r="FC694" s="8"/>
      <c r="FD694" s="63"/>
      <c r="FE694" s="8"/>
      <c r="FF694" s="63"/>
      <c r="FG694" s="8"/>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8"/>
      <c r="EP695" s="63"/>
      <c r="EQ695" s="8"/>
      <c r="ER695" s="63"/>
      <c r="ES695" s="8"/>
      <c r="ET695" s="63"/>
      <c r="EU695" s="8"/>
      <c r="EV695" s="63"/>
      <c r="EW695" s="8"/>
      <c r="EX695" s="63"/>
      <c r="EY695" s="8"/>
      <c r="EZ695" s="63"/>
      <c r="FA695" s="8"/>
      <c r="FB695" s="63"/>
      <c r="FC695" s="8"/>
      <c r="FD695" s="63"/>
      <c r="FE695" s="8"/>
      <c r="FF695" s="63"/>
      <c r="FG695" s="8"/>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8"/>
      <c r="EP696" s="63"/>
      <c r="EQ696" s="8"/>
      <c r="ER696" s="63"/>
      <c r="ES696" s="8"/>
      <c r="ET696" s="63"/>
      <c r="EU696" s="8"/>
      <c r="EV696" s="63"/>
      <c r="EW696" s="8"/>
      <c r="EX696" s="63"/>
      <c r="EY696" s="8"/>
      <c r="EZ696" s="63"/>
      <c r="FA696" s="8"/>
      <c r="FB696" s="63"/>
      <c r="FC696" s="8"/>
      <c r="FD696" s="63"/>
      <c r="FE696" s="8"/>
      <c r="FF696" s="63"/>
      <c r="FG696" s="8"/>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8"/>
      <c r="EP697" s="63"/>
      <c r="EQ697" s="8"/>
      <c r="ER697" s="63"/>
      <c r="ES697" s="8"/>
      <c r="ET697" s="63"/>
      <c r="EU697" s="8"/>
      <c r="EV697" s="63"/>
      <c r="EW697" s="8"/>
      <c r="EX697" s="63"/>
      <c r="EY697" s="8"/>
      <c r="EZ697" s="63"/>
      <c r="FA697" s="8"/>
      <c r="FB697" s="63"/>
      <c r="FC697" s="8"/>
      <c r="FD697" s="63"/>
      <c r="FE697" s="8"/>
      <c r="FF697" s="63"/>
      <c r="FG697" s="8"/>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8"/>
      <c r="EP698" s="63"/>
      <c r="EQ698" s="8"/>
      <c r="ER698" s="63"/>
      <c r="ES698" s="8"/>
      <c r="ET698" s="63"/>
      <c r="EU698" s="8"/>
      <c r="EV698" s="63"/>
      <c r="EW698" s="8"/>
      <c r="EX698" s="63"/>
      <c r="EY698" s="8"/>
      <c r="EZ698" s="63"/>
      <c r="FA698" s="8"/>
      <c r="FB698" s="63"/>
      <c r="FC698" s="8"/>
      <c r="FD698" s="63"/>
      <c r="FE698" s="8"/>
      <c r="FF698" s="63"/>
      <c r="FG698" s="8"/>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8"/>
      <c r="EP699" s="63"/>
      <c r="EQ699" s="8"/>
      <c r="ER699" s="63"/>
      <c r="ES699" s="8"/>
      <c r="ET699" s="63"/>
      <c r="EU699" s="8"/>
      <c r="EV699" s="63"/>
      <c r="EW699" s="8"/>
      <c r="EX699" s="63"/>
      <c r="EY699" s="8"/>
      <c r="EZ699" s="63"/>
      <c r="FA699" s="8"/>
      <c r="FB699" s="63"/>
      <c r="FC699" s="8"/>
      <c r="FD699" s="63"/>
      <c r="FE699" s="8"/>
      <c r="FF699" s="63"/>
      <c r="FG699" s="8"/>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8"/>
      <c r="EP700" s="63"/>
      <c r="EQ700" s="8"/>
      <c r="ER700" s="63"/>
      <c r="ES700" s="8"/>
      <c r="ET700" s="63"/>
      <c r="EU700" s="8"/>
      <c r="EV700" s="63"/>
      <c r="EW700" s="8"/>
      <c r="EX700" s="63"/>
      <c r="EY700" s="8"/>
      <c r="EZ700" s="63"/>
      <c r="FA700" s="8"/>
      <c r="FB700" s="63"/>
      <c r="FC700" s="8"/>
      <c r="FD700" s="63"/>
      <c r="FE700" s="8"/>
      <c r="FF700" s="63"/>
      <c r="FG700" s="8"/>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8"/>
      <c r="EP701" s="63"/>
      <c r="EQ701" s="8"/>
      <c r="ER701" s="63"/>
      <c r="ES701" s="8"/>
      <c r="ET701" s="63"/>
      <c r="EU701" s="8"/>
      <c r="EV701" s="63"/>
      <c r="EW701" s="8"/>
      <c r="EX701" s="63"/>
      <c r="EY701" s="8"/>
      <c r="EZ701" s="63"/>
      <c r="FA701" s="8"/>
      <c r="FB701" s="63"/>
      <c r="FC701" s="8"/>
      <c r="FD701" s="63"/>
      <c r="FE701" s="8"/>
      <c r="FF701" s="63"/>
      <c r="FG701" s="8"/>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8"/>
      <c r="EP702" s="63"/>
      <c r="EQ702" s="8"/>
      <c r="ER702" s="63"/>
      <c r="ES702" s="8"/>
      <c r="ET702" s="63"/>
      <c r="EU702" s="8"/>
      <c r="EV702" s="63"/>
      <c r="EW702" s="8"/>
      <c r="EX702" s="63"/>
      <c r="EY702" s="8"/>
      <c r="EZ702" s="63"/>
      <c r="FA702" s="8"/>
      <c r="FB702" s="63"/>
      <c r="FC702" s="8"/>
      <c r="FD702" s="63"/>
      <c r="FE702" s="8"/>
      <c r="FF702" s="63"/>
      <c r="FG702" s="8"/>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8"/>
      <c r="EP703" s="63"/>
      <c r="EQ703" s="8"/>
      <c r="ER703" s="63"/>
      <c r="ES703" s="8"/>
      <c r="ET703" s="63"/>
      <c r="EU703" s="8"/>
      <c r="EV703" s="63"/>
      <c r="EW703" s="8"/>
      <c r="EX703" s="63"/>
      <c r="EY703" s="8"/>
      <c r="EZ703" s="63"/>
      <c r="FA703" s="8"/>
      <c r="FB703" s="63"/>
      <c r="FC703" s="8"/>
      <c r="FD703" s="63"/>
      <c r="FE703" s="8"/>
      <c r="FF703" s="63"/>
      <c r="FG703" s="8"/>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8"/>
      <c r="EP704" s="63"/>
      <c r="EQ704" s="8"/>
      <c r="ER704" s="63"/>
      <c r="ES704" s="8"/>
      <c r="ET704" s="63"/>
      <c r="EU704" s="8"/>
      <c r="EV704" s="63"/>
      <c r="EW704" s="8"/>
      <c r="EX704" s="63"/>
      <c r="EY704" s="8"/>
      <c r="EZ704" s="63"/>
      <c r="FA704" s="8"/>
      <c r="FB704" s="63"/>
      <c r="FC704" s="8"/>
      <c r="FD704" s="63"/>
      <c r="FE704" s="8"/>
      <c r="FF704" s="63"/>
      <c r="FG704" s="8"/>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8"/>
      <c r="EP705" s="63"/>
      <c r="EQ705" s="8"/>
      <c r="ER705" s="63"/>
      <c r="ES705" s="8"/>
      <c r="ET705" s="63"/>
      <c r="EU705" s="8"/>
      <c r="EV705" s="63"/>
      <c r="EW705" s="8"/>
      <c r="EX705" s="63"/>
      <c r="EY705" s="8"/>
      <c r="EZ705" s="63"/>
      <c r="FA705" s="8"/>
      <c r="FB705" s="63"/>
      <c r="FC705" s="8"/>
      <c r="FD705" s="63"/>
      <c r="FE705" s="8"/>
      <c r="FF705" s="63"/>
      <c r="FG705" s="8"/>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8"/>
      <c r="EP706" s="63"/>
      <c r="EQ706" s="8"/>
      <c r="ER706" s="63"/>
      <c r="ES706" s="8"/>
      <c r="ET706" s="63"/>
      <c r="EU706" s="8"/>
      <c r="EV706" s="63"/>
      <c r="EW706" s="8"/>
      <c r="EX706" s="63"/>
      <c r="EY706" s="8"/>
      <c r="EZ706" s="63"/>
      <c r="FA706" s="8"/>
      <c r="FB706" s="63"/>
      <c r="FC706" s="8"/>
      <c r="FD706" s="63"/>
      <c r="FE706" s="8"/>
      <c r="FF706" s="63"/>
      <c r="FG706" s="8"/>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8"/>
      <c r="EP707" s="63"/>
      <c r="EQ707" s="8"/>
      <c r="ER707" s="63"/>
      <c r="ES707" s="8"/>
      <c r="ET707" s="63"/>
      <c r="EU707" s="8"/>
      <c r="EV707" s="63"/>
      <c r="EW707" s="8"/>
      <c r="EX707" s="63"/>
      <c r="EY707" s="8"/>
      <c r="EZ707" s="63"/>
      <c r="FA707" s="8"/>
      <c r="FB707" s="63"/>
      <c r="FC707" s="8"/>
      <c r="FD707" s="63"/>
      <c r="FE707" s="8"/>
      <c r="FF707" s="63"/>
      <c r="FG707" s="8"/>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8"/>
      <c r="EP708" s="63"/>
      <c r="EQ708" s="8"/>
      <c r="ER708" s="63"/>
      <c r="ES708" s="8"/>
      <c r="ET708" s="63"/>
      <c r="EU708" s="8"/>
      <c r="EV708" s="63"/>
      <c r="EW708" s="8"/>
      <c r="EX708" s="63"/>
      <c r="EY708" s="8"/>
      <c r="EZ708" s="63"/>
      <c r="FA708" s="8"/>
      <c r="FB708" s="63"/>
      <c r="FC708" s="8"/>
      <c r="FD708" s="63"/>
      <c r="FE708" s="8"/>
      <c r="FF708" s="63"/>
      <c r="FG708" s="8"/>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8"/>
      <c r="EP709" s="63"/>
      <c r="EQ709" s="8"/>
      <c r="ER709" s="63"/>
      <c r="ES709" s="8"/>
      <c r="ET709" s="63"/>
      <c r="EU709" s="8"/>
      <c r="EV709" s="63"/>
      <c r="EW709" s="8"/>
      <c r="EX709" s="63"/>
      <c r="EY709" s="8"/>
      <c r="EZ709" s="63"/>
      <c r="FA709" s="8"/>
      <c r="FB709" s="63"/>
      <c r="FC709" s="8"/>
      <c r="FD709" s="63"/>
      <c r="FE709" s="8"/>
      <c r="FF709" s="63"/>
      <c r="FG709" s="8"/>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8"/>
      <c r="EP710" s="63"/>
      <c r="EQ710" s="8"/>
      <c r="ER710" s="63"/>
      <c r="ES710" s="8"/>
      <c r="ET710" s="63"/>
      <c r="EU710" s="8"/>
      <c r="EV710" s="63"/>
      <c r="EW710" s="8"/>
      <c r="EX710" s="63"/>
      <c r="EY710" s="8"/>
      <c r="EZ710" s="63"/>
      <c r="FA710" s="8"/>
      <c r="FB710" s="63"/>
      <c r="FC710" s="8"/>
      <c r="FD710" s="63"/>
      <c r="FE710" s="8"/>
      <c r="FF710" s="63"/>
      <c r="FG710" s="8"/>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8"/>
      <c r="EP711" s="63"/>
      <c r="EQ711" s="8"/>
      <c r="ER711" s="63"/>
      <c r="ES711" s="8"/>
      <c r="ET711" s="63"/>
      <c r="EU711" s="8"/>
      <c r="EV711" s="63"/>
      <c r="EW711" s="8"/>
      <c r="EX711" s="63"/>
      <c r="EY711" s="8"/>
      <c r="EZ711" s="63"/>
      <c r="FA711" s="8"/>
      <c r="FB711" s="63"/>
      <c r="FC711" s="8"/>
      <c r="FD711" s="63"/>
      <c r="FE711" s="8"/>
      <c r="FF711" s="63"/>
      <c r="FG711" s="8"/>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8"/>
      <c r="EP712" s="63"/>
      <c r="EQ712" s="8"/>
      <c r="ER712" s="63"/>
      <c r="ES712" s="8"/>
      <c r="ET712" s="63"/>
      <c r="EU712" s="8"/>
      <c r="EV712" s="63"/>
      <c r="EW712" s="8"/>
      <c r="EX712" s="63"/>
      <c r="EY712" s="8"/>
      <c r="EZ712" s="63"/>
      <c r="FA712" s="8"/>
      <c r="FB712" s="63"/>
      <c r="FC712" s="8"/>
      <c r="FD712" s="63"/>
      <c r="FE712" s="8"/>
      <c r="FF712" s="63"/>
      <c r="FG712" s="8"/>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8"/>
      <c r="EP713" s="63"/>
      <c r="EQ713" s="8"/>
      <c r="ER713" s="63"/>
      <c r="ES713" s="8"/>
      <c r="ET713" s="63"/>
      <c r="EU713" s="8"/>
      <c r="EV713" s="63"/>
      <c r="EW713" s="8"/>
      <c r="EX713" s="63"/>
      <c r="EY713" s="8"/>
      <c r="EZ713" s="63"/>
      <c r="FA713" s="8"/>
      <c r="FB713" s="63"/>
      <c r="FC713" s="8"/>
      <c r="FD713" s="63"/>
      <c r="FE713" s="8"/>
      <c r="FF713" s="63"/>
      <c r="FG713" s="8"/>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8"/>
      <c r="EP714" s="63"/>
      <c r="EQ714" s="8"/>
      <c r="ER714" s="63"/>
      <c r="ES714" s="8"/>
      <c r="ET714" s="63"/>
      <c r="EU714" s="8"/>
      <c r="EV714" s="63"/>
      <c r="EW714" s="8"/>
      <c r="EX714" s="63"/>
      <c r="EY714" s="8"/>
      <c r="EZ714" s="63"/>
      <c r="FA714" s="8"/>
      <c r="FB714" s="63"/>
      <c r="FC714" s="8"/>
      <c r="FD714" s="63"/>
      <c r="FE714" s="8"/>
      <c r="FF714" s="63"/>
      <c r="FG714" s="8"/>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8"/>
      <c r="EP715" s="63"/>
      <c r="EQ715" s="8"/>
      <c r="ER715" s="63"/>
      <c r="ES715" s="8"/>
      <c r="ET715" s="63"/>
      <c r="EU715" s="8"/>
      <c r="EV715" s="63"/>
      <c r="EW715" s="8"/>
      <c r="EX715" s="63"/>
      <c r="EY715" s="8"/>
      <c r="EZ715" s="63"/>
      <c r="FA715" s="8"/>
      <c r="FB715" s="63"/>
      <c r="FC715" s="8"/>
      <c r="FD715" s="63"/>
      <c r="FE715" s="8"/>
      <c r="FF715" s="63"/>
      <c r="FG715" s="8"/>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8"/>
      <c r="EP716" s="63"/>
      <c r="EQ716" s="8"/>
      <c r="ER716" s="63"/>
      <c r="ES716" s="8"/>
      <c r="ET716" s="63"/>
      <c r="EU716" s="8"/>
      <c r="EV716" s="63"/>
      <c r="EW716" s="8"/>
      <c r="EX716" s="63"/>
      <c r="EY716" s="8"/>
      <c r="EZ716" s="63"/>
      <c r="FA716" s="8"/>
      <c r="FB716" s="63"/>
      <c r="FC716" s="8"/>
      <c r="FD716" s="63"/>
      <c r="FE716" s="8"/>
      <c r="FF716" s="63"/>
      <c r="FG716" s="8"/>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8"/>
      <c r="EP717" s="63"/>
      <c r="EQ717" s="8"/>
      <c r="ER717" s="63"/>
      <c r="ES717" s="8"/>
      <c r="ET717" s="63"/>
      <c r="EU717" s="8"/>
      <c r="EV717" s="63"/>
      <c r="EW717" s="8"/>
      <c r="EX717" s="63"/>
      <c r="EY717" s="8"/>
      <c r="EZ717" s="63"/>
      <c r="FA717" s="8"/>
      <c r="FB717" s="63"/>
      <c r="FC717" s="8"/>
      <c r="FD717" s="63"/>
      <c r="FE717" s="8"/>
      <c r="FF717" s="63"/>
      <c r="FG717" s="8"/>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8"/>
      <c r="EP718" s="63"/>
      <c r="EQ718" s="8"/>
      <c r="ER718" s="63"/>
      <c r="ES718" s="8"/>
      <c r="ET718" s="63"/>
      <c r="EU718" s="8"/>
      <c r="EV718" s="63"/>
      <c r="EW718" s="8"/>
      <c r="EX718" s="63"/>
      <c r="EY718" s="8"/>
      <c r="EZ718" s="63"/>
      <c r="FA718" s="8"/>
      <c r="FB718" s="63"/>
      <c r="FC718" s="8"/>
      <c r="FD718" s="63"/>
      <c r="FE718" s="8"/>
      <c r="FF718" s="63"/>
      <c r="FG718" s="8"/>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8"/>
      <c r="EP719" s="63"/>
      <c r="EQ719" s="8"/>
      <c r="ER719" s="63"/>
      <c r="ES719" s="8"/>
      <c r="ET719" s="63"/>
      <c r="EU719" s="8"/>
      <c r="EV719" s="63"/>
      <c r="EW719" s="8"/>
      <c r="EX719" s="63"/>
      <c r="EY719" s="8"/>
      <c r="EZ719" s="63"/>
      <c r="FA719" s="8"/>
      <c r="FB719" s="63"/>
      <c r="FC719" s="8"/>
      <c r="FD719" s="63"/>
      <c r="FE719" s="8"/>
      <c r="FF719" s="63"/>
      <c r="FG719" s="8"/>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8"/>
      <c r="EP720" s="63"/>
      <c r="EQ720" s="8"/>
      <c r="ER720" s="63"/>
      <c r="ES720" s="8"/>
      <c r="ET720" s="63"/>
      <c r="EU720" s="8"/>
      <c r="EV720" s="63"/>
      <c r="EW720" s="8"/>
      <c r="EX720" s="63"/>
      <c r="EY720" s="8"/>
      <c r="EZ720" s="63"/>
      <c r="FA720" s="8"/>
      <c r="FB720" s="63"/>
      <c r="FC720" s="8"/>
      <c r="FD720" s="63"/>
      <c r="FE720" s="8"/>
      <c r="FF720" s="63"/>
      <c r="FG720" s="8"/>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8"/>
      <c r="EP721" s="63"/>
      <c r="EQ721" s="8"/>
      <c r="ER721" s="63"/>
      <c r="ES721" s="8"/>
      <c r="ET721" s="63"/>
      <c r="EU721" s="8"/>
      <c r="EV721" s="63"/>
      <c r="EW721" s="8"/>
      <c r="EX721" s="63"/>
      <c r="EY721" s="8"/>
      <c r="EZ721" s="63"/>
      <c r="FA721" s="8"/>
      <c r="FB721" s="63"/>
      <c r="FC721" s="8"/>
      <c r="FD721" s="63"/>
      <c r="FE721" s="8"/>
      <c r="FF721" s="63"/>
      <c r="FG721" s="8"/>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8"/>
      <c r="EP722" s="63"/>
      <c r="EQ722" s="8"/>
      <c r="ER722" s="63"/>
      <c r="ES722" s="8"/>
      <c r="ET722" s="63"/>
      <c r="EU722" s="8"/>
      <c r="EV722" s="63"/>
      <c r="EW722" s="8"/>
      <c r="EX722" s="63"/>
      <c r="EY722" s="8"/>
      <c r="EZ722" s="63"/>
      <c r="FA722" s="8"/>
      <c r="FB722" s="63"/>
      <c r="FC722" s="8"/>
      <c r="FD722" s="63"/>
      <c r="FE722" s="8"/>
      <c r="FF722" s="63"/>
      <c r="FG722" s="8"/>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8"/>
      <c r="EP723" s="63"/>
      <c r="EQ723" s="8"/>
      <c r="ER723" s="63"/>
      <c r="ES723" s="8"/>
      <c r="ET723" s="63"/>
      <c r="EU723" s="8"/>
      <c r="EV723" s="63"/>
      <c r="EW723" s="8"/>
      <c r="EX723" s="63"/>
      <c r="EY723" s="8"/>
      <c r="EZ723" s="63"/>
      <c r="FA723" s="8"/>
      <c r="FB723" s="63"/>
      <c r="FC723" s="8"/>
      <c r="FD723" s="63"/>
      <c r="FE723" s="8"/>
      <c r="FF723" s="63"/>
      <c r="FG723" s="8"/>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8"/>
      <c r="EP724" s="63"/>
      <c r="EQ724" s="8"/>
      <c r="ER724" s="63"/>
      <c r="ES724" s="8"/>
      <c r="ET724" s="63"/>
      <c r="EU724" s="8"/>
      <c r="EV724" s="63"/>
      <c r="EW724" s="8"/>
      <c r="EX724" s="63"/>
      <c r="EY724" s="8"/>
      <c r="EZ724" s="63"/>
      <c r="FA724" s="8"/>
      <c r="FB724" s="63"/>
      <c r="FC724" s="8"/>
      <c r="FD724" s="63"/>
      <c r="FE724" s="8"/>
      <c r="FF724" s="63"/>
      <c r="FG724" s="8"/>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8"/>
      <c r="EP725" s="63"/>
      <c r="EQ725" s="8"/>
      <c r="ER725" s="63"/>
      <c r="ES725" s="8"/>
      <c r="ET725" s="63"/>
      <c r="EU725" s="8"/>
      <c r="EV725" s="63"/>
      <c r="EW725" s="8"/>
      <c r="EX725" s="63"/>
      <c r="EY725" s="8"/>
      <c r="EZ725" s="63"/>
      <c r="FA725" s="8"/>
      <c r="FB725" s="63"/>
      <c r="FC725" s="8"/>
      <c r="FD725" s="63"/>
      <c r="FE725" s="8"/>
      <c r="FF725" s="63"/>
      <c r="FG725" s="8"/>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8"/>
      <c r="EP726" s="63"/>
      <c r="EQ726" s="8"/>
      <c r="ER726" s="63"/>
      <c r="ES726" s="8"/>
      <c r="ET726" s="63"/>
      <c r="EU726" s="8"/>
      <c r="EV726" s="63"/>
      <c r="EW726" s="8"/>
      <c r="EX726" s="63"/>
      <c r="EY726" s="8"/>
      <c r="EZ726" s="63"/>
      <c r="FA726" s="8"/>
      <c r="FB726" s="63"/>
      <c r="FC726" s="8"/>
      <c r="FD726" s="63"/>
      <c r="FE726" s="8"/>
      <c r="FF726" s="63"/>
      <c r="FG726" s="8"/>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8"/>
      <c r="EP727" s="63"/>
      <c r="EQ727" s="8"/>
      <c r="ER727" s="63"/>
      <c r="ES727" s="8"/>
      <c r="ET727" s="63"/>
      <c r="EU727" s="8"/>
      <c r="EV727" s="63"/>
      <c r="EW727" s="8"/>
      <c r="EX727" s="63"/>
      <c r="EY727" s="8"/>
      <c r="EZ727" s="63"/>
      <c r="FA727" s="8"/>
      <c r="FB727" s="63"/>
      <c r="FC727" s="8"/>
      <c r="FD727" s="63"/>
      <c r="FE727" s="8"/>
      <c r="FF727" s="63"/>
      <c r="FG727" s="8"/>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8"/>
      <c r="EP728" s="63"/>
      <c r="EQ728" s="8"/>
      <c r="ER728" s="63"/>
      <c r="ES728" s="8"/>
      <c r="ET728" s="63"/>
      <c r="EU728" s="8"/>
      <c r="EV728" s="63"/>
      <c r="EW728" s="8"/>
      <c r="EX728" s="63"/>
      <c r="EY728" s="8"/>
      <c r="EZ728" s="63"/>
      <c r="FA728" s="8"/>
      <c r="FB728" s="63"/>
      <c r="FC728" s="8"/>
      <c r="FD728" s="63"/>
      <c r="FE728" s="8"/>
      <c r="FF728" s="63"/>
      <c r="FG728" s="8"/>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8"/>
      <c r="EP729" s="63"/>
      <c r="EQ729" s="8"/>
      <c r="ER729" s="63"/>
      <c r="ES729" s="8"/>
      <c r="ET729" s="63"/>
      <c r="EU729" s="8"/>
      <c r="EV729" s="63"/>
      <c r="EW729" s="8"/>
      <c r="EX729" s="63"/>
      <c r="EY729" s="8"/>
      <c r="EZ729" s="63"/>
      <c r="FA729" s="8"/>
      <c r="FB729" s="63"/>
      <c r="FC729" s="8"/>
      <c r="FD729" s="63"/>
      <c r="FE729" s="8"/>
      <c r="FF729" s="63"/>
      <c r="FG729" s="8"/>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8"/>
      <c r="EP730" s="63"/>
      <c r="EQ730" s="8"/>
      <c r="ER730" s="63"/>
      <c r="ES730" s="8"/>
      <c r="ET730" s="63"/>
      <c r="EU730" s="8"/>
      <c r="EV730" s="63"/>
      <c r="EW730" s="8"/>
      <c r="EX730" s="63"/>
      <c r="EY730" s="8"/>
      <c r="EZ730" s="63"/>
      <c r="FA730" s="8"/>
      <c r="FB730" s="63"/>
      <c r="FC730" s="8"/>
      <c r="FD730" s="63"/>
      <c r="FE730" s="8"/>
      <c r="FF730" s="63"/>
      <c r="FG730" s="8"/>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8"/>
      <c r="EP731" s="63"/>
      <c r="EQ731" s="8"/>
      <c r="ER731" s="63"/>
      <c r="ES731" s="8"/>
      <c r="ET731" s="63"/>
      <c r="EU731" s="8"/>
      <c r="EV731" s="63"/>
      <c r="EW731" s="8"/>
      <c r="EX731" s="63"/>
      <c r="EY731" s="8"/>
      <c r="EZ731" s="63"/>
      <c r="FA731" s="8"/>
      <c r="FB731" s="63"/>
      <c r="FC731" s="8"/>
      <c r="FD731" s="63"/>
      <c r="FE731" s="8"/>
      <c r="FF731" s="63"/>
      <c r="FG731" s="8"/>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8"/>
      <c r="EP732" s="63"/>
      <c r="EQ732" s="8"/>
      <c r="ER732" s="63"/>
      <c r="ES732" s="8"/>
      <c r="ET732" s="63"/>
      <c r="EU732" s="8"/>
      <c r="EV732" s="63"/>
      <c r="EW732" s="8"/>
      <c r="EX732" s="63"/>
      <c r="EY732" s="8"/>
      <c r="EZ732" s="63"/>
      <c r="FA732" s="8"/>
      <c r="FB732" s="63"/>
      <c r="FC732" s="8"/>
      <c r="FD732" s="63"/>
      <c r="FE732" s="8"/>
      <c r="FF732" s="63"/>
      <c r="FG732" s="8"/>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8"/>
      <c r="EP733" s="63"/>
      <c r="EQ733" s="8"/>
      <c r="ER733" s="63"/>
      <c r="ES733" s="8"/>
      <c r="ET733" s="63"/>
      <c r="EU733" s="8"/>
      <c r="EV733" s="63"/>
      <c r="EW733" s="8"/>
      <c r="EX733" s="63"/>
      <c r="EY733" s="8"/>
      <c r="EZ733" s="63"/>
      <c r="FA733" s="8"/>
      <c r="FB733" s="63"/>
      <c r="FC733" s="8"/>
      <c r="FD733" s="63"/>
      <c r="FE733" s="8"/>
      <c r="FF733" s="63"/>
      <c r="FG733" s="8"/>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8"/>
      <c r="EP734" s="63"/>
      <c r="EQ734" s="8"/>
      <c r="ER734" s="63"/>
      <c r="ES734" s="8"/>
      <c r="ET734" s="63"/>
      <c r="EU734" s="8"/>
      <c r="EV734" s="63"/>
      <c r="EW734" s="8"/>
      <c r="EX734" s="63"/>
      <c r="EY734" s="8"/>
      <c r="EZ734" s="63"/>
      <c r="FA734" s="8"/>
      <c r="FB734" s="63"/>
      <c r="FC734" s="8"/>
      <c r="FD734" s="63"/>
      <c r="FE734" s="8"/>
      <c r="FF734" s="63"/>
      <c r="FG734" s="8"/>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8"/>
      <c r="EP735" s="63"/>
      <c r="EQ735" s="8"/>
      <c r="ER735" s="63"/>
      <c r="ES735" s="8"/>
      <c r="ET735" s="63"/>
      <c r="EU735" s="8"/>
      <c r="EV735" s="63"/>
      <c r="EW735" s="8"/>
      <c r="EX735" s="63"/>
      <c r="EY735" s="8"/>
      <c r="EZ735" s="63"/>
      <c r="FA735" s="8"/>
      <c r="FB735" s="63"/>
      <c r="FC735" s="8"/>
      <c r="FD735" s="63"/>
      <c r="FE735" s="8"/>
      <c r="FF735" s="63"/>
      <c r="FG735" s="8"/>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8"/>
      <c r="EP736" s="63"/>
      <c r="EQ736" s="8"/>
      <c r="ER736" s="63"/>
      <c r="ES736" s="8"/>
      <c r="ET736" s="63"/>
      <c r="EU736" s="8"/>
      <c r="EV736" s="63"/>
      <c r="EW736" s="8"/>
      <c r="EX736" s="63"/>
      <c r="EY736" s="8"/>
      <c r="EZ736" s="63"/>
      <c r="FA736" s="8"/>
      <c r="FB736" s="63"/>
      <c r="FC736" s="8"/>
      <c r="FD736" s="63"/>
      <c r="FE736" s="8"/>
      <c r="FF736" s="63"/>
      <c r="FG736" s="8"/>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8"/>
      <c r="EP737" s="63"/>
      <c r="EQ737" s="8"/>
      <c r="ER737" s="63"/>
      <c r="ES737" s="8"/>
      <c r="ET737" s="63"/>
      <c r="EU737" s="8"/>
      <c r="EV737" s="63"/>
      <c r="EW737" s="8"/>
      <c r="EX737" s="63"/>
      <c r="EY737" s="8"/>
      <c r="EZ737" s="63"/>
      <c r="FA737" s="8"/>
      <c r="FB737" s="63"/>
      <c r="FC737" s="8"/>
      <c r="FD737" s="63"/>
      <c r="FE737" s="8"/>
      <c r="FF737" s="63"/>
      <c r="FG737" s="8"/>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8"/>
      <c r="EP738" s="63"/>
      <c r="EQ738" s="8"/>
      <c r="ER738" s="63"/>
      <c r="ES738" s="8"/>
      <c r="ET738" s="63"/>
      <c r="EU738" s="8"/>
      <c r="EV738" s="63"/>
      <c r="EW738" s="8"/>
      <c r="EX738" s="63"/>
      <c r="EY738" s="8"/>
      <c r="EZ738" s="63"/>
      <c r="FA738" s="8"/>
      <c r="FB738" s="63"/>
      <c r="FC738" s="8"/>
      <c r="FD738" s="63"/>
      <c r="FE738" s="8"/>
      <c r="FF738" s="63"/>
      <c r="FG738" s="8"/>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8"/>
      <c r="EP739" s="63"/>
      <c r="EQ739" s="8"/>
      <c r="ER739" s="63"/>
      <c r="ES739" s="8"/>
      <c r="ET739" s="63"/>
      <c r="EU739" s="8"/>
      <c r="EV739" s="63"/>
      <c r="EW739" s="8"/>
      <c r="EX739" s="63"/>
      <c r="EY739" s="8"/>
      <c r="EZ739" s="63"/>
      <c r="FA739" s="8"/>
      <c r="FB739" s="63"/>
      <c r="FC739" s="8"/>
      <c r="FD739" s="63"/>
      <c r="FE739" s="8"/>
      <c r="FF739" s="63"/>
      <c r="FG739" s="8"/>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8"/>
      <c r="EP740" s="63"/>
      <c r="EQ740" s="8"/>
      <c r="ER740" s="63"/>
      <c r="ES740" s="8"/>
      <c r="ET740" s="63"/>
      <c r="EU740" s="8"/>
      <c r="EV740" s="63"/>
      <c r="EW740" s="8"/>
      <c r="EX740" s="63"/>
      <c r="EY740" s="8"/>
      <c r="EZ740" s="63"/>
      <c r="FA740" s="8"/>
      <c r="FB740" s="63"/>
      <c r="FC740" s="8"/>
      <c r="FD740" s="63"/>
      <c r="FE740" s="8"/>
      <c r="FF740" s="63"/>
      <c r="FG740" s="8"/>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8"/>
      <c r="EP741" s="63"/>
      <c r="EQ741" s="8"/>
      <c r="ER741" s="63"/>
      <c r="ES741" s="8"/>
      <c r="ET741" s="63"/>
      <c r="EU741" s="8"/>
      <c r="EV741" s="63"/>
      <c r="EW741" s="8"/>
      <c r="EX741" s="63"/>
      <c r="EY741" s="8"/>
      <c r="EZ741" s="63"/>
      <c r="FA741" s="8"/>
      <c r="FB741" s="63"/>
      <c r="FC741" s="8"/>
      <c r="FD741" s="63"/>
      <c r="FE741" s="8"/>
      <c r="FF741" s="63"/>
      <c r="FG741" s="8"/>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8"/>
      <c r="EP742" s="63"/>
      <c r="EQ742" s="8"/>
      <c r="ER742" s="63"/>
      <c r="ES742" s="8"/>
      <c r="ET742" s="63"/>
      <c r="EU742" s="8"/>
      <c r="EV742" s="63"/>
      <c r="EW742" s="8"/>
      <c r="EX742" s="63"/>
      <c r="EY742" s="8"/>
      <c r="EZ742" s="63"/>
      <c r="FA742" s="8"/>
      <c r="FB742" s="63"/>
      <c r="FC742" s="8"/>
      <c r="FD742" s="63"/>
      <c r="FE742" s="8"/>
      <c r="FF742" s="63"/>
      <c r="FG742" s="8"/>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8"/>
      <c r="EP743" s="63"/>
      <c r="EQ743" s="8"/>
      <c r="ER743" s="63"/>
      <c r="ES743" s="8"/>
      <c r="ET743" s="63"/>
      <c r="EU743" s="8"/>
      <c r="EV743" s="63"/>
      <c r="EW743" s="8"/>
      <c r="EX743" s="63"/>
      <c r="EY743" s="8"/>
      <c r="EZ743" s="63"/>
      <c r="FA743" s="8"/>
      <c r="FB743" s="63"/>
      <c r="FC743" s="8"/>
      <c r="FD743" s="63"/>
      <c r="FE743" s="8"/>
      <c r="FF743" s="63"/>
      <c r="FG743" s="8"/>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8"/>
      <c r="EP744" s="63"/>
      <c r="EQ744" s="8"/>
      <c r="ER744" s="63"/>
      <c r="ES744" s="8"/>
      <c r="ET744" s="63"/>
      <c r="EU744" s="8"/>
      <c r="EV744" s="63"/>
      <c r="EW744" s="8"/>
      <c r="EX744" s="63"/>
      <c r="EY744" s="8"/>
      <c r="EZ744" s="63"/>
      <c r="FA744" s="8"/>
      <c r="FB744" s="63"/>
      <c r="FC744" s="8"/>
      <c r="FD744" s="63"/>
      <c r="FE744" s="8"/>
      <c r="FF744" s="63"/>
      <c r="FG744" s="8"/>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8"/>
      <c r="EP745" s="63"/>
      <c r="EQ745" s="8"/>
      <c r="ER745" s="63"/>
      <c r="ES745" s="8"/>
      <c r="ET745" s="63"/>
      <c r="EU745" s="8"/>
      <c r="EV745" s="63"/>
      <c r="EW745" s="8"/>
      <c r="EX745" s="63"/>
      <c r="EY745" s="8"/>
      <c r="EZ745" s="63"/>
      <c r="FA745" s="8"/>
      <c r="FB745" s="63"/>
      <c r="FC745" s="8"/>
      <c r="FD745" s="63"/>
      <c r="FE745" s="8"/>
      <c r="FF745" s="63"/>
      <c r="FG745" s="8"/>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8"/>
      <c r="EP746" s="63"/>
      <c r="EQ746" s="8"/>
      <c r="ER746" s="63"/>
      <c r="ES746" s="8"/>
      <c r="ET746" s="63"/>
      <c r="EU746" s="8"/>
      <c r="EV746" s="63"/>
      <c r="EW746" s="8"/>
      <c r="EX746" s="63"/>
      <c r="EY746" s="8"/>
      <c r="EZ746" s="63"/>
      <c r="FA746" s="8"/>
      <c r="FB746" s="63"/>
      <c r="FC746" s="8"/>
      <c r="FD746" s="63"/>
      <c r="FE746" s="8"/>
      <c r="FF746" s="63"/>
      <c r="FG746" s="8"/>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8"/>
      <c r="EP747" s="63"/>
      <c r="EQ747" s="8"/>
      <c r="ER747" s="63"/>
      <c r="ES747" s="8"/>
      <c r="ET747" s="63"/>
      <c r="EU747" s="8"/>
      <c r="EV747" s="63"/>
      <c r="EW747" s="8"/>
      <c r="EX747" s="63"/>
      <c r="EY747" s="8"/>
      <c r="EZ747" s="63"/>
      <c r="FA747" s="8"/>
      <c r="FB747" s="63"/>
      <c r="FC747" s="8"/>
      <c r="FD747" s="63"/>
      <c r="FE747" s="8"/>
      <c r="FF747" s="63"/>
      <c r="FG747" s="8"/>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8"/>
      <c r="EP748" s="63"/>
      <c r="EQ748" s="8"/>
      <c r="ER748" s="63"/>
      <c r="ES748" s="8"/>
      <c r="ET748" s="63"/>
      <c r="EU748" s="8"/>
      <c r="EV748" s="63"/>
      <c r="EW748" s="8"/>
      <c r="EX748" s="63"/>
      <c r="EY748" s="8"/>
      <c r="EZ748" s="63"/>
      <c r="FA748" s="8"/>
      <c r="FB748" s="63"/>
      <c r="FC748" s="8"/>
      <c r="FD748" s="63"/>
      <c r="FE748" s="8"/>
      <c r="FF748" s="63"/>
      <c r="FG748" s="8"/>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8"/>
      <c r="EP749" s="63"/>
      <c r="EQ749" s="8"/>
      <c r="ER749" s="63"/>
      <c r="ES749" s="8"/>
      <c r="ET749" s="63"/>
      <c r="EU749" s="8"/>
      <c r="EV749" s="63"/>
      <c r="EW749" s="8"/>
      <c r="EX749" s="63"/>
      <c r="EY749" s="8"/>
      <c r="EZ749" s="63"/>
      <c r="FA749" s="8"/>
      <c r="FB749" s="63"/>
      <c r="FC749" s="8"/>
      <c r="FD749" s="63"/>
      <c r="FE749" s="8"/>
      <c r="FF749" s="63"/>
      <c r="FG749" s="8"/>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8"/>
      <c r="EP750" s="63"/>
      <c r="EQ750" s="8"/>
      <c r="ER750" s="63"/>
      <c r="ES750" s="8"/>
      <c r="ET750" s="63"/>
      <c r="EU750" s="8"/>
      <c r="EV750" s="63"/>
      <c r="EW750" s="8"/>
      <c r="EX750" s="63"/>
      <c r="EY750" s="8"/>
      <c r="EZ750" s="63"/>
      <c r="FA750" s="8"/>
      <c r="FB750" s="63"/>
      <c r="FC750" s="8"/>
      <c r="FD750" s="63"/>
      <c r="FE750" s="8"/>
      <c r="FF750" s="63"/>
      <c r="FG750" s="8"/>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8"/>
      <c r="EP751" s="63"/>
      <c r="EQ751" s="8"/>
      <c r="ER751" s="63"/>
      <c r="ES751" s="8"/>
      <c r="ET751" s="63"/>
      <c r="EU751" s="8"/>
      <c r="EV751" s="63"/>
      <c r="EW751" s="8"/>
      <c r="EX751" s="63"/>
      <c r="EY751" s="8"/>
      <c r="EZ751" s="63"/>
      <c r="FA751" s="8"/>
      <c r="FB751" s="63"/>
      <c r="FC751" s="8"/>
      <c r="FD751" s="63"/>
      <c r="FE751" s="8"/>
      <c r="FF751" s="63"/>
      <c r="FG751" s="8"/>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8"/>
      <c r="EP752" s="63"/>
      <c r="EQ752" s="8"/>
      <c r="ER752" s="63"/>
      <c r="ES752" s="8"/>
      <c r="ET752" s="63"/>
      <c r="EU752" s="8"/>
      <c r="EV752" s="63"/>
      <c r="EW752" s="8"/>
      <c r="EX752" s="63"/>
      <c r="EY752" s="8"/>
      <c r="EZ752" s="63"/>
      <c r="FA752" s="8"/>
      <c r="FB752" s="63"/>
      <c r="FC752" s="8"/>
      <c r="FD752" s="63"/>
      <c r="FE752" s="8"/>
      <c r="FF752" s="63"/>
      <c r="FG752" s="8"/>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8"/>
      <c r="EP753" s="63"/>
      <c r="EQ753" s="8"/>
      <c r="ER753" s="63"/>
      <c r="ES753" s="8"/>
      <c r="ET753" s="63"/>
      <c r="EU753" s="8"/>
      <c r="EV753" s="63"/>
      <c r="EW753" s="8"/>
      <c r="EX753" s="63"/>
      <c r="EY753" s="8"/>
      <c r="EZ753" s="63"/>
      <c r="FA753" s="8"/>
      <c r="FB753" s="63"/>
      <c r="FC753" s="8"/>
      <c r="FD753" s="63"/>
      <c r="FE753" s="8"/>
      <c r="FF753" s="63"/>
      <c r="FG753" s="8"/>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8"/>
      <c r="EP754" s="63"/>
      <c r="EQ754" s="8"/>
      <c r="ER754" s="63"/>
      <c r="ES754" s="8"/>
      <c r="ET754" s="63"/>
      <c r="EU754" s="8"/>
      <c r="EV754" s="63"/>
      <c r="EW754" s="8"/>
      <c r="EX754" s="63"/>
      <c r="EY754" s="8"/>
      <c r="EZ754" s="63"/>
      <c r="FA754" s="8"/>
      <c r="FB754" s="63"/>
      <c r="FC754" s="8"/>
      <c r="FD754" s="63"/>
      <c r="FE754" s="8"/>
      <c r="FF754" s="63"/>
      <c r="FG754" s="8"/>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8"/>
      <c r="EP755" s="63"/>
      <c r="EQ755" s="8"/>
      <c r="ER755" s="63"/>
      <c r="ES755" s="8"/>
      <c r="ET755" s="63"/>
      <c r="EU755" s="8"/>
      <c r="EV755" s="63"/>
      <c r="EW755" s="8"/>
      <c r="EX755" s="63"/>
      <c r="EY755" s="8"/>
      <c r="EZ755" s="63"/>
      <c r="FA755" s="8"/>
      <c r="FB755" s="63"/>
      <c r="FC755" s="8"/>
      <c r="FD755" s="63"/>
      <c r="FE755" s="8"/>
      <c r="FF755" s="63"/>
      <c r="FG755" s="8"/>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8"/>
      <c r="EP756" s="63"/>
      <c r="EQ756" s="8"/>
      <c r="ER756" s="63"/>
      <c r="ES756" s="8"/>
      <c r="ET756" s="63"/>
      <c r="EU756" s="8"/>
      <c r="EV756" s="63"/>
      <c r="EW756" s="8"/>
      <c r="EX756" s="63"/>
      <c r="EY756" s="8"/>
      <c r="EZ756" s="63"/>
      <c r="FA756" s="8"/>
      <c r="FB756" s="63"/>
      <c r="FC756" s="8"/>
      <c r="FD756" s="63"/>
      <c r="FE756" s="8"/>
      <c r="FF756" s="63"/>
      <c r="FG756" s="8"/>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8"/>
      <c r="EP757" s="63"/>
      <c r="EQ757" s="8"/>
      <c r="ER757" s="63"/>
      <c r="ES757" s="8"/>
      <c r="ET757" s="63"/>
      <c r="EU757" s="8"/>
      <c r="EV757" s="63"/>
      <c r="EW757" s="8"/>
      <c r="EX757" s="63"/>
      <c r="EY757" s="8"/>
      <c r="EZ757" s="63"/>
      <c r="FA757" s="8"/>
      <c r="FB757" s="63"/>
      <c r="FC757" s="8"/>
      <c r="FD757" s="63"/>
      <c r="FE757" s="8"/>
      <c r="FF757" s="63"/>
      <c r="FG757" s="8"/>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8"/>
      <c r="EP758" s="63"/>
      <c r="EQ758" s="8"/>
      <c r="ER758" s="63"/>
      <c r="ES758" s="8"/>
      <c r="ET758" s="63"/>
      <c r="EU758" s="8"/>
      <c r="EV758" s="63"/>
      <c r="EW758" s="8"/>
      <c r="EX758" s="63"/>
      <c r="EY758" s="8"/>
      <c r="EZ758" s="63"/>
      <c r="FA758" s="8"/>
      <c r="FB758" s="63"/>
      <c r="FC758" s="8"/>
      <c r="FD758" s="63"/>
      <c r="FE758" s="8"/>
      <c r="FF758" s="63"/>
      <c r="FG758" s="8"/>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8"/>
      <c r="EP759" s="63"/>
      <c r="EQ759" s="8"/>
      <c r="ER759" s="63"/>
      <c r="ES759" s="8"/>
      <c r="ET759" s="63"/>
      <c r="EU759" s="8"/>
      <c r="EV759" s="63"/>
      <c r="EW759" s="8"/>
      <c r="EX759" s="63"/>
      <c r="EY759" s="8"/>
      <c r="EZ759" s="63"/>
      <c r="FA759" s="8"/>
      <c r="FB759" s="63"/>
      <c r="FC759" s="8"/>
      <c r="FD759" s="63"/>
      <c r="FE759" s="8"/>
      <c r="FF759" s="63"/>
      <c r="FG759" s="8"/>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8"/>
      <c r="EP760" s="63"/>
      <c r="EQ760" s="8"/>
      <c r="ER760" s="63"/>
      <c r="ES760" s="8"/>
      <c r="ET760" s="63"/>
      <c r="EU760" s="8"/>
      <c r="EV760" s="63"/>
      <c r="EW760" s="8"/>
      <c r="EX760" s="63"/>
      <c r="EY760" s="8"/>
      <c r="EZ760" s="63"/>
      <c r="FA760" s="8"/>
      <c r="FB760" s="63"/>
      <c r="FC760" s="8"/>
      <c r="FD760" s="63"/>
      <c r="FE760" s="8"/>
      <c r="FF760" s="63"/>
      <c r="FG760" s="8"/>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8"/>
      <c r="EP761" s="63"/>
      <c r="EQ761" s="8"/>
      <c r="ER761" s="63"/>
      <c r="ES761" s="8"/>
      <c r="ET761" s="63"/>
      <c r="EU761" s="8"/>
      <c r="EV761" s="63"/>
      <c r="EW761" s="8"/>
      <c r="EX761" s="63"/>
      <c r="EY761" s="8"/>
      <c r="EZ761" s="63"/>
      <c r="FA761" s="8"/>
      <c r="FB761" s="63"/>
      <c r="FC761" s="8"/>
      <c r="FD761" s="63"/>
      <c r="FE761" s="8"/>
      <c r="FF761" s="63"/>
      <c r="FG761" s="8"/>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8"/>
      <c r="EP762" s="63"/>
      <c r="EQ762" s="8"/>
      <c r="ER762" s="63"/>
      <c r="ES762" s="8"/>
      <c r="ET762" s="63"/>
      <c r="EU762" s="8"/>
      <c r="EV762" s="63"/>
      <c r="EW762" s="8"/>
      <c r="EX762" s="63"/>
      <c r="EY762" s="8"/>
      <c r="EZ762" s="63"/>
      <c r="FA762" s="8"/>
      <c r="FB762" s="63"/>
      <c r="FC762" s="8"/>
      <c r="FD762" s="63"/>
      <c r="FE762" s="8"/>
      <c r="FF762" s="63"/>
      <c r="FG762" s="8"/>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8"/>
      <c r="EP763" s="63"/>
      <c r="EQ763" s="8"/>
      <c r="ER763" s="63"/>
      <c r="ES763" s="8"/>
      <c r="ET763" s="63"/>
      <c r="EU763" s="8"/>
      <c r="EV763" s="63"/>
      <c r="EW763" s="8"/>
      <c r="EX763" s="63"/>
      <c r="EY763" s="8"/>
      <c r="EZ763" s="63"/>
      <c r="FA763" s="8"/>
      <c r="FB763" s="63"/>
      <c r="FC763" s="8"/>
      <c r="FD763" s="63"/>
      <c r="FE763" s="8"/>
      <c r="FF763" s="63"/>
      <c r="FG763" s="8"/>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8"/>
      <c r="EP764" s="63"/>
      <c r="EQ764" s="8"/>
      <c r="ER764" s="63"/>
      <c r="ES764" s="8"/>
      <c r="ET764" s="63"/>
      <c r="EU764" s="8"/>
      <c r="EV764" s="63"/>
      <c r="EW764" s="8"/>
      <c r="EX764" s="63"/>
      <c r="EY764" s="8"/>
      <c r="EZ764" s="63"/>
      <c r="FA764" s="8"/>
      <c r="FB764" s="63"/>
      <c r="FC764" s="8"/>
      <c r="FD764" s="63"/>
      <c r="FE764" s="8"/>
      <c r="FF764" s="63"/>
      <c r="FG764" s="8"/>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8"/>
      <c r="EP765" s="63"/>
      <c r="EQ765" s="8"/>
      <c r="ER765" s="63"/>
      <c r="ES765" s="8"/>
      <c r="ET765" s="63"/>
      <c r="EU765" s="8"/>
      <c r="EV765" s="63"/>
      <c r="EW765" s="8"/>
      <c r="EX765" s="63"/>
      <c r="EY765" s="8"/>
      <c r="EZ765" s="63"/>
      <c r="FA765" s="8"/>
      <c r="FB765" s="63"/>
      <c r="FC765" s="8"/>
      <c r="FD765" s="63"/>
      <c r="FE765" s="8"/>
      <c r="FF765" s="63"/>
      <c r="FG765" s="8"/>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8"/>
      <c r="EP766" s="63"/>
      <c r="EQ766" s="8"/>
      <c r="ER766" s="63"/>
      <c r="ES766" s="8"/>
      <c r="ET766" s="63"/>
      <c r="EU766" s="8"/>
      <c r="EV766" s="63"/>
      <c r="EW766" s="8"/>
      <c r="EX766" s="63"/>
      <c r="EY766" s="8"/>
      <c r="EZ766" s="63"/>
      <c r="FA766" s="8"/>
      <c r="FB766" s="63"/>
      <c r="FC766" s="8"/>
      <c r="FD766" s="63"/>
      <c r="FE766" s="8"/>
      <c r="FF766" s="63"/>
      <c r="FG766" s="8"/>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8"/>
      <c r="EP767" s="63"/>
      <c r="EQ767" s="8"/>
      <c r="ER767" s="63"/>
      <c r="ES767" s="8"/>
      <c r="ET767" s="63"/>
      <c r="EU767" s="8"/>
      <c r="EV767" s="63"/>
      <c r="EW767" s="8"/>
      <c r="EX767" s="63"/>
      <c r="EY767" s="8"/>
      <c r="EZ767" s="63"/>
      <c r="FA767" s="8"/>
      <c r="FB767" s="63"/>
      <c r="FC767" s="8"/>
      <c r="FD767" s="63"/>
      <c r="FE767" s="8"/>
      <c r="FF767" s="63"/>
      <c r="FG767" s="8"/>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8"/>
      <c r="EP768" s="63"/>
      <c r="EQ768" s="8"/>
      <c r="ER768" s="63"/>
      <c r="ES768" s="8"/>
      <c r="ET768" s="63"/>
      <c r="EU768" s="8"/>
      <c r="EV768" s="63"/>
      <c r="EW768" s="8"/>
      <c r="EX768" s="63"/>
      <c r="EY768" s="8"/>
      <c r="EZ768" s="63"/>
      <c r="FA768" s="8"/>
      <c r="FB768" s="63"/>
      <c r="FC768" s="8"/>
      <c r="FD768" s="63"/>
      <c r="FE768" s="8"/>
      <c r="FF768" s="63"/>
      <c r="FG768" s="8"/>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8"/>
      <c r="EP769" s="63"/>
      <c r="EQ769" s="8"/>
      <c r="ER769" s="63"/>
      <c r="ES769" s="8"/>
      <c r="ET769" s="63"/>
      <c r="EU769" s="8"/>
      <c r="EV769" s="63"/>
      <c r="EW769" s="8"/>
      <c r="EX769" s="63"/>
      <c r="EY769" s="8"/>
      <c r="EZ769" s="63"/>
      <c r="FA769" s="8"/>
      <c r="FB769" s="63"/>
      <c r="FC769" s="8"/>
      <c r="FD769" s="63"/>
      <c r="FE769" s="8"/>
      <c r="FF769" s="63"/>
      <c r="FG769" s="8"/>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8"/>
      <c r="EP770" s="63"/>
      <c r="EQ770" s="8"/>
      <c r="ER770" s="63"/>
      <c r="ES770" s="8"/>
      <c r="ET770" s="63"/>
      <c r="EU770" s="8"/>
      <c r="EV770" s="63"/>
      <c r="EW770" s="8"/>
      <c r="EX770" s="63"/>
      <c r="EY770" s="8"/>
      <c r="EZ770" s="63"/>
      <c r="FA770" s="8"/>
      <c r="FB770" s="63"/>
      <c r="FC770" s="8"/>
      <c r="FD770" s="63"/>
      <c r="FE770" s="8"/>
      <c r="FF770" s="63"/>
      <c r="FG770" s="8"/>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8"/>
      <c r="EP771" s="63"/>
      <c r="EQ771" s="8"/>
      <c r="ER771" s="63"/>
      <c r="ES771" s="8"/>
      <c r="ET771" s="63"/>
      <c r="EU771" s="8"/>
      <c r="EV771" s="63"/>
      <c r="EW771" s="8"/>
      <c r="EX771" s="63"/>
      <c r="EY771" s="8"/>
      <c r="EZ771" s="63"/>
      <c r="FA771" s="8"/>
      <c r="FB771" s="63"/>
      <c r="FC771" s="8"/>
      <c r="FD771" s="63"/>
      <c r="FE771" s="8"/>
      <c r="FF771" s="63"/>
      <c r="FG771" s="8"/>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8"/>
      <c r="EP772" s="63"/>
      <c r="EQ772" s="8"/>
      <c r="ER772" s="63"/>
      <c r="ES772" s="8"/>
      <c r="ET772" s="63"/>
      <c r="EU772" s="8"/>
      <c r="EV772" s="63"/>
      <c r="EW772" s="8"/>
      <c r="EX772" s="63"/>
      <c r="EY772" s="8"/>
      <c r="EZ772" s="63"/>
      <c r="FA772" s="8"/>
      <c r="FB772" s="63"/>
      <c r="FC772" s="8"/>
      <c r="FD772" s="63"/>
      <c r="FE772" s="8"/>
      <c r="FF772" s="63"/>
      <c r="FG772" s="8"/>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8"/>
      <c r="EP773" s="63"/>
      <c r="EQ773" s="8"/>
      <c r="ER773" s="63"/>
      <c r="ES773" s="8"/>
      <c r="ET773" s="63"/>
      <c r="EU773" s="8"/>
      <c r="EV773" s="63"/>
      <c r="EW773" s="8"/>
      <c r="EX773" s="63"/>
      <c r="EY773" s="8"/>
      <c r="EZ773" s="63"/>
      <c r="FA773" s="8"/>
      <c r="FB773" s="63"/>
      <c r="FC773" s="8"/>
      <c r="FD773" s="63"/>
      <c r="FE773" s="8"/>
      <c r="FF773" s="63"/>
      <c r="FG773" s="8"/>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8"/>
      <c r="EP774" s="63"/>
      <c r="EQ774" s="8"/>
      <c r="ER774" s="63"/>
      <c r="ES774" s="8"/>
      <c r="ET774" s="63"/>
      <c r="EU774" s="8"/>
      <c r="EV774" s="63"/>
      <c r="EW774" s="8"/>
      <c r="EX774" s="63"/>
      <c r="EY774" s="8"/>
      <c r="EZ774" s="63"/>
      <c r="FA774" s="8"/>
      <c r="FB774" s="63"/>
      <c r="FC774" s="8"/>
      <c r="FD774" s="63"/>
      <c r="FE774" s="8"/>
      <c r="FF774" s="63"/>
      <c r="FG774" s="8"/>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8"/>
      <c r="EP775" s="63"/>
      <c r="EQ775" s="8"/>
      <c r="ER775" s="63"/>
      <c r="ES775" s="8"/>
      <c r="ET775" s="63"/>
      <c r="EU775" s="8"/>
      <c r="EV775" s="63"/>
      <c r="EW775" s="8"/>
      <c r="EX775" s="63"/>
      <c r="EY775" s="8"/>
      <c r="EZ775" s="63"/>
      <c r="FA775" s="8"/>
      <c r="FB775" s="63"/>
      <c r="FC775" s="8"/>
      <c r="FD775" s="63"/>
      <c r="FE775" s="8"/>
      <c r="FF775" s="63"/>
      <c r="FG775" s="8"/>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8"/>
      <c r="EP776" s="63"/>
      <c r="EQ776" s="8"/>
      <c r="ER776" s="63"/>
      <c r="ES776" s="8"/>
      <c r="ET776" s="63"/>
      <c r="EU776" s="8"/>
      <c r="EV776" s="63"/>
      <c r="EW776" s="8"/>
      <c r="EX776" s="63"/>
      <c r="EY776" s="8"/>
      <c r="EZ776" s="63"/>
      <c r="FA776" s="8"/>
      <c r="FB776" s="63"/>
      <c r="FC776" s="8"/>
      <c r="FD776" s="63"/>
      <c r="FE776" s="8"/>
      <c r="FF776" s="63"/>
      <c r="FG776" s="8"/>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8"/>
      <c r="EP777" s="63"/>
      <c r="EQ777" s="8"/>
      <c r="ER777" s="63"/>
      <c r="ES777" s="8"/>
      <c r="ET777" s="63"/>
      <c r="EU777" s="8"/>
      <c r="EV777" s="63"/>
      <c r="EW777" s="8"/>
      <c r="EX777" s="63"/>
      <c r="EY777" s="8"/>
      <c r="EZ777" s="63"/>
      <c r="FA777" s="8"/>
      <c r="FB777" s="63"/>
      <c r="FC777" s="8"/>
      <c r="FD777" s="63"/>
      <c r="FE777" s="8"/>
      <c r="FF777" s="63"/>
      <c r="FG777" s="8"/>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8"/>
      <c r="EP778" s="63"/>
      <c r="EQ778" s="8"/>
      <c r="ER778" s="63"/>
      <c r="ES778" s="8"/>
      <c r="ET778" s="63"/>
      <c r="EU778" s="8"/>
      <c r="EV778" s="63"/>
      <c r="EW778" s="8"/>
      <c r="EX778" s="63"/>
      <c r="EY778" s="8"/>
      <c r="EZ778" s="63"/>
      <c r="FA778" s="8"/>
      <c r="FB778" s="63"/>
      <c r="FC778" s="8"/>
      <c r="FD778" s="63"/>
      <c r="FE778" s="8"/>
      <c r="FF778" s="63"/>
      <c r="FG778" s="8"/>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8"/>
      <c r="EP779" s="63"/>
      <c r="EQ779" s="8"/>
      <c r="ER779" s="63"/>
      <c r="ES779" s="8"/>
      <c r="ET779" s="63"/>
      <c r="EU779" s="8"/>
      <c r="EV779" s="63"/>
      <c r="EW779" s="8"/>
      <c r="EX779" s="63"/>
      <c r="EY779" s="8"/>
      <c r="EZ779" s="63"/>
      <c r="FA779" s="8"/>
      <c r="FB779" s="63"/>
      <c r="FC779" s="8"/>
      <c r="FD779" s="63"/>
      <c r="FE779" s="8"/>
      <c r="FF779" s="63"/>
      <c r="FG779" s="8"/>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8"/>
      <c r="EP780" s="63"/>
      <c r="EQ780" s="8"/>
      <c r="ER780" s="63"/>
      <c r="ES780" s="8"/>
      <c r="ET780" s="63"/>
      <c r="EU780" s="8"/>
      <c r="EV780" s="63"/>
      <c r="EW780" s="8"/>
      <c r="EX780" s="63"/>
      <c r="EY780" s="8"/>
      <c r="EZ780" s="63"/>
      <c r="FA780" s="8"/>
      <c r="FB780" s="63"/>
      <c r="FC780" s="8"/>
      <c r="FD780" s="63"/>
      <c r="FE780" s="8"/>
      <c r="FF780" s="63"/>
      <c r="FG780" s="8"/>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8"/>
      <c r="EP781" s="63"/>
      <c r="EQ781" s="8"/>
      <c r="ER781" s="63"/>
      <c r="ES781" s="8"/>
      <c r="ET781" s="63"/>
      <c r="EU781" s="8"/>
      <c r="EV781" s="63"/>
      <c r="EW781" s="8"/>
      <c r="EX781" s="63"/>
      <c r="EY781" s="8"/>
      <c r="EZ781" s="63"/>
      <c r="FA781" s="8"/>
      <c r="FB781" s="63"/>
      <c r="FC781" s="8"/>
      <c r="FD781" s="63"/>
      <c r="FE781" s="8"/>
      <c r="FF781" s="63"/>
      <c r="FG781" s="8"/>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8"/>
      <c r="EP782" s="63"/>
      <c r="EQ782" s="8"/>
      <c r="ER782" s="63"/>
      <c r="ES782" s="8"/>
      <c r="ET782" s="63"/>
      <c r="EU782" s="8"/>
      <c r="EV782" s="63"/>
      <c r="EW782" s="8"/>
      <c r="EX782" s="63"/>
      <c r="EY782" s="8"/>
      <c r="EZ782" s="63"/>
      <c r="FA782" s="8"/>
      <c r="FB782" s="63"/>
      <c r="FC782" s="8"/>
      <c r="FD782" s="63"/>
      <c r="FE782" s="8"/>
      <c r="FF782" s="63"/>
      <c r="FG782" s="8"/>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8"/>
      <c r="EP783" s="63"/>
      <c r="EQ783" s="8"/>
      <c r="ER783" s="63"/>
      <c r="ES783" s="8"/>
      <c r="ET783" s="63"/>
      <c r="EU783" s="8"/>
      <c r="EV783" s="63"/>
      <c r="EW783" s="8"/>
      <c r="EX783" s="63"/>
      <c r="EY783" s="8"/>
      <c r="EZ783" s="63"/>
      <c r="FA783" s="8"/>
      <c r="FB783" s="63"/>
      <c r="FC783" s="8"/>
      <c r="FD783" s="63"/>
      <c r="FE783" s="8"/>
      <c r="FF783" s="63"/>
      <c r="FG783" s="8"/>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8"/>
      <c r="EP784" s="63"/>
      <c r="EQ784" s="8"/>
      <c r="ER784" s="63"/>
      <c r="ES784" s="8"/>
      <c r="ET784" s="63"/>
      <c r="EU784" s="8"/>
      <c r="EV784" s="63"/>
      <c r="EW784" s="8"/>
      <c r="EX784" s="63"/>
      <c r="EY784" s="8"/>
      <c r="EZ784" s="63"/>
      <c r="FA784" s="8"/>
      <c r="FB784" s="63"/>
      <c r="FC784" s="8"/>
      <c r="FD784" s="63"/>
      <c r="FE784" s="8"/>
      <c r="FF784" s="63"/>
      <c r="FG784" s="8"/>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8"/>
      <c r="EP785" s="63"/>
      <c r="EQ785" s="8"/>
      <c r="ER785" s="63"/>
      <c r="ES785" s="8"/>
      <c r="ET785" s="63"/>
      <c r="EU785" s="8"/>
      <c r="EV785" s="63"/>
      <c r="EW785" s="8"/>
      <c r="EX785" s="63"/>
      <c r="EY785" s="8"/>
      <c r="EZ785" s="63"/>
      <c r="FA785" s="8"/>
      <c r="FB785" s="63"/>
      <c r="FC785" s="8"/>
      <c r="FD785" s="63"/>
      <c r="FE785" s="8"/>
      <c r="FF785" s="63"/>
      <c r="FG785" s="8"/>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8"/>
      <c r="EP786" s="63"/>
      <c r="EQ786" s="8"/>
      <c r="ER786" s="63"/>
      <c r="ES786" s="8"/>
      <c r="ET786" s="63"/>
      <c r="EU786" s="8"/>
      <c r="EV786" s="63"/>
      <c r="EW786" s="8"/>
      <c r="EX786" s="63"/>
      <c r="EY786" s="8"/>
      <c r="EZ786" s="63"/>
      <c r="FA786" s="8"/>
      <c r="FB786" s="63"/>
      <c r="FC786" s="8"/>
      <c r="FD786" s="63"/>
      <c r="FE786" s="8"/>
      <c r="FF786" s="63"/>
      <c r="FG786" s="8"/>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8"/>
      <c r="EP787" s="63"/>
      <c r="EQ787" s="8"/>
      <c r="ER787" s="63"/>
      <c r="ES787" s="8"/>
      <c r="ET787" s="63"/>
      <c r="EU787" s="8"/>
      <c r="EV787" s="63"/>
      <c r="EW787" s="8"/>
      <c r="EX787" s="63"/>
      <c r="EY787" s="8"/>
      <c r="EZ787" s="63"/>
      <c r="FA787" s="8"/>
      <c r="FB787" s="63"/>
      <c r="FC787" s="8"/>
      <c r="FD787" s="63"/>
      <c r="FE787" s="8"/>
      <c r="FF787" s="63"/>
      <c r="FG787" s="8"/>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8"/>
      <c r="EP788" s="63"/>
      <c r="EQ788" s="8"/>
      <c r="ER788" s="63"/>
      <c r="ES788" s="8"/>
      <c r="ET788" s="63"/>
      <c r="EU788" s="8"/>
      <c r="EV788" s="63"/>
      <c r="EW788" s="8"/>
      <c r="EX788" s="63"/>
      <c r="EY788" s="8"/>
      <c r="EZ788" s="63"/>
      <c r="FA788" s="8"/>
      <c r="FB788" s="63"/>
      <c r="FC788" s="8"/>
      <c r="FD788" s="63"/>
      <c r="FE788" s="8"/>
      <c r="FF788" s="63"/>
      <c r="FG788" s="8"/>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8"/>
      <c r="EP789" s="63"/>
      <c r="EQ789" s="8"/>
      <c r="ER789" s="63"/>
      <c r="ES789" s="8"/>
      <c r="ET789" s="63"/>
      <c r="EU789" s="8"/>
      <c r="EV789" s="63"/>
      <c r="EW789" s="8"/>
      <c r="EX789" s="63"/>
      <c r="EY789" s="8"/>
      <c r="EZ789" s="63"/>
      <c r="FA789" s="8"/>
      <c r="FB789" s="63"/>
      <c r="FC789" s="8"/>
      <c r="FD789" s="63"/>
      <c r="FE789" s="8"/>
      <c r="FF789" s="63"/>
      <c r="FG789" s="8"/>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8"/>
      <c r="EP790" s="63"/>
      <c r="EQ790" s="8"/>
      <c r="ER790" s="63"/>
      <c r="ES790" s="8"/>
      <c r="ET790" s="63"/>
      <c r="EU790" s="8"/>
      <c r="EV790" s="63"/>
      <c r="EW790" s="8"/>
      <c r="EX790" s="63"/>
      <c r="EY790" s="8"/>
      <c r="EZ790" s="63"/>
      <c r="FA790" s="8"/>
      <c r="FB790" s="63"/>
      <c r="FC790" s="8"/>
      <c r="FD790" s="63"/>
      <c r="FE790" s="8"/>
      <c r="FF790" s="63"/>
      <c r="FG790" s="8"/>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8"/>
      <c r="EP791" s="63"/>
      <c r="EQ791" s="8"/>
      <c r="ER791" s="63"/>
      <c r="ES791" s="8"/>
      <c r="ET791" s="63"/>
      <c r="EU791" s="8"/>
      <c r="EV791" s="63"/>
      <c r="EW791" s="8"/>
      <c r="EX791" s="63"/>
      <c r="EY791" s="8"/>
      <c r="EZ791" s="63"/>
      <c r="FA791" s="8"/>
      <c r="FB791" s="63"/>
      <c r="FC791" s="8"/>
      <c r="FD791" s="63"/>
      <c r="FE791" s="8"/>
      <c r="FF791" s="63"/>
      <c r="FG791" s="8"/>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8"/>
      <c r="EP792" s="63"/>
      <c r="EQ792" s="8"/>
      <c r="ER792" s="63"/>
      <c r="ES792" s="8"/>
      <c r="ET792" s="63"/>
      <c r="EU792" s="8"/>
      <c r="EV792" s="63"/>
      <c r="EW792" s="8"/>
      <c r="EX792" s="63"/>
      <c r="EY792" s="8"/>
      <c r="EZ792" s="63"/>
      <c r="FA792" s="8"/>
      <c r="FB792" s="63"/>
      <c r="FC792" s="8"/>
      <c r="FD792" s="63"/>
      <c r="FE792" s="8"/>
      <c r="FF792" s="63"/>
      <c r="FG792" s="8"/>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8"/>
      <c r="EP793" s="63"/>
      <c r="EQ793" s="8"/>
      <c r="ER793" s="63"/>
      <c r="ES793" s="8"/>
      <c r="ET793" s="63"/>
      <c r="EU793" s="8"/>
      <c r="EV793" s="63"/>
      <c r="EW793" s="8"/>
      <c r="EX793" s="63"/>
      <c r="EY793" s="8"/>
      <c r="EZ793" s="63"/>
      <c r="FA793" s="8"/>
      <c r="FB793" s="63"/>
      <c r="FC793" s="8"/>
      <c r="FD793" s="63"/>
      <c r="FE793" s="8"/>
      <c r="FF793" s="63"/>
      <c r="FG793" s="8"/>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8"/>
      <c r="EP794" s="63"/>
      <c r="EQ794" s="8"/>
      <c r="ER794" s="63"/>
      <c r="ES794" s="8"/>
      <c r="ET794" s="63"/>
      <c r="EU794" s="8"/>
      <c r="EV794" s="63"/>
      <c r="EW794" s="8"/>
      <c r="EX794" s="63"/>
      <c r="EY794" s="8"/>
      <c r="EZ794" s="63"/>
      <c r="FA794" s="8"/>
      <c r="FB794" s="63"/>
      <c r="FC794" s="8"/>
      <c r="FD794" s="63"/>
      <c r="FE794" s="8"/>
      <c r="FF794" s="63"/>
      <c r="FG794" s="8"/>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8"/>
      <c r="EP795" s="63"/>
      <c r="EQ795" s="8"/>
      <c r="ER795" s="63"/>
      <c r="ES795" s="8"/>
      <c r="ET795" s="63"/>
      <c r="EU795" s="8"/>
      <c r="EV795" s="63"/>
      <c r="EW795" s="8"/>
      <c r="EX795" s="63"/>
      <c r="EY795" s="8"/>
      <c r="EZ795" s="63"/>
      <c r="FA795" s="8"/>
      <c r="FB795" s="63"/>
      <c r="FC795" s="8"/>
      <c r="FD795" s="63"/>
      <c r="FE795" s="8"/>
      <c r="FF795" s="63"/>
      <c r="FG795" s="8"/>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8"/>
      <c r="EP796" s="63"/>
      <c r="EQ796" s="8"/>
      <c r="ER796" s="63"/>
      <c r="ES796" s="8"/>
      <c r="ET796" s="63"/>
      <c r="EU796" s="8"/>
      <c r="EV796" s="63"/>
      <c r="EW796" s="8"/>
      <c r="EX796" s="63"/>
      <c r="EY796" s="8"/>
      <c r="EZ796" s="63"/>
      <c r="FA796" s="8"/>
      <c r="FB796" s="63"/>
      <c r="FC796" s="8"/>
      <c r="FD796" s="63"/>
      <c r="FE796" s="8"/>
      <c r="FF796" s="63"/>
      <c r="FG796" s="8"/>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8"/>
      <c r="EP797" s="63"/>
      <c r="EQ797" s="8"/>
      <c r="ER797" s="63"/>
      <c r="ES797" s="8"/>
      <c r="ET797" s="63"/>
      <c r="EU797" s="8"/>
      <c r="EV797" s="63"/>
      <c r="EW797" s="8"/>
      <c r="EX797" s="63"/>
      <c r="EY797" s="8"/>
      <c r="EZ797" s="63"/>
      <c r="FA797" s="8"/>
      <c r="FB797" s="63"/>
      <c r="FC797" s="8"/>
      <c r="FD797" s="63"/>
      <c r="FE797" s="8"/>
      <c r="FF797" s="63"/>
      <c r="FG797" s="8"/>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8"/>
      <c r="EP798" s="63"/>
      <c r="EQ798" s="8"/>
      <c r="ER798" s="63"/>
      <c r="ES798" s="8"/>
      <c r="ET798" s="63"/>
      <c r="EU798" s="8"/>
      <c r="EV798" s="63"/>
      <c r="EW798" s="8"/>
      <c r="EX798" s="63"/>
      <c r="EY798" s="8"/>
      <c r="EZ798" s="63"/>
      <c r="FA798" s="8"/>
      <c r="FB798" s="63"/>
      <c r="FC798" s="8"/>
      <c r="FD798" s="63"/>
      <c r="FE798" s="8"/>
      <c r="FF798" s="63"/>
      <c r="FG798" s="8"/>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8"/>
      <c r="EP799" s="63"/>
      <c r="EQ799" s="8"/>
      <c r="ER799" s="63"/>
      <c r="ES799" s="8"/>
      <c r="ET799" s="63"/>
      <c r="EU799" s="8"/>
      <c r="EV799" s="63"/>
      <c r="EW799" s="8"/>
      <c r="EX799" s="63"/>
      <c r="EY799" s="8"/>
      <c r="EZ799" s="63"/>
      <c r="FA799" s="8"/>
      <c r="FB799" s="63"/>
      <c r="FC799" s="8"/>
      <c r="FD799" s="63"/>
      <c r="FE799" s="8"/>
      <c r="FF799" s="63"/>
      <c r="FG799" s="8"/>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8"/>
      <c r="EP800" s="63"/>
      <c r="EQ800" s="8"/>
      <c r="ER800" s="63"/>
      <c r="ES800" s="8"/>
      <c r="ET800" s="63"/>
      <c r="EU800" s="8"/>
      <c r="EV800" s="63"/>
      <c r="EW800" s="8"/>
      <c r="EX800" s="63"/>
      <c r="EY800" s="8"/>
      <c r="EZ800" s="63"/>
      <c r="FA800" s="8"/>
      <c r="FB800" s="63"/>
      <c r="FC800" s="8"/>
      <c r="FD800" s="63"/>
      <c r="FE800" s="8"/>
      <c r="FF800" s="63"/>
      <c r="FG800" s="8"/>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8"/>
      <c r="EP801" s="63"/>
      <c r="EQ801" s="8"/>
      <c r="ER801" s="63"/>
      <c r="ES801" s="8"/>
      <c r="ET801" s="63"/>
      <c r="EU801" s="8"/>
      <c r="EV801" s="63"/>
      <c r="EW801" s="8"/>
      <c r="EX801" s="63"/>
      <c r="EY801" s="8"/>
      <c r="EZ801" s="63"/>
      <c r="FA801" s="8"/>
      <c r="FB801" s="63"/>
      <c r="FC801" s="8"/>
      <c r="FD801" s="63"/>
      <c r="FE801" s="8"/>
      <c r="FF801" s="63"/>
      <c r="FG801" s="8"/>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8"/>
      <c r="EP802" s="63"/>
      <c r="EQ802" s="8"/>
      <c r="ER802" s="63"/>
      <c r="ES802" s="8"/>
      <c r="ET802" s="63"/>
      <c r="EU802" s="8"/>
      <c r="EV802" s="63"/>
      <c r="EW802" s="8"/>
      <c r="EX802" s="63"/>
      <c r="EY802" s="8"/>
      <c r="EZ802" s="63"/>
      <c r="FA802" s="8"/>
      <c r="FB802" s="63"/>
      <c r="FC802" s="8"/>
      <c r="FD802" s="63"/>
      <c r="FE802" s="8"/>
      <c r="FF802" s="63"/>
      <c r="FG802" s="8"/>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8"/>
      <c r="EP803" s="63"/>
      <c r="EQ803" s="8"/>
      <c r="ER803" s="63"/>
      <c r="ES803" s="8"/>
      <c r="ET803" s="63"/>
      <c r="EU803" s="8"/>
      <c r="EV803" s="63"/>
      <c r="EW803" s="8"/>
      <c r="EX803" s="63"/>
      <c r="EY803" s="8"/>
      <c r="EZ803" s="63"/>
      <c r="FA803" s="8"/>
      <c r="FB803" s="63"/>
      <c r="FC803" s="8"/>
      <c r="FD803" s="63"/>
      <c r="FE803" s="8"/>
      <c r="FF803" s="63"/>
      <c r="FG803" s="8"/>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8"/>
      <c r="EP804" s="63"/>
      <c r="EQ804" s="8"/>
      <c r="ER804" s="63"/>
      <c r="ES804" s="8"/>
      <c r="ET804" s="63"/>
      <c r="EU804" s="8"/>
      <c r="EV804" s="63"/>
      <c r="EW804" s="8"/>
      <c r="EX804" s="63"/>
      <c r="EY804" s="8"/>
      <c r="EZ804" s="63"/>
      <c r="FA804" s="8"/>
      <c r="FB804" s="63"/>
      <c r="FC804" s="8"/>
      <c r="FD804" s="63"/>
      <c r="FE804" s="8"/>
      <c r="FF804" s="63"/>
      <c r="FG804" s="8"/>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8"/>
      <c r="EP805" s="63"/>
      <c r="EQ805" s="8"/>
      <c r="ER805" s="63"/>
      <c r="ES805" s="8"/>
      <c r="ET805" s="63"/>
      <c r="EU805" s="8"/>
      <c r="EV805" s="63"/>
      <c r="EW805" s="8"/>
      <c r="EX805" s="63"/>
      <c r="EY805" s="8"/>
      <c r="EZ805" s="63"/>
      <c r="FA805" s="8"/>
      <c r="FB805" s="63"/>
      <c r="FC805" s="8"/>
      <c r="FD805" s="63"/>
      <c r="FE805" s="8"/>
      <c r="FF805" s="63"/>
      <c r="FG805" s="8"/>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8"/>
      <c r="EP806" s="63"/>
      <c r="EQ806" s="8"/>
      <c r="ER806" s="63"/>
      <c r="ES806" s="8"/>
      <c r="ET806" s="63"/>
      <c r="EU806" s="8"/>
      <c r="EV806" s="63"/>
      <c r="EW806" s="8"/>
      <c r="EX806" s="63"/>
      <c r="EY806" s="8"/>
      <c r="EZ806" s="63"/>
      <c r="FA806" s="8"/>
      <c r="FB806" s="63"/>
      <c r="FC806" s="8"/>
      <c r="FD806" s="63"/>
      <c r="FE806" s="8"/>
      <c r="FF806" s="63"/>
      <c r="FG806" s="8"/>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8"/>
      <c r="EP807" s="63"/>
      <c r="EQ807" s="8"/>
      <c r="ER807" s="63"/>
      <c r="ES807" s="8"/>
      <c r="ET807" s="63"/>
      <c r="EU807" s="8"/>
      <c r="EV807" s="63"/>
      <c r="EW807" s="8"/>
      <c r="EX807" s="63"/>
      <c r="EY807" s="8"/>
      <c r="EZ807" s="63"/>
      <c r="FA807" s="8"/>
      <c r="FB807" s="63"/>
      <c r="FC807" s="8"/>
      <c r="FD807" s="63"/>
      <c r="FE807" s="8"/>
      <c r="FF807" s="63"/>
      <c r="FG807" s="8"/>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8"/>
      <c r="EP808" s="63"/>
      <c r="EQ808" s="8"/>
      <c r="ER808" s="63"/>
      <c r="ES808" s="8"/>
      <c r="ET808" s="63"/>
      <c r="EU808" s="8"/>
      <c r="EV808" s="63"/>
      <c r="EW808" s="8"/>
      <c r="EX808" s="63"/>
      <c r="EY808" s="8"/>
      <c r="EZ808" s="63"/>
      <c r="FA808" s="8"/>
      <c r="FB808" s="63"/>
      <c r="FC808" s="8"/>
      <c r="FD808" s="63"/>
      <c r="FE808" s="8"/>
      <c r="FF808" s="63"/>
      <c r="FG808" s="8"/>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8"/>
      <c r="EP809" s="63"/>
      <c r="EQ809" s="8"/>
      <c r="ER809" s="63"/>
      <c r="ES809" s="8"/>
      <c r="ET809" s="63"/>
      <c r="EU809" s="8"/>
      <c r="EV809" s="63"/>
      <c r="EW809" s="8"/>
      <c r="EX809" s="63"/>
      <c r="EY809" s="8"/>
      <c r="EZ809" s="63"/>
      <c r="FA809" s="8"/>
      <c r="FB809" s="63"/>
      <c r="FC809" s="8"/>
      <c r="FD809" s="63"/>
      <c r="FE809" s="8"/>
      <c r="FF809" s="63"/>
      <c r="FG809" s="8"/>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8"/>
      <c r="EP810" s="63"/>
      <c r="EQ810" s="8"/>
      <c r="ER810" s="63"/>
      <c r="ES810" s="8"/>
      <c r="ET810" s="63"/>
      <c r="EU810" s="8"/>
      <c r="EV810" s="63"/>
      <c r="EW810" s="8"/>
      <c r="EX810" s="63"/>
      <c r="EY810" s="8"/>
      <c r="EZ810" s="63"/>
      <c r="FA810" s="8"/>
      <c r="FB810" s="63"/>
      <c r="FC810" s="8"/>
      <c r="FD810" s="63"/>
      <c r="FE810" s="8"/>
      <c r="FF810" s="63"/>
      <c r="FG810" s="8"/>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8"/>
      <c r="EP811" s="63"/>
      <c r="EQ811" s="8"/>
      <c r="ER811" s="63"/>
      <c r="ES811" s="8"/>
      <c r="ET811" s="63"/>
      <c r="EU811" s="8"/>
      <c r="EV811" s="63"/>
      <c r="EW811" s="8"/>
      <c r="EX811" s="63"/>
      <c r="EY811" s="8"/>
      <c r="EZ811" s="63"/>
      <c r="FA811" s="8"/>
      <c r="FB811" s="63"/>
      <c r="FC811" s="8"/>
      <c r="FD811" s="63"/>
      <c r="FE811" s="8"/>
      <c r="FF811" s="63"/>
      <c r="FG811" s="8"/>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8"/>
      <c r="EP812" s="63"/>
      <c r="EQ812" s="8"/>
      <c r="ER812" s="63"/>
      <c r="ES812" s="8"/>
      <c r="ET812" s="63"/>
      <c r="EU812" s="8"/>
      <c r="EV812" s="63"/>
      <c r="EW812" s="8"/>
      <c r="EX812" s="63"/>
      <c r="EY812" s="8"/>
      <c r="EZ812" s="63"/>
      <c r="FA812" s="8"/>
      <c r="FB812" s="63"/>
      <c r="FC812" s="8"/>
      <c r="FD812" s="63"/>
      <c r="FE812" s="8"/>
      <c r="FF812" s="63"/>
      <c r="FG812" s="8"/>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8"/>
      <c r="EP813" s="63"/>
      <c r="EQ813" s="8"/>
      <c r="ER813" s="63"/>
      <c r="ES813" s="8"/>
      <c r="ET813" s="63"/>
      <c r="EU813" s="8"/>
      <c r="EV813" s="63"/>
      <c r="EW813" s="8"/>
      <c r="EX813" s="63"/>
      <c r="EY813" s="8"/>
      <c r="EZ813" s="63"/>
      <c r="FA813" s="8"/>
      <c r="FB813" s="63"/>
      <c r="FC813" s="8"/>
      <c r="FD813" s="63"/>
      <c r="FE813" s="8"/>
      <c r="FF813" s="63"/>
      <c r="FG813" s="8"/>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8"/>
      <c r="EP814" s="63"/>
      <c r="EQ814" s="8"/>
      <c r="ER814" s="63"/>
      <c r="ES814" s="8"/>
      <c r="ET814" s="63"/>
      <c r="EU814" s="8"/>
      <c r="EV814" s="63"/>
      <c r="EW814" s="8"/>
      <c r="EX814" s="63"/>
      <c r="EY814" s="8"/>
      <c r="EZ814" s="63"/>
      <c r="FA814" s="8"/>
      <c r="FB814" s="63"/>
      <c r="FC814" s="8"/>
      <c r="FD814" s="63"/>
      <c r="FE814" s="8"/>
      <c r="FF814" s="63"/>
      <c r="FG814" s="8"/>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8"/>
      <c r="EP815" s="63"/>
      <c r="EQ815" s="8"/>
      <c r="ER815" s="63"/>
      <c r="ES815" s="8"/>
      <c r="ET815" s="63"/>
      <c r="EU815" s="8"/>
      <c r="EV815" s="63"/>
      <c r="EW815" s="8"/>
      <c r="EX815" s="63"/>
      <c r="EY815" s="8"/>
      <c r="EZ815" s="63"/>
      <c r="FA815" s="8"/>
      <c r="FB815" s="63"/>
      <c r="FC815" s="8"/>
      <c r="FD815" s="63"/>
      <c r="FE815" s="8"/>
      <c r="FF815" s="63"/>
      <c r="FG815" s="8"/>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8"/>
      <c r="EP816" s="63"/>
      <c r="EQ816" s="8"/>
      <c r="ER816" s="63"/>
      <c r="ES816" s="8"/>
      <c r="ET816" s="63"/>
      <c r="EU816" s="8"/>
      <c r="EV816" s="63"/>
      <c r="EW816" s="8"/>
      <c r="EX816" s="63"/>
      <c r="EY816" s="8"/>
      <c r="EZ816" s="63"/>
      <c r="FA816" s="8"/>
      <c r="FB816" s="63"/>
      <c r="FC816" s="8"/>
      <c r="FD816" s="63"/>
      <c r="FE816" s="8"/>
      <c r="FF816" s="63"/>
      <c r="FG816" s="8"/>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8"/>
      <c r="EP817" s="63"/>
      <c r="EQ817" s="8"/>
      <c r="ER817" s="63"/>
      <c r="ES817" s="8"/>
      <c r="ET817" s="63"/>
      <c r="EU817" s="8"/>
      <c r="EV817" s="63"/>
      <c r="EW817" s="8"/>
      <c r="EX817" s="63"/>
      <c r="EY817" s="8"/>
      <c r="EZ817" s="63"/>
      <c r="FA817" s="8"/>
      <c r="FB817" s="63"/>
      <c r="FC817" s="8"/>
      <c r="FD817" s="63"/>
      <c r="FE817" s="8"/>
      <c r="FF817" s="63"/>
      <c r="FG817" s="8"/>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8"/>
      <c r="EP818" s="63"/>
      <c r="EQ818" s="8"/>
      <c r="ER818" s="63"/>
      <c r="ES818" s="8"/>
      <c r="ET818" s="63"/>
      <c r="EU818" s="8"/>
      <c r="EV818" s="63"/>
      <c r="EW818" s="8"/>
      <c r="EX818" s="63"/>
      <c r="EY818" s="8"/>
      <c r="EZ818" s="63"/>
      <c r="FA818" s="8"/>
      <c r="FB818" s="63"/>
      <c r="FC818" s="8"/>
      <c r="FD818" s="63"/>
      <c r="FE818" s="8"/>
      <c r="FF818" s="63"/>
      <c r="FG818" s="8"/>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8"/>
      <c r="EP819" s="63"/>
      <c r="EQ819" s="8"/>
      <c r="ER819" s="63"/>
      <c r="ES819" s="8"/>
      <c r="ET819" s="63"/>
      <c r="EU819" s="8"/>
      <c r="EV819" s="63"/>
      <c r="EW819" s="8"/>
      <c r="EX819" s="63"/>
      <c r="EY819" s="8"/>
      <c r="EZ819" s="63"/>
      <c r="FA819" s="8"/>
      <c r="FB819" s="63"/>
      <c r="FC819" s="8"/>
      <c r="FD819" s="63"/>
      <c r="FE819" s="8"/>
      <c r="FF819" s="63"/>
      <c r="FG819" s="8"/>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8"/>
      <c r="EP820" s="63"/>
      <c r="EQ820" s="8"/>
      <c r="ER820" s="63"/>
      <c r="ES820" s="8"/>
      <c r="ET820" s="63"/>
      <c r="EU820" s="8"/>
      <c r="EV820" s="63"/>
      <c r="EW820" s="8"/>
      <c r="EX820" s="63"/>
      <c r="EY820" s="8"/>
      <c r="EZ820" s="63"/>
      <c r="FA820" s="8"/>
      <c r="FB820" s="63"/>
      <c r="FC820" s="8"/>
      <c r="FD820" s="63"/>
      <c r="FE820" s="8"/>
      <c r="FF820" s="63"/>
      <c r="FG820" s="8"/>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8"/>
      <c r="EP821" s="63"/>
      <c r="EQ821" s="8"/>
      <c r="ER821" s="63"/>
      <c r="ES821" s="8"/>
      <c r="ET821" s="63"/>
      <c r="EU821" s="8"/>
      <c r="EV821" s="63"/>
      <c r="EW821" s="8"/>
      <c r="EX821" s="63"/>
      <c r="EY821" s="8"/>
      <c r="EZ821" s="63"/>
      <c r="FA821" s="8"/>
      <c r="FB821" s="63"/>
      <c r="FC821" s="8"/>
      <c r="FD821" s="63"/>
      <c r="FE821" s="8"/>
      <c r="FF821" s="63"/>
      <c r="FG821" s="8"/>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8"/>
      <c r="EP822" s="63"/>
      <c r="EQ822" s="8"/>
      <c r="ER822" s="63"/>
      <c r="ES822" s="8"/>
      <c r="ET822" s="63"/>
      <c r="EU822" s="8"/>
      <c r="EV822" s="63"/>
      <c r="EW822" s="8"/>
      <c r="EX822" s="63"/>
      <c r="EY822" s="8"/>
      <c r="EZ822" s="63"/>
      <c r="FA822" s="8"/>
      <c r="FB822" s="63"/>
      <c r="FC822" s="8"/>
      <c r="FD822" s="63"/>
      <c r="FE822" s="8"/>
      <c r="FF822" s="63"/>
      <c r="FG822" s="8"/>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8"/>
      <c r="EP823" s="63"/>
      <c r="EQ823" s="8"/>
      <c r="ER823" s="63"/>
      <c r="ES823" s="8"/>
      <c r="ET823" s="63"/>
      <c r="EU823" s="8"/>
      <c r="EV823" s="63"/>
      <c r="EW823" s="8"/>
      <c r="EX823" s="63"/>
      <c r="EY823" s="8"/>
      <c r="EZ823" s="63"/>
      <c r="FA823" s="8"/>
      <c r="FB823" s="63"/>
      <c r="FC823" s="8"/>
      <c r="FD823" s="63"/>
      <c r="FE823" s="8"/>
      <c r="FF823" s="63"/>
      <c r="FG823" s="8"/>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8"/>
      <c r="EP824" s="63"/>
      <c r="EQ824" s="8"/>
      <c r="ER824" s="63"/>
      <c r="ES824" s="8"/>
      <c r="ET824" s="63"/>
      <c r="EU824" s="8"/>
      <c r="EV824" s="63"/>
      <c r="EW824" s="8"/>
      <c r="EX824" s="63"/>
      <c r="EY824" s="8"/>
      <c r="EZ824" s="63"/>
      <c r="FA824" s="8"/>
      <c r="FB824" s="63"/>
      <c r="FC824" s="8"/>
      <c r="FD824" s="63"/>
      <c r="FE824" s="8"/>
      <c r="FF824" s="63"/>
      <c r="FG824" s="8"/>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8"/>
      <c r="EP825" s="63"/>
      <c r="EQ825" s="8"/>
      <c r="ER825" s="63"/>
      <c r="ES825" s="8"/>
      <c r="ET825" s="63"/>
      <c r="EU825" s="8"/>
      <c r="EV825" s="63"/>
      <c r="EW825" s="8"/>
      <c r="EX825" s="63"/>
      <c r="EY825" s="8"/>
      <c r="EZ825" s="63"/>
      <c r="FA825" s="8"/>
      <c r="FB825" s="63"/>
      <c r="FC825" s="8"/>
      <c r="FD825" s="63"/>
      <c r="FE825" s="8"/>
      <c r="FF825" s="63"/>
      <c r="FG825" s="8"/>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8"/>
      <c r="EP826" s="63"/>
      <c r="EQ826" s="8"/>
      <c r="ER826" s="63"/>
      <c r="ES826" s="8"/>
      <c r="ET826" s="63"/>
      <c r="EU826" s="8"/>
      <c r="EV826" s="63"/>
      <c r="EW826" s="8"/>
      <c r="EX826" s="63"/>
      <c r="EY826" s="8"/>
      <c r="EZ826" s="63"/>
      <c r="FA826" s="8"/>
      <c r="FB826" s="63"/>
      <c r="FC826" s="8"/>
      <c r="FD826" s="63"/>
      <c r="FE826" s="8"/>
      <c r="FF826" s="63"/>
      <c r="FG826" s="8"/>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8"/>
      <c r="EP827" s="63"/>
      <c r="EQ827" s="8"/>
      <c r="ER827" s="63"/>
      <c r="ES827" s="8"/>
      <c r="ET827" s="63"/>
      <c r="EU827" s="8"/>
      <c r="EV827" s="63"/>
      <c r="EW827" s="8"/>
      <c r="EX827" s="63"/>
      <c r="EY827" s="8"/>
      <c r="EZ827" s="63"/>
      <c r="FA827" s="8"/>
      <c r="FB827" s="63"/>
      <c r="FC827" s="8"/>
      <c r="FD827" s="63"/>
      <c r="FE827" s="8"/>
      <c r="FF827" s="63"/>
      <c r="FG827" s="8"/>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8"/>
      <c r="EP828" s="63"/>
      <c r="EQ828" s="8"/>
      <c r="ER828" s="63"/>
      <c r="ES828" s="8"/>
      <c r="ET828" s="63"/>
      <c r="EU828" s="8"/>
      <c r="EV828" s="63"/>
      <c r="EW828" s="8"/>
      <c r="EX828" s="63"/>
      <c r="EY828" s="8"/>
      <c r="EZ828" s="63"/>
      <c r="FA828" s="8"/>
      <c r="FB828" s="63"/>
      <c r="FC828" s="8"/>
      <c r="FD828" s="63"/>
      <c r="FE828" s="8"/>
      <c r="FF828" s="63"/>
      <c r="FG828" s="8"/>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8"/>
      <c r="EP829" s="63"/>
      <c r="EQ829" s="8"/>
      <c r="ER829" s="63"/>
      <c r="ES829" s="8"/>
      <c r="ET829" s="63"/>
      <c r="EU829" s="8"/>
      <c r="EV829" s="63"/>
      <c r="EW829" s="8"/>
      <c r="EX829" s="63"/>
      <c r="EY829" s="8"/>
      <c r="EZ829" s="63"/>
      <c r="FA829" s="8"/>
      <c r="FB829" s="63"/>
      <c r="FC829" s="8"/>
      <c r="FD829" s="63"/>
      <c r="FE829" s="8"/>
      <c r="FF829" s="63"/>
      <c r="FG829" s="8"/>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8"/>
      <c r="EP830" s="63"/>
      <c r="EQ830" s="8"/>
      <c r="ER830" s="63"/>
      <c r="ES830" s="8"/>
      <c r="ET830" s="63"/>
      <c r="EU830" s="8"/>
      <c r="EV830" s="63"/>
      <c r="EW830" s="8"/>
      <c r="EX830" s="63"/>
      <c r="EY830" s="8"/>
      <c r="EZ830" s="63"/>
      <c r="FA830" s="8"/>
      <c r="FB830" s="63"/>
      <c r="FC830" s="8"/>
      <c r="FD830" s="63"/>
      <c r="FE830" s="8"/>
      <c r="FF830" s="63"/>
      <c r="FG830" s="8"/>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8"/>
      <c r="EP831" s="63"/>
      <c r="EQ831" s="8"/>
      <c r="ER831" s="63"/>
      <c r="ES831" s="8"/>
      <c r="ET831" s="63"/>
      <c r="EU831" s="8"/>
      <c r="EV831" s="63"/>
      <c r="EW831" s="8"/>
      <c r="EX831" s="63"/>
      <c r="EY831" s="8"/>
      <c r="EZ831" s="63"/>
      <c r="FA831" s="8"/>
      <c r="FB831" s="63"/>
      <c r="FC831" s="8"/>
      <c r="FD831" s="63"/>
      <c r="FE831" s="8"/>
      <c r="FF831" s="63"/>
      <c r="FG831" s="8"/>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8"/>
      <c r="EP832" s="63"/>
      <c r="EQ832" s="8"/>
      <c r="ER832" s="63"/>
      <c r="ES832" s="8"/>
      <c r="ET832" s="63"/>
      <c r="EU832" s="8"/>
      <c r="EV832" s="63"/>
      <c r="EW832" s="8"/>
      <c r="EX832" s="63"/>
      <c r="EY832" s="8"/>
      <c r="EZ832" s="63"/>
      <c r="FA832" s="8"/>
      <c r="FB832" s="63"/>
      <c r="FC832" s="8"/>
      <c r="FD832" s="63"/>
      <c r="FE832" s="8"/>
      <c r="FF832" s="63"/>
      <c r="FG832" s="8"/>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8"/>
      <c r="EP833" s="63"/>
      <c r="EQ833" s="8"/>
      <c r="ER833" s="63"/>
      <c r="ES833" s="8"/>
      <c r="ET833" s="63"/>
      <c r="EU833" s="8"/>
      <c r="EV833" s="63"/>
      <c r="EW833" s="8"/>
      <c r="EX833" s="63"/>
      <c r="EY833" s="8"/>
      <c r="EZ833" s="63"/>
      <c r="FA833" s="8"/>
      <c r="FB833" s="63"/>
      <c r="FC833" s="8"/>
      <c r="FD833" s="63"/>
      <c r="FE833" s="8"/>
      <c r="FF833" s="63"/>
      <c r="FG833" s="8"/>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8"/>
      <c r="EP834" s="63"/>
      <c r="EQ834" s="8"/>
      <c r="ER834" s="63"/>
      <c r="ES834" s="8"/>
      <c r="ET834" s="63"/>
      <c r="EU834" s="8"/>
      <c r="EV834" s="63"/>
      <c r="EW834" s="8"/>
      <c r="EX834" s="63"/>
      <c r="EY834" s="8"/>
      <c r="EZ834" s="63"/>
      <c r="FA834" s="8"/>
      <c r="FB834" s="63"/>
      <c r="FC834" s="8"/>
      <c r="FD834" s="63"/>
      <c r="FE834" s="8"/>
      <c r="FF834" s="63"/>
      <c r="FG834" s="8"/>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8"/>
      <c r="EP835" s="63"/>
      <c r="EQ835" s="8"/>
      <c r="ER835" s="63"/>
      <c r="ES835" s="8"/>
      <c r="ET835" s="63"/>
      <c r="EU835" s="8"/>
      <c r="EV835" s="63"/>
      <c r="EW835" s="8"/>
      <c r="EX835" s="63"/>
      <c r="EY835" s="8"/>
      <c r="EZ835" s="63"/>
      <c r="FA835" s="8"/>
      <c r="FB835" s="63"/>
      <c r="FC835" s="8"/>
      <c r="FD835" s="63"/>
      <c r="FE835" s="8"/>
      <c r="FF835" s="63"/>
      <c r="FG835" s="8"/>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8"/>
      <c r="EP836" s="63"/>
      <c r="EQ836" s="8"/>
      <c r="ER836" s="63"/>
      <c r="ES836" s="8"/>
      <c r="ET836" s="63"/>
      <c r="EU836" s="8"/>
      <c r="EV836" s="63"/>
      <c r="EW836" s="8"/>
      <c r="EX836" s="63"/>
      <c r="EY836" s="8"/>
      <c r="EZ836" s="63"/>
      <c r="FA836" s="8"/>
      <c r="FB836" s="63"/>
      <c r="FC836" s="8"/>
      <c r="FD836" s="63"/>
      <c r="FE836" s="8"/>
      <c r="FF836" s="63"/>
      <c r="FG836" s="8"/>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8"/>
      <c r="EP837" s="63"/>
      <c r="EQ837" s="8"/>
      <c r="ER837" s="63"/>
      <c r="ES837" s="8"/>
      <c r="ET837" s="63"/>
      <c r="EU837" s="8"/>
      <c r="EV837" s="63"/>
      <c r="EW837" s="8"/>
      <c r="EX837" s="63"/>
      <c r="EY837" s="8"/>
      <c r="EZ837" s="63"/>
      <c r="FA837" s="8"/>
      <c r="FB837" s="63"/>
      <c r="FC837" s="8"/>
      <c r="FD837" s="63"/>
      <c r="FE837" s="8"/>
      <c r="FF837" s="63"/>
      <c r="FG837" s="8"/>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8"/>
      <c r="EP838" s="63"/>
      <c r="EQ838" s="8"/>
      <c r="ER838" s="63"/>
      <c r="ES838" s="8"/>
      <c r="ET838" s="63"/>
      <c r="EU838" s="8"/>
      <c r="EV838" s="63"/>
      <c r="EW838" s="8"/>
      <c r="EX838" s="63"/>
      <c r="EY838" s="8"/>
      <c r="EZ838" s="63"/>
      <c r="FA838" s="8"/>
      <c r="FB838" s="63"/>
      <c r="FC838" s="8"/>
      <c r="FD838" s="63"/>
      <c r="FE838" s="8"/>
      <c r="FF838" s="63"/>
      <c r="FG838" s="8"/>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8"/>
      <c r="EP839" s="63"/>
      <c r="EQ839" s="8"/>
      <c r="ER839" s="63"/>
      <c r="ES839" s="8"/>
      <c r="ET839" s="63"/>
      <c r="EU839" s="8"/>
      <c r="EV839" s="63"/>
      <c r="EW839" s="8"/>
      <c r="EX839" s="63"/>
      <c r="EY839" s="8"/>
      <c r="EZ839" s="63"/>
      <c r="FA839" s="8"/>
      <c r="FB839" s="63"/>
      <c r="FC839" s="8"/>
      <c r="FD839" s="63"/>
      <c r="FE839" s="8"/>
      <c r="FF839" s="63"/>
      <c r="FG839" s="8"/>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8"/>
      <c r="EP840" s="63"/>
      <c r="EQ840" s="8"/>
      <c r="ER840" s="63"/>
      <c r="ES840" s="8"/>
      <c r="ET840" s="63"/>
      <c r="EU840" s="8"/>
      <c r="EV840" s="63"/>
      <c r="EW840" s="8"/>
      <c r="EX840" s="63"/>
      <c r="EY840" s="8"/>
      <c r="EZ840" s="63"/>
      <c r="FA840" s="8"/>
      <c r="FB840" s="63"/>
      <c r="FC840" s="8"/>
      <c r="FD840" s="63"/>
      <c r="FE840" s="8"/>
      <c r="FF840" s="63"/>
      <c r="FG840" s="8"/>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8"/>
      <c r="EP841" s="63"/>
      <c r="EQ841" s="8"/>
      <c r="ER841" s="63"/>
      <c r="ES841" s="8"/>
      <c r="ET841" s="63"/>
      <c r="EU841" s="8"/>
      <c r="EV841" s="63"/>
      <c r="EW841" s="8"/>
      <c r="EX841" s="63"/>
      <c r="EY841" s="8"/>
      <c r="EZ841" s="63"/>
      <c r="FA841" s="8"/>
      <c r="FB841" s="63"/>
      <c r="FC841" s="8"/>
      <c r="FD841" s="63"/>
      <c r="FE841" s="8"/>
      <c r="FF841" s="63"/>
      <c r="FG841" s="8"/>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8"/>
      <c r="EP842" s="63"/>
      <c r="EQ842" s="8"/>
      <c r="ER842" s="63"/>
      <c r="ES842" s="8"/>
      <c r="ET842" s="63"/>
      <c r="EU842" s="8"/>
      <c r="EV842" s="63"/>
      <c r="EW842" s="8"/>
      <c r="EX842" s="63"/>
      <c r="EY842" s="8"/>
      <c r="EZ842" s="63"/>
      <c r="FA842" s="8"/>
      <c r="FB842" s="63"/>
      <c r="FC842" s="8"/>
      <c r="FD842" s="63"/>
      <c r="FE842" s="8"/>
      <c r="FF842" s="63"/>
      <c r="FG842" s="8"/>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8"/>
      <c r="EP843" s="63"/>
      <c r="EQ843" s="8"/>
      <c r="ER843" s="63"/>
      <c r="ES843" s="8"/>
      <c r="ET843" s="63"/>
      <c r="EU843" s="8"/>
      <c r="EV843" s="63"/>
      <c r="EW843" s="8"/>
      <c r="EX843" s="63"/>
      <c r="EY843" s="8"/>
      <c r="EZ843" s="63"/>
      <c r="FA843" s="8"/>
      <c r="FB843" s="63"/>
      <c r="FC843" s="8"/>
      <c r="FD843" s="63"/>
      <c r="FE843" s="8"/>
      <c r="FF843" s="63"/>
      <c r="FG843" s="8"/>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8"/>
      <c r="EP844" s="63"/>
      <c r="EQ844" s="8"/>
      <c r="ER844" s="63"/>
      <c r="ES844" s="8"/>
      <c r="ET844" s="63"/>
      <c r="EU844" s="8"/>
      <c r="EV844" s="63"/>
      <c r="EW844" s="8"/>
      <c r="EX844" s="63"/>
      <c r="EY844" s="8"/>
      <c r="EZ844" s="63"/>
      <c r="FA844" s="8"/>
      <c r="FB844" s="63"/>
      <c r="FC844" s="8"/>
      <c r="FD844" s="63"/>
      <c r="FE844" s="8"/>
      <c r="FF844" s="63"/>
      <c r="FG844" s="8"/>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8"/>
      <c r="EP845" s="63"/>
      <c r="EQ845" s="8"/>
      <c r="ER845" s="63"/>
      <c r="ES845" s="8"/>
      <c r="ET845" s="63"/>
      <c r="EU845" s="8"/>
      <c r="EV845" s="63"/>
      <c r="EW845" s="8"/>
      <c r="EX845" s="63"/>
      <c r="EY845" s="8"/>
      <c r="EZ845" s="63"/>
      <c r="FA845" s="8"/>
      <c r="FB845" s="63"/>
      <c r="FC845" s="8"/>
      <c r="FD845" s="63"/>
      <c r="FE845" s="8"/>
      <c r="FF845" s="63"/>
      <c r="FG845" s="8"/>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8"/>
      <c r="EP846" s="63"/>
      <c r="EQ846" s="8"/>
      <c r="ER846" s="63"/>
      <c r="ES846" s="8"/>
      <c r="ET846" s="63"/>
      <c r="EU846" s="8"/>
      <c r="EV846" s="63"/>
      <c r="EW846" s="8"/>
      <c r="EX846" s="63"/>
      <c r="EY846" s="8"/>
      <c r="EZ846" s="63"/>
      <c r="FA846" s="8"/>
      <c r="FB846" s="63"/>
      <c r="FC846" s="8"/>
      <c r="FD846" s="63"/>
      <c r="FE846" s="8"/>
      <c r="FF846" s="63"/>
      <c r="FG846" s="8"/>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8"/>
      <c r="EP847" s="63"/>
      <c r="EQ847" s="8"/>
      <c r="ER847" s="63"/>
      <c r="ES847" s="8"/>
      <c r="ET847" s="63"/>
      <c r="EU847" s="8"/>
      <c r="EV847" s="63"/>
      <c r="EW847" s="8"/>
      <c r="EX847" s="63"/>
      <c r="EY847" s="8"/>
      <c r="EZ847" s="63"/>
      <c r="FA847" s="8"/>
      <c r="FB847" s="63"/>
      <c r="FC847" s="8"/>
      <c r="FD847" s="63"/>
      <c r="FE847" s="8"/>
      <c r="FF847" s="63"/>
      <c r="FG847" s="8"/>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8"/>
      <c r="EP848" s="63"/>
      <c r="EQ848" s="8"/>
      <c r="ER848" s="63"/>
      <c r="ES848" s="8"/>
      <c r="ET848" s="63"/>
      <c r="EU848" s="8"/>
      <c r="EV848" s="63"/>
      <c r="EW848" s="8"/>
      <c r="EX848" s="63"/>
      <c r="EY848" s="8"/>
      <c r="EZ848" s="63"/>
      <c r="FA848" s="8"/>
      <c r="FB848" s="63"/>
      <c r="FC848" s="8"/>
      <c r="FD848" s="63"/>
      <c r="FE848" s="8"/>
      <c r="FF848" s="63"/>
      <c r="FG848" s="8"/>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8"/>
      <c r="EP849" s="63"/>
      <c r="EQ849" s="8"/>
      <c r="ER849" s="63"/>
      <c r="ES849" s="8"/>
      <c r="ET849" s="63"/>
      <c r="EU849" s="8"/>
      <c r="EV849" s="63"/>
      <c r="EW849" s="8"/>
      <c r="EX849" s="63"/>
      <c r="EY849" s="8"/>
      <c r="EZ849" s="63"/>
      <c r="FA849" s="8"/>
      <c r="FB849" s="63"/>
      <c r="FC849" s="8"/>
      <c r="FD849" s="63"/>
      <c r="FE849" s="8"/>
      <c r="FF849" s="63"/>
      <c r="FG849" s="8"/>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8"/>
      <c r="EP850" s="63"/>
      <c r="EQ850" s="8"/>
      <c r="ER850" s="63"/>
      <c r="ES850" s="8"/>
      <c r="ET850" s="63"/>
      <c r="EU850" s="8"/>
      <c r="EV850" s="63"/>
      <c r="EW850" s="8"/>
      <c r="EX850" s="63"/>
      <c r="EY850" s="8"/>
      <c r="EZ850" s="63"/>
      <c r="FA850" s="8"/>
      <c r="FB850" s="63"/>
      <c r="FC850" s="8"/>
      <c r="FD850" s="63"/>
      <c r="FE850" s="8"/>
      <c r="FF850" s="63"/>
      <c r="FG850" s="8"/>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8"/>
      <c r="EP851" s="63"/>
      <c r="EQ851" s="8"/>
      <c r="ER851" s="63"/>
      <c r="ES851" s="8"/>
      <c r="ET851" s="63"/>
      <c r="EU851" s="8"/>
      <c r="EV851" s="63"/>
      <c r="EW851" s="8"/>
      <c r="EX851" s="63"/>
      <c r="EY851" s="8"/>
      <c r="EZ851" s="63"/>
      <c r="FA851" s="8"/>
      <c r="FB851" s="63"/>
      <c r="FC851" s="8"/>
      <c r="FD851" s="63"/>
      <c r="FE851" s="8"/>
      <c r="FF851" s="63"/>
      <c r="FG851" s="8"/>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8"/>
      <c r="EP852" s="63"/>
      <c r="EQ852" s="8"/>
      <c r="ER852" s="63"/>
      <c r="ES852" s="8"/>
      <c r="ET852" s="63"/>
      <c r="EU852" s="8"/>
      <c r="EV852" s="63"/>
      <c r="EW852" s="8"/>
      <c r="EX852" s="63"/>
      <c r="EY852" s="8"/>
      <c r="EZ852" s="63"/>
      <c r="FA852" s="8"/>
      <c r="FB852" s="63"/>
      <c r="FC852" s="8"/>
      <c r="FD852" s="63"/>
      <c r="FE852" s="8"/>
      <c r="FF852" s="63"/>
      <c r="FG852" s="8"/>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8"/>
      <c r="EP853" s="63"/>
      <c r="EQ853" s="8"/>
      <c r="ER853" s="63"/>
      <c r="ES853" s="8"/>
      <c r="ET853" s="63"/>
      <c r="EU853" s="8"/>
      <c r="EV853" s="63"/>
      <c r="EW853" s="8"/>
      <c r="EX853" s="63"/>
      <c r="EY853" s="8"/>
      <c r="EZ853" s="63"/>
      <c r="FA853" s="8"/>
      <c r="FB853" s="63"/>
      <c r="FC853" s="8"/>
      <c r="FD853" s="63"/>
      <c r="FE853" s="8"/>
      <c r="FF853" s="63"/>
      <c r="FG853" s="8"/>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8"/>
      <c r="EP854" s="63"/>
      <c r="EQ854" s="8"/>
      <c r="ER854" s="63"/>
      <c r="ES854" s="8"/>
      <c r="ET854" s="63"/>
      <c r="EU854" s="8"/>
      <c r="EV854" s="63"/>
      <c r="EW854" s="8"/>
      <c r="EX854" s="63"/>
      <c r="EY854" s="8"/>
      <c r="EZ854" s="63"/>
      <c r="FA854" s="8"/>
      <c r="FB854" s="63"/>
      <c r="FC854" s="8"/>
      <c r="FD854" s="63"/>
      <c r="FE854" s="8"/>
      <c r="FF854" s="63"/>
      <c r="FG854" s="8"/>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8"/>
      <c r="EP855" s="63"/>
      <c r="EQ855" s="8"/>
      <c r="ER855" s="63"/>
      <c r="ES855" s="8"/>
      <c r="ET855" s="63"/>
      <c r="EU855" s="8"/>
      <c r="EV855" s="63"/>
      <c r="EW855" s="8"/>
      <c r="EX855" s="63"/>
      <c r="EY855" s="8"/>
      <c r="EZ855" s="63"/>
      <c r="FA855" s="8"/>
      <c r="FB855" s="63"/>
      <c r="FC855" s="8"/>
      <c r="FD855" s="63"/>
      <c r="FE855" s="8"/>
      <c r="FF855" s="63"/>
      <c r="FG855" s="8"/>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8"/>
      <c r="EP856" s="63"/>
      <c r="EQ856" s="8"/>
      <c r="ER856" s="63"/>
      <c r="ES856" s="8"/>
      <c r="ET856" s="63"/>
      <c r="EU856" s="8"/>
      <c r="EV856" s="63"/>
      <c r="EW856" s="8"/>
      <c r="EX856" s="63"/>
      <c r="EY856" s="8"/>
      <c r="EZ856" s="63"/>
      <c r="FA856" s="8"/>
      <c r="FB856" s="63"/>
      <c r="FC856" s="8"/>
      <c r="FD856" s="63"/>
      <c r="FE856" s="8"/>
      <c r="FF856" s="63"/>
      <c r="FG856" s="8"/>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8"/>
      <c r="EP857" s="63"/>
      <c r="EQ857" s="8"/>
      <c r="ER857" s="63"/>
      <c r="ES857" s="8"/>
      <c r="ET857" s="63"/>
      <c r="EU857" s="8"/>
      <c r="EV857" s="63"/>
      <c r="EW857" s="8"/>
      <c r="EX857" s="63"/>
      <c r="EY857" s="8"/>
      <c r="EZ857" s="63"/>
      <c r="FA857" s="8"/>
      <c r="FB857" s="63"/>
      <c r="FC857" s="8"/>
      <c r="FD857" s="63"/>
      <c r="FE857" s="8"/>
      <c r="FF857" s="63"/>
      <c r="FG857" s="8"/>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8"/>
      <c r="EP858" s="63"/>
      <c r="EQ858" s="8"/>
      <c r="ER858" s="63"/>
      <c r="ES858" s="8"/>
      <c r="ET858" s="63"/>
      <c r="EU858" s="8"/>
      <c r="EV858" s="63"/>
      <c r="EW858" s="8"/>
      <c r="EX858" s="63"/>
      <c r="EY858" s="8"/>
      <c r="EZ858" s="63"/>
      <c r="FA858" s="8"/>
      <c r="FB858" s="63"/>
      <c r="FC858" s="8"/>
      <c r="FD858" s="63"/>
      <c r="FE858" s="8"/>
      <c r="FF858" s="63"/>
      <c r="FG858" s="8"/>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8"/>
      <c r="EP859" s="63"/>
      <c r="EQ859" s="8"/>
      <c r="ER859" s="63"/>
      <c r="ES859" s="8"/>
      <c r="ET859" s="63"/>
      <c r="EU859" s="8"/>
      <c r="EV859" s="63"/>
      <c r="EW859" s="8"/>
      <c r="EX859" s="63"/>
      <c r="EY859" s="8"/>
      <c r="EZ859" s="63"/>
      <c r="FA859" s="8"/>
      <c r="FB859" s="63"/>
      <c r="FC859" s="8"/>
      <c r="FD859" s="63"/>
      <c r="FE859" s="8"/>
      <c r="FF859" s="63"/>
      <c r="FG859" s="8"/>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8"/>
      <c r="EP860" s="63"/>
      <c r="EQ860" s="8"/>
      <c r="ER860" s="63"/>
      <c r="ES860" s="8"/>
      <c r="ET860" s="63"/>
      <c r="EU860" s="8"/>
      <c r="EV860" s="63"/>
      <c r="EW860" s="8"/>
      <c r="EX860" s="63"/>
      <c r="EY860" s="8"/>
      <c r="EZ860" s="63"/>
      <c r="FA860" s="8"/>
      <c r="FB860" s="63"/>
      <c r="FC860" s="8"/>
      <c r="FD860" s="63"/>
      <c r="FE860" s="8"/>
      <c r="FF860" s="63"/>
      <c r="FG860" s="8"/>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8"/>
      <c r="EP861" s="63"/>
      <c r="EQ861" s="8"/>
      <c r="ER861" s="63"/>
      <c r="ES861" s="8"/>
      <c r="ET861" s="63"/>
      <c r="EU861" s="8"/>
      <c r="EV861" s="63"/>
      <c r="EW861" s="8"/>
      <c r="EX861" s="63"/>
      <c r="EY861" s="8"/>
      <c r="EZ861" s="63"/>
      <c r="FA861" s="8"/>
      <c r="FB861" s="63"/>
      <c r="FC861" s="8"/>
      <c r="FD861" s="63"/>
      <c r="FE861" s="8"/>
      <c r="FF861" s="63"/>
      <c r="FG861" s="8"/>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8"/>
      <c r="EP862" s="63"/>
      <c r="EQ862" s="8"/>
      <c r="ER862" s="63"/>
      <c r="ES862" s="8"/>
      <c r="ET862" s="63"/>
      <c r="EU862" s="8"/>
      <c r="EV862" s="63"/>
      <c r="EW862" s="8"/>
      <c r="EX862" s="63"/>
      <c r="EY862" s="8"/>
      <c r="EZ862" s="63"/>
      <c r="FA862" s="8"/>
      <c r="FB862" s="63"/>
      <c r="FC862" s="8"/>
      <c r="FD862" s="63"/>
      <c r="FE862" s="8"/>
      <c r="FF862" s="63"/>
      <c r="FG862" s="8"/>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8"/>
      <c r="EP863" s="63"/>
      <c r="EQ863" s="8"/>
      <c r="ER863" s="63"/>
      <c r="ES863" s="8"/>
      <c r="ET863" s="63"/>
      <c r="EU863" s="8"/>
      <c r="EV863" s="63"/>
      <c r="EW863" s="8"/>
      <c r="EX863" s="63"/>
      <c r="EY863" s="8"/>
      <c r="EZ863" s="63"/>
      <c r="FA863" s="8"/>
      <c r="FB863" s="63"/>
      <c r="FC863" s="8"/>
      <c r="FD863" s="63"/>
      <c r="FE863" s="8"/>
      <c r="FF863" s="63"/>
      <c r="FG863" s="8"/>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8"/>
      <c r="EP864" s="63"/>
      <c r="EQ864" s="8"/>
      <c r="ER864" s="63"/>
      <c r="ES864" s="8"/>
      <c r="ET864" s="63"/>
      <c r="EU864" s="8"/>
      <c r="EV864" s="63"/>
      <c r="EW864" s="8"/>
      <c r="EX864" s="63"/>
      <c r="EY864" s="8"/>
      <c r="EZ864" s="63"/>
      <c r="FA864" s="8"/>
      <c r="FB864" s="63"/>
      <c r="FC864" s="8"/>
      <c r="FD864" s="63"/>
      <c r="FE864" s="8"/>
      <c r="FF864" s="63"/>
      <c r="FG864" s="8"/>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8"/>
      <c r="EP865" s="63"/>
      <c r="EQ865" s="8"/>
      <c r="ER865" s="63"/>
      <c r="ES865" s="8"/>
      <c r="ET865" s="63"/>
      <c r="EU865" s="8"/>
      <c r="EV865" s="63"/>
      <c r="EW865" s="8"/>
      <c r="EX865" s="63"/>
      <c r="EY865" s="8"/>
      <c r="EZ865" s="63"/>
      <c r="FA865" s="8"/>
      <c r="FB865" s="63"/>
      <c r="FC865" s="8"/>
      <c r="FD865" s="63"/>
      <c r="FE865" s="8"/>
      <c r="FF865" s="63"/>
      <c r="FG865" s="8"/>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8"/>
      <c r="EP866" s="63"/>
      <c r="EQ866" s="8"/>
      <c r="ER866" s="63"/>
      <c r="ES866" s="8"/>
      <c r="ET866" s="63"/>
      <c r="EU866" s="8"/>
      <c r="EV866" s="63"/>
      <c r="EW866" s="8"/>
      <c r="EX866" s="63"/>
      <c r="EY866" s="8"/>
      <c r="EZ866" s="63"/>
      <c r="FA866" s="8"/>
      <c r="FB866" s="63"/>
      <c r="FC866" s="8"/>
      <c r="FD866" s="63"/>
      <c r="FE866" s="8"/>
      <c r="FF866" s="63"/>
      <c r="FG866" s="8"/>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8"/>
      <c r="EP867" s="63"/>
      <c r="EQ867" s="8"/>
      <c r="ER867" s="63"/>
      <c r="ES867" s="8"/>
      <c r="ET867" s="63"/>
      <c r="EU867" s="8"/>
      <c r="EV867" s="63"/>
      <c r="EW867" s="8"/>
      <c r="EX867" s="63"/>
      <c r="EY867" s="8"/>
      <c r="EZ867" s="63"/>
      <c r="FA867" s="8"/>
      <c r="FB867" s="63"/>
      <c r="FC867" s="8"/>
      <c r="FD867" s="63"/>
      <c r="FE867" s="8"/>
      <c r="FF867" s="63"/>
      <c r="FG867" s="8"/>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8"/>
      <c r="EP868" s="63"/>
      <c r="EQ868" s="8"/>
      <c r="ER868" s="63"/>
      <c r="ES868" s="8"/>
      <c r="ET868" s="63"/>
      <c r="EU868" s="8"/>
      <c r="EV868" s="63"/>
      <c r="EW868" s="8"/>
      <c r="EX868" s="63"/>
      <c r="EY868" s="8"/>
      <c r="EZ868" s="63"/>
      <c r="FA868" s="8"/>
      <c r="FB868" s="63"/>
      <c r="FC868" s="8"/>
      <c r="FD868" s="63"/>
      <c r="FE868" s="8"/>
      <c r="FF868" s="63"/>
      <c r="FG868" s="8"/>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8"/>
      <c r="EP869" s="63"/>
      <c r="EQ869" s="8"/>
      <c r="ER869" s="63"/>
      <c r="ES869" s="8"/>
      <c r="ET869" s="63"/>
      <c r="EU869" s="8"/>
      <c r="EV869" s="63"/>
      <c r="EW869" s="8"/>
      <c r="EX869" s="63"/>
      <c r="EY869" s="8"/>
      <c r="EZ869" s="63"/>
      <c r="FA869" s="8"/>
      <c r="FB869" s="63"/>
      <c r="FC869" s="8"/>
      <c r="FD869" s="63"/>
      <c r="FE869" s="8"/>
      <c r="FF869" s="63"/>
      <c r="FG869" s="8"/>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8"/>
      <c r="EP870" s="63"/>
      <c r="EQ870" s="8"/>
      <c r="ER870" s="63"/>
      <c r="ES870" s="8"/>
      <c r="ET870" s="63"/>
      <c r="EU870" s="8"/>
      <c r="EV870" s="63"/>
      <c r="EW870" s="8"/>
      <c r="EX870" s="63"/>
      <c r="EY870" s="8"/>
      <c r="EZ870" s="63"/>
      <c r="FA870" s="8"/>
      <c r="FB870" s="63"/>
      <c r="FC870" s="8"/>
      <c r="FD870" s="63"/>
      <c r="FE870" s="8"/>
      <c r="FF870" s="63"/>
      <c r="FG870" s="8"/>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8"/>
      <c r="EP871" s="63"/>
      <c r="EQ871" s="8"/>
      <c r="ER871" s="63"/>
      <c r="ES871" s="8"/>
      <c r="ET871" s="63"/>
      <c r="EU871" s="8"/>
      <c r="EV871" s="63"/>
      <c r="EW871" s="8"/>
      <c r="EX871" s="63"/>
      <c r="EY871" s="8"/>
      <c r="EZ871" s="63"/>
      <c r="FA871" s="8"/>
      <c r="FB871" s="63"/>
      <c r="FC871" s="8"/>
      <c r="FD871" s="63"/>
      <c r="FE871" s="8"/>
      <c r="FF871" s="63"/>
      <c r="FG871" s="8"/>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8"/>
      <c r="EP872" s="63"/>
      <c r="EQ872" s="8"/>
      <c r="ER872" s="63"/>
      <c r="ES872" s="8"/>
      <c r="ET872" s="63"/>
      <c r="EU872" s="8"/>
      <c r="EV872" s="63"/>
      <c r="EW872" s="8"/>
      <c r="EX872" s="63"/>
      <c r="EY872" s="8"/>
      <c r="EZ872" s="63"/>
      <c r="FA872" s="8"/>
      <c r="FB872" s="63"/>
      <c r="FC872" s="8"/>
      <c r="FD872" s="63"/>
      <c r="FE872" s="8"/>
      <c r="FF872" s="63"/>
      <c r="FG872" s="8"/>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8"/>
      <c r="EP873" s="63"/>
      <c r="EQ873" s="8"/>
      <c r="ER873" s="63"/>
      <c r="ES873" s="8"/>
      <c r="ET873" s="63"/>
      <c r="EU873" s="8"/>
      <c r="EV873" s="63"/>
      <c r="EW873" s="8"/>
      <c r="EX873" s="63"/>
      <c r="EY873" s="8"/>
      <c r="EZ873" s="63"/>
      <c r="FA873" s="8"/>
      <c r="FB873" s="63"/>
      <c r="FC873" s="8"/>
      <c r="FD873" s="63"/>
      <c r="FE873" s="8"/>
      <c r="FF873" s="63"/>
      <c r="FG873" s="8"/>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8"/>
      <c r="EP874" s="63"/>
      <c r="EQ874" s="8"/>
      <c r="ER874" s="63"/>
      <c r="ES874" s="8"/>
      <c r="ET874" s="63"/>
      <c r="EU874" s="8"/>
      <c r="EV874" s="63"/>
      <c r="EW874" s="8"/>
      <c r="EX874" s="63"/>
      <c r="EY874" s="8"/>
      <c r="EZ874" s="63"/>
      <c r="FA874" s="8"/>
      <c r="FB874" s="63"/>
      <c r="FC874" s="8"/>
      <c r="FD874" s="63"/>
      <c r="FE874" s="8"/>
      <c r="FF874" s="63"/>
      <c r="FG874" s="8"/>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8"/>
      <c r="EP875" s="63"/>
      <c r="EQ875" s="8"/>
      <c r="ER875" s="63"/>
      <c r="ES875" s="8"/>
      <c r="ET875" s="63"/>
      <c r="EU875" s="8"/>
      <c r="EV875" s="63"/>
      <c r="EW875" s="8"/>
      <c r="EX875" s="63"/>
      <c r="EY875" s="8"/>
      <c r="EZ875" s="63"/>
      <c r="FA875" s="8"/>
      <c r="FB875" s="63"/>
      <c r="FC875" s="8"/>
      <c r="FD875" s="63"/>
      <c r="FE875" s="8"/>
      <c r="FF875" s="63"/>
      <c r="FG875" s="8"/>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8"/>
      <c r="EP876" s="63"/>
      <c r="EQ876" s="8"/>
      <c r="ER876" s="63"/>
      <c r="ES876" s="8"/>
      <c r="ET876" s="63"/>
      <c r="EU876" s="8"/>
      <c r="EV876" s="63"/>
      <c r="EW876" s="8"/>
      <c r="EX876" s="63"/>
      <c r="EY876" s="8"/>
      <c r="EZ876" s="63"/>
      <c r="FA876" s="8"/>
      <c r="FB876" s="63"/>
      <c r="FC876" s="8"/>
      <c r="FD876" s="63"/>
      <c r="FE876" s="8"/>
      <c r="FF876" s="63"/>
      <c r="FG876" s="8"/>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8"/>
      <c r="EP877" s="63"/>
      <c r="EQ877" s="8"/>
      <c r="ER877" s="63"/>
      <c r="ES877" s="8"/>
      <c r="ET877" s="63"/>
      <c r="EU877" s="8"/>
      <c r="EV877" s="63"/>
      <c r="EW877" s="8"/>
      <c r="EX877" s="63"/>
      <c r="EY877" s="8"/>
      <c r="EZ877" s="63"/>
      <c r="FA877" s="8"/>
      <c r="FB877" s="63"/>
      <c r="FC877" s="8"/>
      <c r="FD877" s="63"/>
      <c r="FE877" s="8"/>
      <c r="FF877" s="63"/>
      <c r="FG877" s="8"/>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8"/>
      <c r="EP878" s="63"/>
      <c r="EQ878" s="8"/>
      <c r="ER878" s="63"/>
      <c r="ES878" s="8"/>
      <c r="ET878" s="63"/>
      <c r="EU878" s="8"/>
      <c r="EV878" s="63"/>
      <c r="EW878" s="8"/>
      <c r="EX878" s="63"/>
      <c r="EY878" s="8"/>
      <c r="EZ878" s="63"/>
      <c r="FA878" s="8"/>
      <c r="FB878" s="63"/>
      <c r="FC878" s="8"/>
      <c r="FD878" s="63"/>
      <c r="FE878" s="8"/>
      <c r="FF878" s="63"/>
      <c r="FG878" s="8"/>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8"/>
      <c r="EP879" s="63"/>
      <c r="EQ879" s="8"/>
      <c r="ER879" s="63"/>
      <c r="ES879" s="8"/>
      <c r="ET879" s="63"/>
      <c r="EU879" s="8"/>
      <c r="EV879" s="63"/>
      <c r="EW879" s="8"/>
      <c r="EX879" s="63"/>
      <c r="EY879" s="8"/>
      <c r="EZ879" s="63"/>
      <c r="FA879" s="8"/>
      <c r="FB879" s="63"/>
      <c r="FC879" s="8"/>
      <c r="FD879" s="63"/>
      <c r="FE879" s="8"/>
      <c r="FF879" s="63"/>
      <c r="FG879" s="8"/>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8"/>
      <c r="EP880" s="63"/>
      <c r="EQ880" s="8"/>
      <c r="ER880" s="63"/>
      <c r="ES880" s="8"/>
      <c r="ET880" s="63"/>
      <c r="EU880" s="8"/>
      <c r="EV880" s="63"/>
      <c r="EW880" s="8"/>
      <c r="EX880" s="63"/>
      <c r="EY880" s="8"/>
      <c r="EZ880" s="63"/>
      <c r="FA880" s="8"/>
      <c r="FB880" s="63"/>
      <c r="FC880" s="8"/>
      <c r="FD880" s="63"/>
      <c r="FE880" s="8"/>
      <c r="FF880" s="63"/>
      <c r="FG880" s="8"/>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8"/>
      <c r="EP881" s="63"/>
      <c r="EQ881" s="8"/>
      <c r="ER881" s="63"/>
      <c r="ES881" s="8"/>
      <c r="ET881" s="63"/>
      <c r="EU881" s="8"/>
      <c r="EV881" s="63"/>
      <c r="EW881" s="8"/>
      <c r="EX881" s="63"/>
      <c r="EY881" s="8"/>
      <c r="EZ881" s="63"/>
      <c r="FA881" s="8"/>
      <c r="FB881" s="63"/>
      <c r="FC881" s="8"/>
      <c r="FD881" s="63"/>
      <c r="FE881" s="8"/>
      <c r="FF881" s="63"/>
      <c r="FG881" s="8"/>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8"/>
      <c r="EP882" s="63"/>
      <c r="EQ882" s="8"/>
      <c r="ER882" s="63"/>
      <c r="ES882" s="8"/>
      <c r="ET882" s="63"/>
      <c r="EU882" s="8"/>
      <c r="EV882" s="63"/>
      <c r="EW882" s="8"/>
      <c r="EX882" s="63"/>
      <c r="EY882" s="8"/>
      <c r="EZ882" s="63"/>
      <c r="FA882" s="8"/>
      <c r="FB882" s="63"/>
      <c r="FC882" s="8"/>
      <c r="FD882" s="63"/>
      <c r="FE882" s="8"/>
      <c r="FF882" s="63"/>
      <c r="FG882" s="8"/>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8"/>
      <c r="EP883" s="63"/>
      <c r="EQ883" s="8"/>
      <c r="ER883" s="63"/>
      <c r="ES883" s="8"/>
      <c r="ET883" s="63"/>
      <c r="EU883" s="8"/>
      <c r="EV883" s="63"/>
      <c r="EW883" s="8"/>
      <c r="EX883" s="63"/>
      <c r="EY883" s="8"/>
      <c r="EZ883" s="63"/>
      <c r="FA883" s="8"/>
      <c r="FB883" s="63"/>
      <c r="FC883" s="8"/>
      <c r="FD883" s="63"/>
      <c r="FE883" s="8"/>
      <c r="FF883" s="63"/>
      <c r="FG883" s="8"/>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8"/>
      <c r="EP884" s="63"/>
      <c r="EQ884" s="8"/>
      <c r="ER884" s="63"/>
      <c r="ES884" s="8"/>
      <c r="ET884" s="63"/>
      <c r="EU884" s="8"/>
      <c r="EV884" s="63"/>
      <c r="EW884" s="8"/>
      <c r="EX884" s="63"/>
      <c r="EY884" s="8"/>
      <c r="EZ884" s="63"/>
      <c r="FA884" s="8"/>
      <c r="FB884" s="63"/>
      <c r="FC884" s="8"/>
      <c r="FD884" s="63"/>
      <c r="FE884" s="8"/>
      <c r="FF884" s="63"/>
      <c r="FG884" s="8"/>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8"/>
      <c r="EP885" s="63"/>
      <c r="EQ885" s="8"/>
      <c r="ER885" s="63"/>
      <c r="ES885" s="8"/>
      <c r="ET885" s="63"/>
      <c r="EU885" s="8"/>
      <c r="EV885" s="63"/>
      <c r="EW885" s="8"/>
      <c r="EX885" s="63"/>
      <c r="EY885" s="8"/>
      <c r="EZ885" s="63"/>
      <c r="FA885" s="8"/>
      <c r="FB885" s="63"/>
      <c r="FC885" s="8"/>
      <c r="FD885" s="63"/>
      <c r="FE885" s="8"/>
      <c r="FF885" s="63"/>
      <c r="FG885" s="8"/>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8"/>
      <c r="EP886" s="63"/>
      <c r="EQ886" s="8"/>
      <c r="ER886" s="63"/>
      <c r="ES886" s="8"/>
      <c r="ET886" s="63"/>
      <c r="EU886" s="8"/>
      <c r="EV886" s="63"/>
      <c r="EW886" s="8"/>
      <c r="EX886" s="63"/>
      <c r="EY886" s="8"/>
      <c r="EZ886" s="63"/>
      <c r="FA886" s="8"/>
      <c r="FB886" s="63"/>
      <c r="FC886" s="8"/>
      <c r="FD886" s="63"/>
      <c r="FE886" s="8"/>
      <c r="FF886" s="63"/>
      <c r="FG886" s="8"/>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8"/>
      <c r="EP887" s="63"/>
      <c r="EQ887" s="8"/>
      <c r="ER887" s="63"/>
      <c r="ES887" s="8"/>
      <c r="ET887" s="63"/>
      <c r="EU887" s="8"/>
      <c r="EV887" s="63"/>
      <c r="EW887" s="8"/>
      <c r="EX887" s="63"/>
      <c r="EY887" s="8"/>
      <c r="EZ887" s="63"/>
      <c r="FA887" s="8"/>
      <c r="FB887" s="63"/>
      <c r="FC887" s="8"/>
      <c r="FD887" s="63"/>
      <c r="FE887" s="8"/>
      <c r="FF887" s="63"/>
      <c r="FG887" s="8"/>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8"/>
      <c r="EP888" s="63"/>
      <c r="EQ888" s="8"/>
      <c r="ER888" s="63"/>
      <c r="ES888" s="8"/>
      <c r="ET888" s="63"/>
      <c r="EU888" s="8"/>
      <c r="EV888" s="63"/>
      <c r="EW888" s="8"/>
      <c r="EX888" s="63"/>
      <c r="EY888" s="8"/>
      <c r="EZ888" s="63"/>
      <c r="FA888" s="8"/>
      <c r="FB888" s="63"/>
      <c r="FC888" s="8"/>
      <c r="FD888" s="63"/>
      <c r="FE888" s="8"/>
      <c r="FF888" s="63"/>
      <c r="FG888" s="8"/>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8"/>
      <c r="EP889" s="63"/>
      <c r="EQ889" s="8"/>
      <c r="ER889" s="63"/>
      <c r="ES889" s="8"/>
      <c r="ET889" s="63"/>
      <c r="EU889" s="8"/>
      <c r="EV889" s="63"/>
      <c r="EW889" s="8"/>
      <c r="EX889" s="63"/>
      <c r="EY889" s="8"/>
      <c r="EZ889" s="63"/>
      <c r="FA889" s="8"/>
      <c r="FB889" s="63"/>
      <c r="FC889" s="8"/>
      <c r="FD889" s="63"/>
      <c r="FE889" s="8"/>
      <c r="FF889" s="63"/>
      <c r="FG889" s="8"/>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8"/>
      <c r="EP890" s="63"/>
      <c r="EQ890" s="8"/>
      <c r="ER890" s="63"/>
      <c r="ES890" s="8"/>
      <c r="ET890" s="63"/>
      <c r="EU890" s="8"/>
      <c r="EV890" s="63"/>
      <c r="EW890" s="8"/>
      <c r="EX890" s="63"/>
      <c r="EY890" s="8"/>
      <c r="EZ890" s="63"/>
      <c r="FA890" s="8"/>
      <c r="FB890" s="63"/>
      <c r="FC890" s="8"/>
      <c r="FD890" s="63"/>
      <c r="FE890" s="8"/>
      <c r="FF890" s="63"/>
      <c r="FG890" s="8"/>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8"/>
      <c r="EP891" s="63"/>
      <c r="EQ891" s="8"/>
      <c r="ER891" s="63"/>
      <c r="ES891" s="8"/>
      <c r="ET891" s="63"/>
      <c r="EU891" s="8"/>
      <c r="EV891" s="63"/>
      <c r="EW891" s="8"/>
      <c r="EX891" s="63"/>
      <c r="EY891" s="8"/>
      <c r="EZ891" s="63"/>
      <c r="FA891" s="8"/>
      <c r="FB891" s="63"/>
      <c r="FC891" s="8"/>
      <c r="FD891" s="63"/>
      <c r="FE891" s="8"/>
      <c r="FF891" s="63"/>
      <c r="FG891" s="8"/>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8"/>
      <c r="EP892" s="63"/>
      <c r="EQ892" s="8"/>
      <c r="ER892" s="63"/>
      <c r="ES892" s="8"/>
      <c r="ET892" s="63"/>
      <c r="EU892" s="8"/>
      <c r="EV892" s="63"/>
      <c r="EW892" s="8"/>
      <c r="EX892" s="63"/>
      <c r="EY892" s="8"/>
      <c r="EZ892" s="63"/>
      <c r="FA892" s="8"/>
      <c r="FB892" s="63"/>
      <c r="FC892" s="8"/>
      <c r="FD892" s="63"/>
      <c r="FE892" s="8"/>
      <c r="FF892" s="63"/>
      <c r="FG892" s="8"/>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8"/>
      <c r="EP893" s="63"/>
      <c r="EQ893" s="8"/>
      <c r="ER893" s="63"/>
      <c r="ES893" s="8"/>
      <c r="ET893" s="63"/>
      <c r="EU893" s="8"/>
      <c r="EV893" s="63"/>
      <c r="EW893" s="8"/>
      <c r="EX893" s="63"/>
      <c r="EY893" s="8"/>
      <c r="EZ893" s="63"/>
      <c r="FA893" s="8"/>
      <c r="FB893" s="63"/>
      <c r="FC893" s="8"/>
      <c r="FD893" s="63"/>
      <c r="FE893" s="8"/>
      <c r="FF893" s="63"/>
      <c r="FG893" s="8"/>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8"/>
      <c r="EP894" s="63"/>
      <c r="EQ894" s="8"/>
      <c r="ER894" s="63"/>
      <c r="ES894" s="8"/>
      <c r="ET894" s="63"/>
      <c r="EU894" s="8"/>
      <c r="EV894" s="63"/>
      <c r="EW894" s="8"/>
      <c r="EX894" s="63"/>
      <c r="EY894" s="8"/>
      <c r="EZ894" s="63"/>
      <c r="FA894" s="8"/>
      <c r="FB894" s="63"/>
      <c r="FC894" s="8"/>
      <c r="FD894" s="63"/>
      <c r="FE894" s="8"/>
      <c r="FF894" s="63"/>
      <c r="FG894" s="8"/>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8"/>
      <c r="EP895" s="63"/>
      <c r="EQ895" s="8"/>
      <c r="ER895" s="63"/>
      <c r="ES895" s="8"/>
      <c r="ET895" s="63"/>
      <c r="EU895" s="8"/>
      <c r="EV895" s="63"/>
      <c r="EW895" s="8"/>
      <c r="EX895" s="63"/>
      <c r="EY895" s="8"/>
      <c r="EZ895" s="63"/>
      <c r="FA895" s="8"/>
      <c r="FB895" s="63"/>
      <c r="FC895" s="8"/>
      <c r="FD895" s="63"/>
      <c r="FE895" s="8"/>
      <c r="FF895" s="63"/>
      <c r="FG895" s="8"/>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8"/>
      <c r="EP896" s="63"/>
      <c r="EQ896" s="8"/>
      <c r="ER896" s="63"/>
      <c r="ES896" s="8"/>
      <c r="ET896" s="63"/>
      <c r="EU896" s="8"/>
      <c r="EV896" s="63"/>
      <c r="EW896" s="8"/>
      <c r="EX896" s="63"/>
      <c r="EY896" s="8"/>
      <c r="EZ896" s="63"/>
      <c r="FA896" s="8"/>
      <c r="FB896" s="63"/>
      <c r="FC896" s="8"/>
      <c r="FD896" s="63"/>
      <c r="FE896" s="8"/>
      <c r="FF896" s="63"/>
      <c r="FG896" s="8"/>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8"/>
      <c r="EP897" s="63"/>
      <c r="EQ897" s="8"/>
      <c r="ER897" s="63"/>
      <c r="ES897" s="8"/>
      <c r="ET897" s="63"/>
      <c r="EU897" s="8"/>
      <c r="EV897" s="63"/>
      <c r="EW897" s="8"/>
      <c r="EX897" s="63"/>
      <c r="EY897" s="8"/>
      <c r="EZ897" s="63"/>
      <c r="FA897" s="8"/>
      <c r="FB897" s="63"/>
      <c r="FC897" s="8"/>
      <c r="FD897" s="63"/>
      <c r="FE897" s="8"/>
      <c r="FF897" s="63"/>
      <c r="FG897" s="8"/>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8"/>
      <c r="EP898" s="63"/>
      <c r="EQ898" s="8"/>
      <c r="ER898" s="63"/>
      <c r="ES898" s="8"/>
      <c r="ET898" s="63"/>
      <c r="EU898" s="8"/>
      <c r="EV898" s="63"/>
      <c r="EW898" s="8"/>
      <c r="EX898" s="63"/>
      <c r="EY898" s="8"/>
      <c r="EZ898" s="63"/>
      <c r="FA898" s="8"/>
      <c r="FB898" s="63"/>
      <c r="FC898" s="8"/>
      <c r="FD898" s="63"/>
      <c r="FE898" s="8"/>
      <c r="FF898" s="63"/>
      <c r="FG898" s="8"/>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8"/>
      <c r="EP899" s="63"/>
      <c r="EQ899" s="8"/>
      <c r="ER899" s="63"/>
      <c r="ES899" s="8"/>
      <c r="ET899" s="63"/>
      <c r="EU899" s="8"/>
      <c r="EV899" s="63"/>
      <c r="EW899" s="8"/>
      <c r="EX899" s="63"/>
      <c r="EY899" s="8"/>
      <c r="EZ899" s="63"/>
      <c r="FA899" s="8"/>
      <c r="FB899" s="63"/>
      <c r="FC899" s="8"/>
      <c r="FD899" s="63"/>
      <c r="FE899" s="8"/>
      <c r="FF899" s="63"/>
      <c r="FG899" s="8"/>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8"/>
      <c r="EP900" s="63"/>
      <c r="EQ900" s="8"/>
      <c r="ER900" s="63"/>
      <c r="ES900" s="8"/>
      <c r="ET900" s="63"/>
      <c r="EU900" s="8"/>
      <c r="EV900" s="63"/>
      <c r="EW900" s="8"/>
      <c r="EX900" s="63"/>
      <c r="EY900" s="8"/>
      <c r="EZ900" s="63"/>
      <c r="FA900" s="8"/>
      <c r="FB900" s="63"/>
      <c r="FC900" s="8"/>
      <c r="FD900" s="63"/>
      <c r="FE900" s="8"/>
      <c r="FF900" s="63"/>
      <c r="FG900" s="8"/>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8"/>
      <c r="EP901" s="63"/>
      <c r="EQ901" s="8"/>
      <c r="ER901" s="63"/>
      <c r="ES901" s="8"/>
      <c r="ET901" s="63"/>
      <c r="EU901" s="8"/>
      <c r="EV901" s="63"/>
      <c r="EW901" s="8"/>
      <c r="EX901" s="63"/>
      <c r="EY901" s="8"/>
      <c r="EZ901" s="63"/>
      <c r="FA901" s="8"/>
      <c r="FB901" s="63"/>
      <c r="FC901" s="8"/>
      <c r="FD901" s="63"/>
      <c r="FE901" s="8"/>
      <c r="FF901" s="63"/>
      <c r="FG901" s="8"/>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8"/>
      <c r="EP902" s="63"/>
      <c r="EQ902" s="8"/>
      <c r="ER902" s="63"/>
      <c r="ES902" s="8"/>
      <c r="ET902" s="63"/>
      <c r="EU902" s="8"/>
      <c r="EV902" s="63"/>
      <c r="EW902" s="8"/>
      <c r="EX902" s="63"/>
      <c r="EY902" s="8"/>
      <c r="EZ902" s="63"/>
      <c r="FA902" s="8"/>
      <c r="FB902" s="63"/>
      <c r="FC902" s="8"/>
      <c r="FD902" s="63"/>
      <c r="FE902" s="8"/>
      <c r="FF902" s="63"/>
      <c r="FG902" s="8"/>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8"/>
      <c r="EP903" s="63"/>
      <c r="EQ903" s="8"/>
      <c r="ER903" s="63"/>
      <c r="ES903" s="8"/>
      <c r="ET903" s="63"/>
      <c r="EU903" s="8"/>
      <c r="EV903" s="63"/>
      <c r="EW903" s="8"/>
      <c r="EX903" s="63"/>
      <c r="EY903" s="8"/>
      <c r="EZ903" s="63"/>
      <c r="FA903" s="8"/>
      <c r="FB903" s="63"/>
      <c r="FC903" s="8"/>
      <c r="FD903" s="63"/>
      <c r="FE903" s="8"/>
      <c r="FF903" s="63"/>
      <c r="FG903" s="8"/>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8"/>
      <c r="EP904" s="63"/>
      <c r="EQ904" s="8"/>
      <c r="ER904" s="63"/>
      <c r="ES904" s="8"/>
      <c r="ET904" s="63"/>
      <c r="EU904" s="8"/>
      <c r="EV904" s="63"/>
      <c r="EW904" s="8"/>
      <c r="EX904" s="63"/>
      <c r="EY904" s="8"/>
      <c r="EZ904" s="63"/>
      <c r="FA904" s="8"/>
      <c r="FB904" s="63"/>
      <c r="FC904" s="8"/>
      <c r="FD904" s="63"/>
      <c r="FE904" s="8"/>
      <c r="FF904" s="63"/>
      <c r="FG904" s="8"/>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8"/>
      <c r="EP905" s="63"/>
      <c r="EQ905" s="8"/>
      <c r="ER905" s="63"/>
      <c r="ES905" s="8"/>
      <c r="ET905" s="63"/>
      <c r="EU905" s="8"/>
      <c r="EV905" s="63"/>
      <c r="EW905" s="8"/>
      <c r="EX905" s="63"/>
      <c r="EY905" s="8"/>
      <c r="EZ905" s="63"/>
      <c r="FA905" s="8"/>
      <c r="FB905" s="63"/>
      <c r="FC905" s="8"/>
      <c r="FD905" s="63"/>
      <c r="FE905" s="8"/>
      <c r="FF905" s="63"/>
      <c r="FG905" s="8"/>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8"/>
      <c r="EP906" s="63"/>
      <c r="EQ906" s="8"/>
      <c r="ER906" s="63"/>
      <c r="ES906" s="8"/>
      <c r="ET906" s="63"/>
      <c r="EU906" s="8"/>
      <c r="EV906" s="63"/>
      <c r="EW906" s="8"/>
      <c r="EX906" s="63"/>
      <c r="EY906" s="8"/>
      <c r="EZ906" s="63"/>
      <c r="FA906" s="8"/>
      <c r="FB906" s="63"/>
      <c r="FC906" s="8"/>
      <c r="FD906" s="63"/>
      <c r="FE906" s="8"/>
      <c r="FF906" s="63"/>
      <c r="FG906" s="8"/>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8"/>
      <c r="EP907" s="63"/>
      <c r="EQ907" s="8"/>
      <c r="ER907" s="63"/>
      <c r="ES907" s="8"/>
      <c r="ET907" s="63"/>
      <c r="EU907" s="8"/>
      <c r="EV907" s="63"/>
      <c r="EW907" s="8"/>
      <c r="EX907" s="63"/>
      <c r="EY907" s="8"/>
      <c r="EZ907" s="63"/>
      <c r="FA907" s="8"/>
      <c r="FB907" s="63"/>
      <c r="FC907" s="8"/>
      <c r="FD907" s="63"/>
      <c r="FE907" s="8"/>
      <c r="FF907" s="63"/>
      <c r="FG907" s="8"/>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8"/>
      <c r="EP908" s="63"/>
      <c r="EQ908" s="8"/>
      <c r="ER908" s="63"/>
      <c r="ES908" s="8"/>
      <c r="ET908" s="63"/>
      <c r="EU908" s="8"/>
      <c r="EV908" s="63"/>
      <c r="EW908" s="8"/>
      <c r="EX908" s="63"/>
      <c r="EY908" s="8"/>
      <c r="EZ908" s="63"/>
      <c r="FA908" s="8"/>
      <c r="FB908" s="63"/>
      <c r="FC908" s="8"/>
      <c r="FD908" s="63"/>
      <c r="FE908" s="8"/>
      <c r="FF908" s="63"/>
      <c r="FG908" s="8"/>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8"/>
      <c r="EP909" s="63"/>
      <c r="EQ909" s="8"/>
      <c r="ER909" s="63"/>
      <c r="ES909" s="8"/>
      <c r="ET909" s="63"/>
      <c r="EU909" s="8"/>
      <c r="EV909" s="63"/>
      <c r="EW909" s="8"/>
      <c r="EX909" s="63"/>
      <c r="EY909" s="8"/>
      <c r="EZ909" s="63"/>
      <c r="FA909" s="8"/>
      <c r="FB909" s="63"/>
      <c r="FC909" s="8"/>
      <c r="FD909" s="63"/>
      <c r="FE909" s="8"/>
      <c r="FF909" s="63"/>
      <c r="FG909" s="8"/>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8"/>
      <c r="EP910" s="63"/>
      <c r="EQ910" s="8"/>
      <c r="ER910" s="63"/>
      <c r="ES910" s="8"/>
      <c r="ET910" s="63"/>
      <c r="EU910" s="8"/>
      <c r="EV910" s="63"/>
      <c r="EW910" s="8"/>
      <c r="EX910" s="63"/>
      <c r="EY910" s="8"/>
      <c r="EZ910" s="63"/>
      <c r="FA910" s="8"/>
      <c r="FB910" s="63"/>
      <c r="FC910" s="8"/>
      <c r="FD910" s="63"/>
      <c r="FE910" s="8"/>
      <c r="FF910" s="63"/>
      <c r="FG910" s="8"/>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8"/>
      <c r="EP911" s="63"/>
      <c r="EQ911" s="8"/>
      <c r="ER911" s="63"/>
      <c r="ES911" s="8"/>
      <c r="ET911" s="63"/>
      <c r="EU911" s="8"/>
      <c r="EV911" s="63"/>
      <c r="EW911" s="8"/>
      <c r="EX911" s="63"/>
      <c r="EY911" s="8"/>
      <c r="EZ911" s="63"/>
      <c r="FA911" s="8"/>
      <c r="FB911" s="63"/>
      <c r="FC911" s="8"/>
      <c r="FD911" s="63"/>
      <c r="FE911" s="8"/>
      <c r="FF911" s="63"/>
      <c r="FG911" s="8"/>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8"/>
      <c r="EP912" s="63"/>
      <c r="EQ912" s="8"/>
      <c r="ER912" s="63"/>
      <c r="ES912" s="8"/>
      <c r="ET912" s="63"/>
      <c r="EU912" s="8"/>
      <c r="EV912" s="63"/>
      <c r="EW912" s="8"/>
      <c r="EX912" s="63"/>
      <c r="EY912" s="8"/>
      <c r="EZ912" s="63"/>
      <c r="FA912" s="8"/>
      <c r="FB912" s="63"/>
      <c r="FC912" s="8"/>
      <c r="FD912" s="63"/>
      <c r="FE912" s="8"/>
      <c r="FF912" s="63"/>
      <c r="FG912" s="8"/>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8"/>
      <c r="EP913" s="63"/>
      <c r="EQ913" s="8"/>
      <c r="ER913" s="63"/>
      <c r="ES913" s="8"/>
      <c r="ET913" s="63"/>
      <c r="EU913" s="8"/>
      <c r="EV913" s="63"/>
      <c r="EW913" s="8"/>
      <c r="EX913" s="63"/>
      <c r="EY913" s="8"/>
      <c r="EZ913" s="63"/>
      <c r="FA913" s="8"/>
      <c r="FB913" s="63"/>
      <c r="FC913" s="8"/>
      <c r="FD913" s="63"/>
      <c r="FE913" s="8"/>
      <c r="FF913" s="63"/>
      <c r="FG913" s="8"/>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8"/>
      <c r="EP914" s="63"/>
      <c r="EQ914" s="8"/>
      <c r="ER914" s="63"/>
      <c r="ES914" s="8"/>
      <c r="ET914" s="63"/>
      <c r="EU914" s="8"/>
      <c r="EV914" s="63"/>
      <c r="EW914" s="8"/>
      <c r="EX914" s="63"/>
      <c r="EY914" s="8"/>
      <c r="EZ914" s="63"/>
      <c r="FA914" s="8"/>
      <c r="FB914" s="63"/>
      <c r="FC914" s="8"/>
      <c r="FD914" s="63"/>
      <c r="FE914" s="8"/>
      <c r="FF914" s="63"/>
      <c r="FG914" s="8"/>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8"/>
      <c r="EP915" s="63"/>
      <c r="EQ915" s="8"/>
      <c r="ER915" s="63"/>
      <c r="ES915" s="8"/>
      <c r="ET915" s="63"/>
      <c r="EU915" s="8"/>
      <c r="EV915" s="63"/>
      <c r="EW915" s="8"/>
      <c r="EX915" s="63"/>
      <c r="EY915" s="8"/>
      <c r="EZ915" s="63"/>
      <c r="FA915" s="8"/>
      <c r="FB915" s="63"/>
      <c r="FC915" s="8"/>
      <c r="FD915" s="63"/>
      <c r="FE915" s="8"/>
      <c r="FF915" s="63"/>
      <c r="FG915" s="8"/>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8"/>
      <c r="EP916" s="63"/>
      <c r="EQ916" s="8"/>
      <c r="ER916" s="63"/>
      <c r="ES916" s="8"/>
      <c r="ET916" s="63"/>
      <c r="EU916" s="8"/>
      <c r="EV916" s="63"/>
      <c r="EW916" s="8"/>
      <c r="EX916" s="63"/>
      <c r="EY916" s="8"/>
      <c r="EZ916" s="63"/>
      <c r="FA916" s="8"/>
      <c r="FB916" s="63"/>
      <c r="FC916" s="8"/>
      <c r="FD916" s="63"/>
      <c r="FE916" s="8"/>
      <c r="FF916" s="63"/>
      <c r="FG916" s="8"/>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8"/>
      <c r="EP917" s="63"/>
      <c r="EQ917" s="8"/>
      <c r="ER917" s="63"/>
      <c r="ES917" s="8"/>
      <c r="ET917" s="63"/>
      <c r="EU917" s="8"/>
      <c r="EV917" s="63"/>
      <c r="EW917" s="8"/>
      <c r="EX917" s="63"/>
      <c r="EY917" s="8"/>
      <c r="EZ917" s="63"/>
      <c r="FA917" s="8"/>
      <c r="FB917" s="63"/>
      <c r="FC917" s="8"/>
      <c r="FD917" s="63"/>
      <c r="FE917" s="8"/>
      <c r="FF917" s="63"/>
      <c r="FG917" s="8"/>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8"/>
      <c r="EP918" s="63"/>
      <c r="EQ918" s="8"/>
      <c r="ER918" s="63"/>
      <c r="ES918" s="8"/>
      <c r="ET918" s="63"/>
      <c r="EU918" s="8"/>
      <c r="EV918" s="63"/>
      <c r="EW918" s="8"/>
      <c r="EX918" s="63"/>
      <c r="EY918" s="8"/>
      <c r="EZ918" s="63"/>
      <c r="FA918" s="8"/>
      <c r="FB918" s="63"/>
      <c r="FC918" s="8"/>
      <c r="FD918" s="63"/>
      <c r="FE918" s="8"/>
      <c r="FF918" s="63"/>
      <c r="FG918" s="8"/>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8"/>
      <c r="EP919" s="63"/>
      <c r="EQ919" s="8"/>
      <c r="ER919" s="63"/>
      <c r="ES919" s="8"/>
      <c r="ET919" s="63"/>
      <c r="EU919" s="8"/>
      <c r="EV919" s="63"/>
      <c r="EW919" s="8"/>
      <c r="EX919" s="63"/>
      <c r="EY919" s="8"/>
      <c r="EZ919" s="63"/>
      <c r="FA919" s="8"/>
      <c r="FB919" s="63"/>
      <c r="FC919" s="8"/>
      <c r="FD919" s="63"/>
      <c r="FE919" s="8"/>
      <c r="FF919" s="63"/>
      <c r="FG919" s="8"/>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8"/>
      <c r="EP920" s="63"/>
      <c r="EQ920" s="8"/>
      <c r="ER920" s="63"/>
      <c r="ES920" s="8"/>
      <c r="ET920" s="63"/>
      <c r="EU920" s="8"/>
      <c r="EV920" s="63"/>
      <c r="EW920" s="8"/>
      <c r="EX920" s="63"/>
      <c r="EY920" s="8"/>
      <c r="EZ920" s="63"/>
      <c r="FA920" s="8"/>
      <c r="FB920" s="63"/>
      <c r="FC920" s="8"/>
      <c r="FD920" s="63"/>
      <c r="FE920" s="8"/>
      <c r="FF920" s="63"/>
      <c r="FG920" s="8"/>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8"/>
      <c r="EP921" s="63"/>
      <c r="EQ921" s="8"/>
      <c r="ER921" s="63"/>
      <c r="ES921" s="8"/>
      <c r="ET921" s="63"/>
      <c r="EU921" s="8"/>
      <c r="EV921" s="63"/>
      <c r="EW921" s="8"/>
      <c r="EX921" s="63"/>
      <c r="EY921" s="8"/>
      <c r="EZ921" s="63"/>
      <c r="FA921" s="8"/>
      <c r="FB921" s="63"/>
      <c r="FC921" s="8"/>
      <c r="FD921" s="63"/>
      <c r="FE921" s="8"/>
      <c r="FF921" s="63"/>
      <c r="FG921" s="8"/>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8"/>
      <c r="EP922" s="63"/>
      <c r="EQ922" s="8"/>
      <c r="ER922" s="63"/>
      <c r="ES922" s="8"/>
      <c r="ET922" s="63"/>
      <c r="EU922" s="8"/>
      <c r="EV922" s="63"/>
      <c r="EW922" s="8"/>
      <c r="EX922" s="63"/>
      <c r="EY922" s="8"/>
      <c r="EZ922" s="63"/>
      <c r="FA922" s="8"/>
      <c r="FB922" s="63"/>
      <c r="FC922" s="8"/>
      <c r="FD922" s="63"/>
      <c r="FE922" s="8"/>
      <c r="FF922" s="63"/>
      <c r="FG922" s="8"/>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8"/>
      <c r="EP923" s="63"/>
      <c r="EQ923" s="8"/>
      <c r="ER923" s="63"/>
      <c r="ES923" s="8"/>
      <c r="ET923" s="63"/>
      <c r="EU923" s="8"/>
      <c r="EV923" s="63"/>
      <c r="EW923" s="8"/>
      <c r="EX923" s="63"/>
      <c r="EY923" s="8"/>
      <c r="EZ923" s="63"/>
      <c r="FA923" s="8"/>
      <c r="FB923" s="63"/>
      <c r="FC923" s="8"/>
      <c r="FD923" s="63"/>
      <c r="FE923" s="8"/>
      <c r="FF923" s="63"/>
      <c r="FG923" s="8"/>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8"/>
      <c r="EP924" s="63"/>
      <c r="EQ924" s="8"/>
      <c r="ER924" s="63"/>
      <c r="ES924" s="8"/>
      <c r="ET924" s="63"/>
      <c r="EU924" s="8"/>
      <c r="EV924" s="63"/>
      <c r="EW924" s="8"/>
      <c r="EX924" s="63"/>
      <c r="EY924" s="8"/>
      <c r="EZ924" s="63"/>
      <c r="FA924" s="8"/>
      <c r="FB924" s="63"/>
      <c r="FC924" s="8"/>
      <c r="FD924" s="63"/>
      <c r="FE924" s="8"/>
      <c r="FF924" s="63"/>
      <c r="FG924" s="8"/>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8"/>
      <c r="EP925" s="63"/>
      <c r="EQ925" s="8"/>
      <c r="ER925" s="63"/>
      <c r="ES925" s="8"/>
      <c r="ET925" s="63"/>
      <c r="EU925" s="8"/>
      <c r="EV925" s="63"/>
      <c r="EW925" s="8"/>
      <c r="EX925" s="63"/>
      <c r="EY925" s="8"/>
      <c r="EZ925" s="63"/>
      <c r="FA925" s="8"/>
      <c r="FB925" s="63"/>
      <c r="FC925" s="8"/>
      <c r="FD925" s="63"/>
      <c r="FE925" s="8"/>
      <c r="FF925" s="63"/>
      <c r="FG925" s="8"/>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8"/>
      <c r="EP926" s="63"/>
      <c r="EQ926" s="8"/>
      <c r="ER926" s="63"/>
      <c r="ES926" s="8"/>
      <c r="ET926" s="63"/>
      <c r="EU926" s="8"/>
      <c r="EV926" s="63"/>
      <c r="EW926" s="8"/>
      <c r="EX926" s="63"/>
      <c r="EY926" s="8"/>
      <c r="EZ926" s="63"/>
      <c r="FA926" s="8"/>
      <c r="FB926" s="63"/>
      <c r="FC926" s="8"/>
      <c r="FD926" s="63"/>
      <c r="FE926" s="8"/>
      <c r="FF926" s="63"/>
      <c r="FG926" s="8"/>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8"/>
      <c r="EP927" s="63"/>
      <c r="EQ927" s="8"/>
      <c r="ER927" s="63"/>
      <c r="ES927" s="8"/>
      <c r="ET927" s="63"/>
      <c r="EU927" s="8"/>
      <c r="EV927" s="63"/>
      <c r="EW927" s="8"/>
      <c r="EX927" s="63"/>
      <c r="EY927" s="8"/>
      <c r="EZ927" s="63"/>
      <c r="FA927" s="8"/>
      <c r="FB927" s="63"/>
      <c r="FC927" s="8"/>
      <c r="FD927" s="63"/>
      <c r="FE927" s="8"/>
      <c r="FF927" s="63"/>
      <c r="FG927" s="8"/>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8"/>
      <c r="EP928" s="63"/>
      <c r="EQ928" s="8"/>
      <c r="ER928" s="63"/>
      <c r="ES928" s="8"/>
      <c r="ET928" s="63"/>
      <c r="EU928" s="8"/>
      <c r="EV928" s="63"/>
      <c r="EW928" s="8"/>
      <c r="EX928" s="63"/>
      <c r="EY928" s="8"/>
      <c r="EZ928" s="63"/>
      <c r="FA928" s="8"/>
      <c r="FB928" s="63"/>
      <c r="FC928" s="8"/>
      <c r="FD928" s="63"/>
      <c r="FE928" s="8"/>
      <c r="FF928" s="63"/>
      <c r="FG928" s="8"/>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8"/>
      <c r="EP929" s="63"/>
      <c r="EQ929" s="8"/>
      <c r="ER929" s="63"/>
      <c r="ES929" s="8"/>
      <c r="ET929" s="63"/>
      <c r="EU929" s="8"/>
      <c r="EV929" s="63"/>
      <c r="EW929" s="8"/>
      <c r="EX929" s="63"/>
      <c r="EY929" s="8"/>
      <c r="EZ929" s="63"/>
      <c r="FA929" s="8"/>
      <c r="FB929" s="63"/>
      <c r="FC929" s="8"/>
      <c r="FD929" s="63"/>
      <c r="FE929" s="8"/>
      <c r="FF929" s="63"/>
      <c r="FG929" s="8"/>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8"/>
      <c r="EP930" s="63"/>
      <c r="EQ930" s="8"/>
      <c r="ER930" s="63"/>
      <c r="ES930" s="8"/>
      <c r="ET930" s="63"/>
      <c r="EU930" s="8"/>
      <c r="EV930" s="63"/>
      <c r="EW930" s="8"/>
      <c r="EX930" s="63"/>
      <c r="EY930" s="8"/>
      <c r="EZ930" s="63"/>
      <c r="FA930" s="8"/>
      <c r="FB930" s="63"/>
      <c r="FC930" s="8"/>
      <c r="FD930" s="63"/>
      <c r="FE930" s="8"/>
      <c r="FF930" s="63"/>
      <c r="FG930" s="8"/>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8"/>
      <c r="EP931" s="63"/>
      <c r="EQ931" s="8"/>
      <c r="ER931" s="63"/>
      <c r="ES931" s="8"/>
      <c r="ET931" s="63"/>
      <c r="EU931" s="8"/>
      <c r="EV931" s="63"/>
      <c r="EW931" s="8"/>
      <c r="EX931" s="63"/>
      <c r="EY931" s="8"/>
      <c r="EZ931" s="63"/>
      <c r="FA931" s="8"/>
      <c r="FB931" s="63"/>
      <c r="FC931" s="8"/>
      <c r="FD931" s="63"/>
      <c r="FE931" s="8"/>
      <c r="FF931" s="63"/>
      <c r="FG931" s="8"/>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8"/>
      <c r="EP932" s="63"/>
      <c r="EQ932" s="8"/>
      <c r="ER932" s="63"/>
      <c r="ES932" s="8"/>
      <c r="ET932" s="63"/>
      <c r="EU932" s="8"/>
      <c r="EV932" s="63"/>
      <c r="EW932" s="8"/>
      <c r="EX932" s="63"/>
      <c r="EY932" s="8"/>
      <c r="EZ932" s="63"/>
      <c r="FA932" s="8"/>
      <c r="FB932" s="63"/>
      <c r="FC932" s="8"/>
      <c r="FD932" s="63"/>
      <c r="FE932" s="8"/>
      <c r="FF932" s="63"/>
      <c r="FG932" s="8"/>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8"/>
      <c r="EP933" s="63"/>
      <c r="EQ933" s="8"/>
      <c r="ER933" s="63"/>
      <c r="ES933" s="8"/>
      <c r="ET933" s="63"/>
      <c r="EU933" s="8"/>
      <c r="EV933" s="63"/>
      <c r="EW933" s="8"/>
      <c r="EX933" s="63"/>
      <c r="EY933" s="8"/>
      <c r="EZ933" s="63"/>
      <c r="FA933" s="8"/>
      <c r="FB933" s="63"/>
      <c r="FC933" s="8"/>
      <c r="FD933" s="63"/>
      <c r="FE933" s="8"/>
      <c r="FF933" s="63"/>
      <c r="FG933" s="8"/>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8"/>
      <c r="EP934" s="63"/>
      <c r="EQ934" s="8"/>
      <c r="ER934" s="63"/>
      <c r="ES934" s="8"/>
      <c r="ET934" s="63"/>
      <c r="EU934" s="8"/>
      <c r="EV934" s="63"/>
      <c r="EW934" s="8"/>
      <c r="EX934" s="63"/>
      <c r="EY934" s="8"/>
      <c r="EZ934" s="63"/>
      <c r="FA934" s="8"/>
      <c r="FB934" s="63"/>
      <c r="FC934" s="8"/>
      <c r="FD934" s="63"/>
      <c r="FE934" s="8"/>
      <c r="FF934" s="63"/>
      <c r="FG934" s="8"/>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8"/>
      <c r="EP935" s="63"/>
      <c r="EQ935" s="8"/>
      <c r="ER935" s="63"/>
      <c r="ES935" s="8"/>
      <c r="ET935" s="63"/>
      <c r="EU935" s="8"/>
      <c r="EV935" s="63"/>
      <c r="EW935" s="8"/>
      <c r="EX935" s="63"/>
      <c r="EY935" s="8"/>
      <c r="EZ935" s="63"/>
      <c r="FA935" s="8"/>
      <c r="FB935" s="63"/>
      <c r="FC935" s="8"/>
      <c r="FD935" s="63"/>
      <c r="FE935" s="8"/>
      <c r="FF935" s="63"/>
      <c r="FG935" s="8"/>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8"/>
      <c r="EP936" s="63"/>
      <c r="EQ936" s="8"/>
      <c r="ER936" s="63"/>
      <c r="ES936" s="8"/>
      <c r="ET936" s="63"/>
      <c r="EU936" s="8"/>
      <c r="EV936" s="63"/>
      <c r="EW936" s="8"/>
      <c r="EX936" s="63"/>
      <c r="EY936" s="8"/>
      <c r="EZ936" s="63"/>
      <c r="FA936" s="8"/>
      <c r="FB936" s="63"/>
      <c r="FC936" s="8"/>
      <c r="FD936" s="63"/>
      <c r="FE936" s="8"/>
      <c r="FF936" s="63"/>
      <c r="FG936" s="8"/>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8"/>
      <c r="EP937" s="63"/>
      <c r="EQ937" s="8"/>
      <c r="ER937" s="63"/>
      <c r="ES937" s="8"/>
      <c r="ET937" s="63"/>
      <c r="EU937" s="8"/>
      <c r="EV937" s="63"/>
      <c r="EW937" s="8"/>
      <c r="EX937" s="63"/>
      <c r="EY937" s="8"/>
      <c r="EZ937" s="63"/>
      <c r="FA937" s="8"/>
      <c r="FB937" s="63"/>
      <c r="FC937" s="8"/>
      <c r="FD937" s="63"/>
      <c r="FE937" s="8"/>
      <c r="FF937" s="63"/>
      <c r="FG937" s="8"/>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8"/>
      <c r="EP938" s="63"/>
      <c r="EQ938" s="8"/>
      <c r="ER938" s="63"/>
      <c r="ES938" s="8"/>
      <c r="ET938" s="63"/>
      <c r="EU938" s="8"/>
      <c r="EV938" s="63"/>
      <c r="EW938" s="8"/>
      <c r="EX938" s="63"/>
      <c r="EY938" s="8"/>
      <c r="EZ938" s="63"/>
      <c r="FA938" s="8"/>
      <c r="FB938" s="63"/>
      <c r="FC938" s="8"/>
      <c r="FD938" s="63"/>
      <c r="FE938" s="8"/>
      <c r="FF938" s="63"/>
      <c r="FG938" s="8"/>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8"/>
      <c r="EP939" s="63"/>
      <c r="EQ939" s="8"/>
      <c r="ER939" s="63"/>
      <c r="ES939" s="8"/>
      <c r="ET939" s="63"/>
      <c r="EU939" s="8"/>
      <c r="EV939" s="63"/>
      <c r="EW939" s="8"/>
      <c r="EX939" s="63"/>
      <c r="EY939" s="8"/>
      <c r="EZ939" s="63"/>
      <c r="FA939" s="8"/>
      <c r="FB939" s="63"/>
      <c r="FC939" s="8"/>
      <c r="FD939" s="63"/>
      <c r="FE939" s="8"/>
      <c r="FF939" s="63"/>
      <c r="FG939" s="8"/>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8"/>
      <c r="EP940" s="63"/>
      <c r="EQ940" s="8"/>
      <c r="ER940" s="63"/>
      <c r="ES940" s="8"/>
      <c r="ET940" s="63"/>
      <c r="EU940" s="8"/>
      <c r="EV940" s="63"/>
      <c r="EW940" s="8"/>
      <c r="EX940" s="63"/>
      <c r="EY940" s="8"/>
      <c r="EZ940" s="63"/>
      <c r="FA940" s="8"/>
      <c r="FB940" s="63"/>
      <c r="FC940" s="8"/>
      <c r="FD940" s="63"/>
      <c r="FE940" s="8"/>
      <c r="FF940" s="63"/>
      <c r="FG940" s="8"/>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8"/>
      <c r="EP941" s="63"/>
      <c r="EQ941" s="8"/>
      <c r="ER941" s="63"/>
      <c r="ES941" s="8"/>
      <c r="ET941" s="63"/>
      <c r="EU941" s="8"/>
      <c r="EV941" s="63"/>
      <c r="EW941" s="8"/>
      <c r="EX941" s="63"/>
      <c r="EY941" s="8"/>
      <c r="EZ941" s="63"/>
      <c r="FA941" s="8"/>
      <c r="FB941" s="63"/>
      <c r="FC941" s="8"/>
      <c r="FD941" s="63"/>
      <c r="FE941" s="8"/>
      <c r="FF941" s="63"/>
      <c r="FG941" s="8"/>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8"/>
      <c r="EP942" s="63"/>
      <c r="EQ942" s="8"/>
      <c r="ER942" s="63"/>
      <c r="ES942" s="8"/>
      <c r="ET942" s="63"/>
      <c r="EU942" s="8"/>
      <c r="EV942" s="63"/>
      <c r="EW942" s="8"/>
      <c r="EX942" s="63"/>
      <c r="EY942" s="8"/>
      <c r="EZ942" s="63"/>
      <c r="FA942" s="8"/>
      <c r="FB942" s="63"/>
      <c r="FC942" s="8"/>
      <c r="FD942" s="63"/>
      <c r="FE942" s="8"/>
      <c r="FF942" s="63"/>
      <c r="FG942" s="8"/>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8"/>
      <c r="EP943" s="63"/>
      <c r="EQ943" s="8"/>
      <c r="ER943" s="63"/>
      <c r="ES943" s="8"/>
      <c r="ET943" s="63"/>
      <c r="EU943" s="8"/>
      <c r="EV943" s="63"/>
      <c r="EW943" s="8"/>
      <c r="EX943" s="63"/>
      <c r="EY943" s="8"/>
      <c r="EZ943" s="63"/>
      <c r="FA943" s="8"/>
      <c r="FB943" s="63"/>
      <c r="FC943" s="8"/>
      <c r="FD943" s="63"/>
      <c r="FE943" s="8"/>
      <c r="FF943" s="63"/>
      <c r="FG943" s="8"/>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8"/>
      <c r="EP944" s="63"/>
      <c r="EQ944" s="8"/>
      <c r="ER944" s="63"/>
      <c r="ES944" s="8"/>
      <c r="ET944" s="63"/>
      <c r="EU944" s="8"/>
      <c r="EV944" s="63"/>
      <c r="EW944" s="8"/>
      <c r="EX944" s="63"/>
      <c r="EY944" s="8"/>
      <c r="EZ944" s="63"/>
      <c r="FA944" s="8"/>
      <c r="FB944" s="63"/>
      <c r="FC944" s="8"/>
      <c r="FD944" s="63"/>
      <c r="FE944" s="8"/>
      <c r="FF944" s="63"/>
      <c r="FG944" s="8"/>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8"/>
      <c r="EP945" s="63"/>
      <c r="EQ945" s="8"/>
      <c r="ER945" s="63"/>
      <c r="ES945" s="8"/>
      <c r="ET945" s="63"/>
      <c r="EU945" s="8"/>
      <c r="EV945" s="63"/>
      <c r="EW945" s="8"/>
      <c r="EX945" s="63"/>
      <c r="EY945" s="8"/>
      <c r="EZ945" s="63"/>
      <c r="FA945" s="8"/>
      <c r="FB945" s="63"/>
      <c r="FC945" s="8"/>
      <c r="FD945" s="63"/>
      <c r="FE945" s="8"/>
      <c r="FF945" s="63"/>
      <c r="FG945" s="8"/>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8"/>
      <c r="EP946" s="63"/>
      <c r="EQ946" s="8"/>
      <c r="ER946" s="63"/>
      <c r="ES946" s="8"/>
      <c r="ET946" s="63"/>
      <c r="EU946" s="8"/>
      <c r="EV946" s="63"/>
      <c r="EW946" s="8"/>
      <c r="EX946" s="63"/>
      <c r="EY946" s="8"/>
      <c r="EZ946" s="63"/>
      <c r="FA946" s="8"/>
      <c r="FB946" s="63"/>
      <c r="FC946" s="8"/>
      <c r="FD946" s="63"/>
      <c r="FE946" s="8"/>
      <c r="FF946" s="63"/>
      <c r="FG946" s="8"/>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8"/>
      <c r="EP947" s="63"/>
      <c r="EQ947" s="8"/>
      <c r="ER947" s="63"/>
      <c r="ES947" s="8"/>
      <c r="ET947" s="63"/>
      <c r="EU947" s="8"/>
      <c r="EV947" s="63"/>
      <c r="EW947" s="8"/>
      <c r="EX947" s="63"/>
      <c r="EY947" s="8"/>
      <c r="EZ947" s="63"/>
      <c r="FA947" s="8"/>
      <c r="FB947" s="63"/>
      <c r="FC947" s="8"/>
      <c r="FD947" s="63"/>
      <c r="FE947" s="8"/>
      <c r="FF947" s="63"/>
      <c r="FG947" s="8"/>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8"/>
      <c r="EP948" s="63"/>
      <c r="EQ948" s="8"/>
      <c r="ER948" s="63"/>
      <c r="ES948" s="8"/>
      <c r="ET948" s="63"/>
      <c r="EU948" s="8"/>
      <c r="EV948" s="63"/>
      <c r="EW948" s="8"/>
      <c r="EX948" s="63"/>
      <c r="EY948" s="8"/>
      <c r="EZ948" s="63"/>
      <c r="FA948" s="8"/>
      <c r="FB948" s="63"/>
      <c r="FC948" s="8"/>
      <c r="FD948" s="63"/>
      <c r="FE948" s="8"/>
      <c r="FF948" s="63"/>
      <c r="FG948" s="8"/>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8"/>
      <c r="EP949" s="63"/>
      <c r="EQ949" s="8"/>
      <c r="ER949" s="63"/>
      <c r="ES949" s="8"/>
      <c r="ET949" s="63"/>
      <c r="EU949" s="8"/>
      <c r="EV949" s="63"/>
      <c r="EW949" s="8"/>
      <c r="EX949" s="63"/>
      <c r="EY949" s="8"/>
      <c r="EZ949" s="63"/>
      <c r="FA949" s="8"/>
      <c r="FB949" s="63"/>
      <c r="FC949" s="8"/>
      <c r="FD949" s="63"/>
      <c r="FE949" s="8"/>
      <c r="FF949" s="63"/>
      <c r="FG949" s="8"/>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8"/>
      <c r="EP950" s="63"/>
      <c r="EQ950" s="8"/>
      <c r="ER950" s="63"/>
      <c r="ES950" s="8"/>
      <c r="ET950" s="63"/>
      <c r="EU950" s="8"/>
      <c r="EV950" s="63"/>
      <c r="EW950" s="8"/>
      <c r="EX950" s="63"/>
      <c r="EY950" s="8"/>
      <c r="EZ950" s="63"/>
      <c r="FA950" s="8"/>
      <c r="FB950" s="63"/>
      <c r="FC950" s="8"/>
      <c r="FD950" s="63"/>
      <c r="FE950" s="8"/>
      <c r="FF950" s="63"/>
      <c r="FG950" s="8"/>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8"/>
      <c r="EP951" s="63"/>
      <c r="EQ951" s="8"/>
      <c r="ER951" s="63"/>
      <c r="ES951" s="8"/>
      <c r="ET951" s="63"/>
      <c r="EU951" s="8"/>
      <c r="EV951" s="63"/>
      <c r="EW951" s="8"/>
      <c r="EX951" s="63"/>
      <c r="EY951" s="8"/>
      <c r="EZ951" s="63"/>
      <c r="FA951" s="8"/>
      <c r="FB951" s="63"/>
      <c r="FC951" s="8"/>
      <c r="FD951" s="63"/>
      <c r="FE951" s="8"/>
      <c r="FF951" s="63"/>
      <c r="FG951" s="8"/>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8"/>
      <c r="EP952" s="63"/>
      <c r="EQ952" s="8"/>
      <c r="ER952" s="63"/>
      <c r="ES952" s="8"/>
      <c r="ET952" s="63"/>
      <c r="EU952" s="8"/>
      <c r="EV952" s="63"/>
      <c r="EW952" s="8"/>
      <c r="EX952" s="63"/>
      <c r="EY952" s="8"/>
      <c r="EZ952" s="63"/>
      <c r="FA952" s="8"/>
      <c r="FB952" s="63"/>
      <c r="FC952" s="8"/>
      <c r="FD952" s="63"/>
      <c r="FE952" s="8"/>
      <c r="FF952" s="63"/>
      <c r="FG952" s="8"/>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8"/>
      <c r="EP953" s="63"/>
      <c r="EQ953" s="8"/>
      <c r="ER953" s="63"/>
      <c r="ES953" s="8"/>
      <c r="ET953" s="63"/>
      <c r="EU953" s="8"/>
      <c r="EV953" s="63"/>
      <c r="EW953" s="8"/>
      <c r="EX953" s="63"/>
      <c r="EY953" s="8"/>
      <c r="EZ953" s="63"/>
      <c r="FA953" s="8"/>
      <c r="FB953" s="63"/>
      <c r="FC953" s="8"/>
      <c r="FD953" s="63"/>
      <c r="FE953" s="8"/>
      <c r="FF953" s="63"/>
      <c r="FG953" s="8"/>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8"/>
      <c r="EP954" s="63"/>
      <c r="EQ954" s="8"/>
      <c r="ER954" s="63"/>
      <c r="ES954" s="8"/>
      <c r="ET954" s="63"/>
      <c r="EU954" s="8"/>
      <c r="EV954" s="63"/>
      <c r="EW954" s="8"/>
      <c r="EX954" s="63"/>
      <c r="EY954" s="8"/>
      <c r="EZ954" s="63"/>
      <c r="FA954" s="8"/>
      <c r="FB954" s="63"/>
      <c r="FC954" s="8"/>
      <c r="FD954" s="63"/>
      <c r="FE954" s="8"/>
      <c r="FF954" s="63"/>
      <c r="FG954" s="8"/>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8"/>
      <c r="EP955" s="63"/>
      <c r="EQ955" s="8"/>
      <c r="ER955" s="63"/>
      <c r="ES955" s="8"/>
      <c r="ET955" s="63"/>
      <c r="EU955" s="8"/>
      <c r="EV955" s="63"/>
      <c r="EW955" s="8"/>
      <c r="EX955" s="63"/>
      <c r="EY955" s="8"/>
      <c r="EZ955" s="63"/>
      <c r="FA955" s="8"/>
      <c r="FB955" s="63"/>
      <c r="FC955" s="8"/>
      <c r="FD955" s="63"/>
      <c r="FE955" s="8"/>
      <c r="FF955" s="63"/>
      <c r="FG955" s="8"/>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8"/>
      <c r="EP956" s="63"/>
      <c r="EQ956" s="8"/>
      <c r="ER956" s="63"/>
      <c r="ES956" s="8"/>
      <c r="ET956" s="63"/>
      <c r="EU956" s="8"/>
      <c r="EV956" s="63"/>
      <c r="EW956" s="8"/>
      <c r="EX956" s="63"/>
      <c r="EY956" s="8"/>
      <c r="EZ956" s="63"/>
      <c r="FA956" s="8"/>
      <c r="FB956" s="63"/>
      <c r="FC956" s="8"/>
      <c r="FD956" s="63"/>
      <c r="FE956" s="8"/>
      <c r="FF956" s="63"/>
      <c r="FG956" s="8"/>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8"/>
      <c r="EP957" s="63"/>
      <c r="EQ957" s="8"/>
      <c r="ER957" s="63"/>
      <c r="ES957" s="8"/>
      <c r="ET957" s="63"/>
      <c r="EU957" s="8"/>
      <c r="EV957" s="63"/>
      <c r="EW957" s="8"/>
      <c r="EX957" s="63"/>
      <c r="EY957" s="8"/>
      <c r="EZ957" s="63"/>
      <c r="FA957" s="8"/>
      <c r="FB957" s="63"/>
      <c r="FC957" s="8"/>
      <c r="FD957" s="63"/>
      <c r="FE957" s="8"/>
      <c r="FF957" s="63"/>
      <c r="FG957" s="8"/>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8"/>
      <c r="EP958" s="63"/>
      <c r="EQ958" s="8"/>
      <c r="ER958" s="63"/>
      <c r="ES958" s="8"/>
      <c r="ET958" s="63"/>
      <c r="EU958" s="8"/>
      <c r="EV958" s="63"/>
      <c r="EW958" s="8"/>
      <c r="EX958" s="63"/>
      <c r="EY958" s="8"/>
      <c r="EZ958" s="63"/>
      <c r="FA958" s="8"/>
      <c r="FB958" s="63"/>
      <c r="FC958" s="8"/>
      <c r="FD958" s="63"/>
      <c r="FE958" s="8"/>
      <c r="FF958" s="63"/>
      <c r="FG958" s="8"/>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8"/>
      <c r="EP959" s="63"/>
      <c r="EQ959" s="8"/>
      <c r="ER959" s="63"/>
      <c r="ES959" s="8"/>
      <c r="ET959" s="63"/>
      <c r="EU959" s="8"/>
      <c r="EV959" s="63"/>
      <c r="EW959" s="8"/>
      <c r="EX959" s="63"/>
      <c r="EY959" s="8"/>
      <c r="EZ959" s="63"/>
      <c r="FA959" s="8"/>
      <c r="FB959" s="63"/>
      <c r="FC959" s="8"/>
      <c r="FD959" s="63"/>
      <c r="FE959" s="8"/>
      <c r="FF959" s="63"/>
      <c r="FG959" s="8"/>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8"/>
      <c r="EP960" s="63"/>
      <c r="EQ960" s="8"/>
      <c r="ER960" s="63"/>
      <c r="ES960" s="8"/>
      <c r="ET960" s="63"/>
      <c r="EU960" s="8"/>
      <c r="EV960" s="63"/>
      <c r="EW960" s="8"/>
      <c r="EX960" s="63"/>
      <c r="EY960" s="8"/>
      <c r="EZ960" s="63"/>
      <c r="FA960" s="8"/>
      <c r="FB960" s="63"/>
      <c r="FC960" s="8"/>
      <c r="FD960" s="63"/>
      <c r="FE960" s="8"/>
      <c r="FF960" s="63"/>
      <c r="FG960" s="8"/>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8"/>
      <c r="EP961" s="63"/>
      <c r="EQ961" s="8"/>
      <c r="ER961" s="63"/>
      <c r="ES961" s="8"/>
      <c r="ET961" s="63"/>
      <c r="EU961" s="8"/>
      <c r="EV961" s="63"/>
      <c r="EW961" s="8"/>
      <c r="EX961" s="63"/>
      <c r="EY961" s="8"/>
      <c r="EZ961" s="63"/>
      <c r="FA961" s="8"/>
      <c r="FB961" s="63"/>
      <c r="FC961" s="8"/>
      <c r="FD961" s="63"/>
      <c r="FE961" s="8"/>
      <c r="FF961" s="63"/>
      <c r="FG961" s="8"/>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8"/>
      <c r="EP962" s="63"/>
      <c r="EQ962" s="8"/>
      <c r="ER962" s="63"/>
      <c r="ES962" s="8"/>
      <c r="ET962" s="63"/>
      <c r="EU962" s="8"/>
      <c r="EV962" s="63"/>
      <c r="EW962" s="8"/>
      <c r="EX962" s="63"/>
      <c r="EY962" s="8"/>
      <c r="EZ962" s="63"/>
      <c r="FA962" s="8"/>
      <c r="FB962" s="63"/>
      <c r="FC962" s="8"/>
      <c r="FD962" s="63"/>
      <c r="FE962" s="8"/>
      <c r="FF962" s="63"/>
      <c r="FG962" s="8"/>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8"/>
      <c r="EP963" s="63"/>
      <c r="EQ963" s="8"/>
      <c r="ER963" s="63"/>
      <c r="ES963" s="8"/>
      <c r="ET963" s="63"/>
      <c r="EU963" s="8"/>
      <c r="EV963" s="63"/>
      <c r="EW963" s="8"/>
      <c r="EX963" s="63"/>
      <c r="EY963" s="8"/>
      <c r="EZ963" s="63"/>
      <c r="FA963" s="8"/>
      <c r="FB963" s="63"/>
      <c r="FC963" s="8"/>
      <c r="FD963" s="63"/>
      <c r="FE963" s="8"/>
      <c r="FF963" s="63"/>
      <c r="FG963" s="8"/>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8"/>
      <c r="EP964" s="63"/>
      <c r="EQ964" s="8"/>
      <c r="ER964" s="63"/>
      <c r="ES964" s="8"/>
      <c r="ET964" s="63"/>
      <c r="EU964" s="8"/>
      <c r="EV964" s="63"/>
      <c r="EW964" s="8"/>
      <c r="EX964" s="63"/>
      <c r="EY964" s="8"/>
      <c r="EZ964" s="63"/>
      <c r="FA964" s="8"/>
      <c r="FB964" s="63"/>
      <c r="FC964" s="8"/>
      <c r="FD964" s="63"/>
      <c r="FE964" s="8"/>
      <c r="FF964" s="63"/>
      <c r="FG964" s="8"/>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8"/>
      <c r="EP965" s="63"/>
      <c r="EQ965" s="8"/>
      <c r="ER965" s="63"/>
      <c r="ES965" s="8"/>
      <c r="ET965" s="63"/>
      <c r="EU965" s="8"/>
      <c r="EV965" s="63"/>
      <c r="EW965" s="8"/>
      <c r="EX965" s="63"/>
      <c r="EY965" s="8"/>
      <c r="EZ965" s="63"/>
      <c r="FA965" s="8"/>
      <c r="FB965" s="63"/>
      <c r="FC965" s="8"/>
      <c r="FD965" s="63"/>
      <c r="FE965" s="8"/>
      <c r="FF965" s="63"/>
      <c r="FG965" s="8"/>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8"/>
      <c r="EP966" s="63"/>
      <c r="EQ966" s="8"/>
      <c r="ER966" s="63"/>
      <c r="ES966" s="8"/>
      <c r="ET966" s="63"/>
      <c r="EU966" s="8"/>
      <c r="EV966" s="63"/>
      <c r="EW966" s="8"/>
      <c r="EX966" s="63"/>
      <c r="EY966" s="8"/>
      <c r="EZ966" s="63"/>
      <c r="FA966" s="8"/>
      <c r="FB966" s="63"/>
      <c r="FC966" s="8"/>
      <c r="FD966" s="63"/>
      <c r="FE966" s="8"/>
      <c r="FF966" s="63"/>
      <c r="FG966" s="8"/>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8"/>
      <c r="EP967" s="63"/>
      <c r="EQ967" s="8"/>
      <c r="ER967" s="63"/>
      <c r="ES967" s="8"/>
      <c r="ET967" s="63"/>
      <c r="EU967" s="8"/>
      <c r="EV967" s="63"/>
      <c r="EW967" s="8"/>
      <c r="EX967" s="63"/>
      <c r="EY967" s="8"/>
      <c r="EZ967" s="63"/>
      <c r="FA967" s="8"/>
      <c r="FB967" s="63"/>
      <c r="FC967" s="8"/>
      <c r="FD967" s="63"/>
      <c r="FE967" s="8"/>
      <c r="FF967" s="63"/>
      <c r="FG967" s="8"/>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8"/>
      <c r="EP968" s="63"/>
      <c r="EQ968" s="8"/>
      <c r="ER968" s="63"/>
      <c r="ES968" s="8"/>
      <c r="ET968" s="63"/>
      <c r="EU968" s="8"/>
      <c r="EV968" s="63"/>
      <c r="EW968" s="8"/>
      <c r="EX968" s="63"/>
      <c r="EY968" s="8"/>
      <c r="EZ968" s="63"/>
      <c r="FA968" s="8"/>
      <c r="FB968" s="63"/>
      <c r="FC968" s="8"/>
      <c r="FD968" s="63"/>
      <c r="FE968" s="8"/>
      <c r="FF968" s="63"/>
      <c r="FG968" s="8"/>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8"/>
      <c r="EP969" s="63"/>
      <c r="EQ969" s="8"/>
      <c r="ER969" s="63"/>
      <c r="ES969" s="8"/>
      <c r="ET969" s="63"/>
      <c r="EU969" s="8"/>
      <c r="EV969" s="63"/>
      <c r="EW969" s="8"/>
      <c r="EX969" s="63"/>
      <c r="EY969" s="8"/>
      <c r="EZ969" s="63"/>
      <c r="FA969" s="8"/>
      <c r="FB969" s="63"/>
      <c r="FC969" s="8"/>
      <c r="FD969" s="63"/>
      <c r="FE969" s="8"/>
      <c r="FF969" s="63"/>
      <c r="FG969" s="8"/>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8"/>
      <c r="EP970" s="63"/>
      <c r="EQ970" s="8"/>
      <c r="ER970" s="63"/>
      <c r="ES970" s="8"/>
      <c r="ET970" s="63"/>
      <c r="EU970" s="8"/>
      <c r="EV970" s="63"/>
      <c r="EW970" s="8"/>
      <c r="EX970" s="63"/>
      <c r="EY970" s="8"/>
      <c r="EZ970" s="63"/>
      <c r="FA970" s="8"/>
      <c r="FB970" s="63"/>
      <c r="FC970" s="8"/>
      <c r="FD970" s="63"/>
      <c r="FE970" s="8"/>
      <c r="FF970" s="63"/>
      <c r="FG970" s="8"/>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8"/>
      <c r="EP971" s="63"/>
      <c r="EQ971" s="8"/>
      <c r="ER971" s="63"/>
      <c r="ES971" s="8"/>
      <c r="ET971" s="63"/>
      <c r="EU971" s="8"/>
      <c r="EV971" s="63"/>
      <c r="EW971" s="8"/>
      <c r="EX971" s="63"/>
      <c r="EY971" s="8"/>
      <c r="EZ971" s="63"/>
      <c r="FA971" s="8"/>
      <c r="FB971" s="63"/>
      <c r="FC971" s="8"/>
      <c r="FD971" s="63"/>
      <c r="FE971" s="8"/>
      <c r="FF971" s="63"/>
      <c r="FG971" s="8"/>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8"/>
      <c r="EP972" s="63"/>
      <c r="EQ972" s="8"/>
      <c r="ER972" s="63"/>
      <c r="ES972" s="8"/>
      <c r="ET972" s="63"/>
      <c r="EU972" s="8"/>
      <c r="EV972" s="63"/>
      <c r="EW972" s="8"/>
      <c r="EX972" s="63"/>
      <c r="EY972" s="8"/>
      <c r="EZ972" s="63"/>
      <c r="FA972" s="8"/>
      <c r="FB972" s="63"/>
      <c r="FC972" s="8"/>
      <c r="FD972" s="63"/>
      <c r="FE972" s="8"/>
      <c r="FF972" s="63"/>
      <c r="FG972" s="8"/>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8"/>
      <c r="EP973" s="63"/>
      <c r="EQ973" s="8"/>
      <c r="ER973" s="63"/>
      <c r="ES973" s="8"/>
      <c r="ET973" s="63"/>
      <c r="EU973" s="8"/>
      <c r="EV973" s="63"/>
      <c r="EW973" s="8"/>
      <c r="EX973" s="63"/>
      <c r="EY973" s="8"/>
      <c r="EZ973" s="63"/>
      <c r="FA973" s="8"/>
      <c r="FB973" s="63"/>
      <c r="FC973" s="8"/>
      <c r="FD973" s="63"/>
      <c r="FE973" s="8"/>
      <c r="FF973" s="63"/>
      <c r="FG973" s="8"/>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8"/>
      <c r="EP974" s="63"/>
      <c r="EQ974" s="8"/>
      <c r="ER974" s="63"/>
      <c r="ES974" s="8"/>
      <c r="ET974" s="63"/>
      <c r="EU974" s="8"/>
      <c r="EV974" s="63"/>
      <c r="EW974" s="8"/>
      <c r="EX974" s="63"/>
      <c r="EY974" s="8"/>
      <c r="EZ974" s="63"/>
      <c r="FA974" s="8"/>
      <c r="FB974" s="63"/>
      <c r="FC974" s="8"/>
      <c r="FD974" s="63"/>
      <c r="FE974" s="8"/>
      <c r="FF974" s="63"/>
      <c r="FG974" s="8"/>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8"/>
      <c r="EP975" s="63"/>
      <c r="EQ975" s="8"/>
      <c r="ER975" s="63"/>
      <c r="ES975" s="8"/>
      <c r="ET975" s="63"/>
      <c r="EU975" s="8"/>
      <c r="EV975" s="63"/>
      <c r="EW975" s="8"/>
      <c r="EX975" s="63"/>
      <c r="EY975" s="8"/>
      <c r="EZ975" s="63"/>
      <c r="FA975" s="8"/>
      <c r="FB975" s="63"/>
      <c r="FC975" s="8"/>
      <c r="FD975" s="63"/>
      <c r="FE975" s="8"/>
      <c r="FF975" s="63"/>
      <c r="FG975" s="8"/>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8"/>
      <c r="EP976" s="63"/>
      <c r="EQ976" s="8"/>
      <c r="ER976" s="63"/>
      <c r="ES976" s="8"/>
      <c r="ET976" s="63"/>
      <c r="EU976" s="8"/>
      <c r="EV976" s="63"/>
      <c r="EW976" s="8"/>
      <c r="EX976" s="63"/>
      <c r="EY976" s="8"/>
      <c r="EZ976" s="63"/>
      <c r="FA976" s="8"/>
      <c r="FB976" s="63"/>
      <c r="FC976" s="8"/>
      <c r="FD976" s="63"/>
      <c r="FE976" s="8"/>
      <c r="FF976" s="63"/>
      <c r="FG976" s="8"/>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8"/>
      <c r="EP977" s="63"/>
      <c r="EQ977" s="8"/>
      <c r="ER977" s="63"/>
      <c r="ES977" s="8"/>
      <c r="ET977" s="63"/>
      <c r="EU977" s="8"/>
      <c r="EV977" s="63"/>
      <c r="EW977" s="8"/>
      <c r="EX977" s="63"/>
      <c r="EY977" s="8"/>
      <c r="EZ977" s="63"/>
      <c r="FA977" s="8"/>
      <c r="FB977" s="63"/>
      <c r="FC977" s="8"/>
      <c r="FD977" s="63"/>
      <c r="FE977" s="8"/>
      <c r="FF977" s="63"/>
      <c r="FG977" s="8"/>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8"/>
      <c r="EP978" s="63"/>
      <c r="EQ978" s="8"/>
      <c r="ER978" s="63"/>
      <c r="ES978" s="8"/>
      <c r="ET978" s="63"/>
      <c r="EU978" s="8"/>
      <c r="EV978" s="63"/>
      <c r="EW978" s="8"/>
      <c r="EX978" s="63"/>
      <c r="EY978" s="8"/>
      <c r="EZ978" s="63"/>
      <c r="FA978" s="8"/>
      <c r="FB978" s="63"/>
      <c r="FC978" s="8"/>
      <c r="FD978" s="63"/>
      <c r="FE978" s="8"/>
      <c r="FF978" s="63"/>
      <c r="FG978" s="8"/>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8"/>
      <c r="EP979" s="63"/>
      <c r="EQ979" s="8"/>
      <c r="ER979" s="63"/>
      <c r="ES979" s="8"/>
      <c r="ET979" s="63"/>
      <c r="EU979" s="8"/>
      <c r="EV979" s="63"/>
      <c r="EW979" s="8"/>
      <c r="EX979" s="63"/>
      <c r="EY979" s="8"/>
      <c r="EZ979" s="63"/>
      <c r="FA979" s="8"/>
      <c r="FB979" s="63"/>
      <c r="FC979" s="8"/>
      <c r="FD979" s="63"/>
      <c r="FE979" s="8"/>
      <c r="FF979" s="63"/>
      <c r="FG979" s="8"/>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8"/>
      <c r="EP980" s="63"/>
      <c r="EQ980" s="8"/>
      <c r="ER980" s="63"/>
      <c r="ES980" s="8"/>
      <c r="ET980" s="63"/>
      <c r="EU980" s="8"/>
      <c r="EV980" s="63"/>
      <c r="EW980" s="8"/>
      <c r="EX980" s="63"/>
      <c r="EY980" s="8"/>
      <c r="EZ980" s="63"/>
      <c r="FA980" s="8"/>
      <c r="FB980" s="63"/>
      <c r="FC980" s="8"/>
      <c r="FD980" s="63"/>
      <c r="FE980" s="8"/>
      <c r="FF980" s="63"/>
      <c r="FG980" s="8"/>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8"/>
      <c r="EP981" s="63"/>
      <c r="EQ981" s="8"/>
      <c r="ER981" s="63"/>
      <c r="ES981" s="8"/>
      <c r="ET981" s="63"/>
      <c r="EU981" s="8"/>
      <c r="EV981" s="63"/>
      <c r="EW981" s="8"/>
      <c r="EX981" s="63"/>
      <c r="EY981" s="8"/>
      <c r="EZ981" s="63"/>
      <c r="FA981" s="8"/>
      <c r="FB981" s="63"/>
      <c r="FC981" s="8"/>
      <c r="FD981" s="63"/>
      <c r="FE981" s="8"/>
      <c r="FF981" s="63"/>
      <c r="FG981" s="8"/>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8"/>
      <c r="EP982" s="63"/>
      <c r="EQ982" s="8"/>
      <c r="ER982" s="63"/>
      <c r="ES982" s="8"/>
      <c r="ET982" s="63"/>
      <c r="EU982" s="8"/>
      <c r="EV982" s="63"/>
      <c r="EW982" s="8"/>
      <c r="EX982" s="63"/>
      <c r="EY982" s="8"/>
      <c r="EZ982" s="63"/>
      <c r="FA982" s="8"/>
      <c r="FB982" s="63"/>
      <c r="FC982" s="8"/>
      <c r="FD982" s="63"/>
      <c r="FE982" s="8"/>
      <c r="FF982" s="63"/>
      <c r="FG982" s="8"/>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8"/>
      <c r="EP983" s="63"/>
      <c r="EQ983" s="8"/>
      <c r="ER983" s="63"/>
      <c r="ES983" s="8"/>
      <c r="ET983" s="63"/>
      <c r="EU983" s="8"/>
      <c r="EV983" s="63"/>
      <c r="EW983" s="8"/>
      <c r="EX983" s="63"/>
      <c r="EY983" s="8"/>
      <c r="EZ983" s="63"/>
      <c r="FA983" s="8"/>
      <c r="FB983" s="63"/>
      <c r="FC983" s="8"/>
      <c r="FD983" s="63"/>
      <c r="FE983" s="8"/>
      <c r="FF983" s="63"/>
      <c r="FG983" s="8"/>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8"/>
      <c r="EP984" s="63"/>
      <c r="EQ984" s="8"/>
      <c r="ER984" s="63"/>
      <c r="ES984" s="8"/>
      <c r="ET984" s="63"/>
      <c r="EU984" s="8"/>
      <c r="EV984" s="63"/>
      <c r="EW984" s="8"/>
      <c r="EX984" s="63"/>
      <c r="EY984" s="8"/>
      <c r="EZ984" s="63"/>
      <c r="FA984" s="8"/>
      <c r="FB984" s="63"/>
      <c r="FC984" s="8"/>
      <c r="FD984" s="63"/>
      <c r="FE984" s="8"/>
      <c r="FF984" s="63"/>
      <c r="FG984" s="8"/>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8"/>
      <c r="EP985" s="63"/>
      <c r="EQ985" s="8"/>
      <c r="ER985" s="63"/>
      <c r="ES985" s="8"/>
      <c r="ET985" s="63"/>
      <c r="EU985" s="8"/>
      <c r="EV985" s="63"/>
      <c r="EW985" s="8"/>
      <c r="EX985" s="63"/>
      <c r="EY985" s="8"/>
      <c r="EZ985" s="63"/>
      <c r="FA985" s="8"/>
      <c r="FB985" s="63"/>
      <c r="FC985" s="8"/>
      <c r="FD985" s="63"/>
      <c r="FE985" s="8"/>
      <c r="FF985" s="63"/>
      <c r="FG985" s="8"/>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8"/>
      <c r="EP986" s="63"/>
      <c r="EQ986" s="8"/>
      <c r="ER986" s="63"/>
      <c r="ES986" s="8"/>
      <c r="ET986" s="63"/>
      <c r="EU986" s="8"/>
      <c r="EV986" s="63"/>
      <c r="EW986" s="8"/>
      <c r="EX986" s="63"/>
      <c r="EY986" s="8"/>
      <c r="EZ986" s="63"/>
      <c r="FA986" s="8"/>
      <c r="FB986" s="63"/>
      <c r="FC986" s="8"/>
      <c r="FD986" s="63"/>
      <c r="FE986" s="8"/>
      <c r="FF986" s="63"/>
      <c r="FG986" s="8"/>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8"/>
      <c r="EP987" s="63"/>
      <c r="EQ987" s="8"/>
      <c r="ER987" s="63"/>
      <c r="ES987" s="8"/>
      <c r="ET987" s="63"/>
      <c r="EU987" s="8"/>
      <c r="EV987" s="63"/>
      <c r="EW987" s="8"/>
      <c r="EX987" s="63"/>
      <c r="EY987" s="8"/>
      <c r="EZ987" s="63"/>
      <c r="FA987" s="8"/>
      <c r="FB987" s="63"/>
      <c r="FC987" s="8"/>
      <c r="FD987" s="63"/>
      <c r="FE987" s="8"/>
      <c r="FF987" s="63"/>
      <c r="FG987" s="8"/>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8"/>
      <c r="EP988" s="63"/>
      <c r="EQ988" s="8"/>
      <c r="ER988" s="63"/>
      <c r="ES988" s="8"/>
      <c r="ET988" s="63"/>
      <c r="EU988" s="8"/>
      <c r="EV988" s="63"/>
      <c r="EW988" s="8"/>
      <c r="EX988" s="63"/>
      <c r="EY988" s="8"/>
      <c r="EZ988" s="63"/>
      <c r="FA988" s="8"/>
      <c r="FB988" s="63"/>
      <c r="FC988" s="8"/>
      <c r="FD988" s="63"/>
      <c r="FE988" s="8"/>
      <c r="FF988" s="63"/>
      <c r="FG988" s="8"/>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8"/>
      <c r="EP989" s="63"/>
      <c r="EQ989" s="8"/>
      <c r="ER989" s="63"/>
      <c r="ES989" s="8"/>
      <c r="ET989" s="63"/>
      <c r="EU989" s="8"/>
      <c r="EV989" s="63"/>
      <c r="EW989" s="8"/>
      <c r="EX989" s="63"/>
      <c r="EY989" s="8"/>
      <c r="EZ989" s="63"/>
      <c r="FA989" s="8"/>
      <c r="FB989" s="63"/>
      <c r="FC989" s="8"/>
      <c r="FD989" s="63"/>
      <c r="FE989" s="8"/>
      <c r="FF989" s="63"/>
      <c r="FG989" s="8"/>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8"/>
      <c r="EP990" s="63"/>
      <c r="EQ990" s="8"/>
      <c r="ER990" s="63"/>
      <c r="ES990" s="8"/>
      <c r="ET990" s="63"/>
      <c r="EU990" s="8"/>
      <c r="EV990" s="63"/>
      <c r="EW990" s="8"/>
      <c r="EX990" s="63"/>
      <c r="EY990" s="8"/>
      <c r="EZ990" s="63"/>
      <c r="FA990" s="8"/>
      <c r="FB990" s="63"/>
      <c r="FC990" s="8"/>
      <c r="FD990" s="63"/>
      <c r="FE990" s="8"/>
      <c r="FF990" s="63"/>
      <c r="FG990" s="8"/>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8"/>
      <c r="EP991" s="63"/>
      <c r="EQ991" s="8"/>
      <c r="ER991" s="63"/>
      <c r="ES991" s="8"/>
      <c r="ET991" s="63"/>
      <c r="EU991" s="8"/>
      <c r="EV991" s="63"/>
      <c r="EW991" s="8"/>
      <c r="EX991" s="63"/>
      <c r="EY991" s="8"/>
      <c r="EZ991" s="63"/>
      <c r="FA991" s="8"/>
      <c r="FB991" s="63"/>
      <c r="FC991" s="8"/>
      <c r="FD991" s="63"/>
      <c r="FE991" s="8"/>
      <c r="FF991" s="63"/>
      <c r="FG991" s="8"/>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8"/>
      <c r="EP992" s="63"/>
      <c r="EQ992" s="8"/>
      <c r="ER992" s="63"/>
      <c r="ES992" s="8"/>
      <c r="ET992" s="63"/>
      <c r="EU992" s="8"/>
      <c r="EV992" s="63"/>
      <c r="EW992" s="8"/>
      <c r="EX992" s="63"/>
      <c r="EY992" s="8"/>
      <c r="EZ992" s="63"/>
      <c r="FA992" s="8"/>
      <c r="FB992" s="63"/>
      <c r="FC992" s="8"/>
      <c r="FD992" s="63"/>
      <c r="FE992" s="8"/>
      <c r="FF992" s="63"/>
      <c r="FG992" s="8"/>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8"/>
      <c r="EP993" s="63"/>
      <c r="EQ993" s="8"/>
      <c r="ER993" s="63"/>
      <c r="ES993" s="8"/>
      <c r="ET993" s="63"/>
      <c r="EU993" s="8"/>
      <c r="EV993" s="63"/>
      <c r="EW993" s="8"/>
      <c r="EX993" s="63"/>
      <c r="EY993" s="8"/>
      <c r="EZ993" s="63"/>
      <c r="FA993" s="8"/>
      <c r="FB993" s="63"/>
      <c r="FC993" s="8"/>
      <c r="FD993" s="63"/>
      <c r="FE993" s="8"/>
      <c r="FF993" s="63"/>
      <c r="FG993" s="8"/>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8"/>
      <c r="EP994" s="63"/>
      <c r="EQ994" s="8"/>
      <c r="ER994" s="63"/>
      <c r="ES994" s="8"/>
      <c r="ET994" s="63"/>
      <c r="EU994" s="8"/>
      <c r="EV994" s="63"/>
      <c r="EW994" s="8"/>
      <c r="EX994" s="63"/>
      <c r="EY994" s="8"/>
      <c r="EZ994" s="63"/>
      <c r="FA994" s="8"/>
      <c r="FB994" s="63"/>
      <c r="FC994" s="8"/>
      <c r="FD994" s="63"/>
      <c r="FE994" s="8"/>
      <c r="FF994" s="63"/>
      <c r="FG994" s="8"/>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8"/>
      <c r="EP995" s="63"/>
      <c r="EQ995" s="8"/>
      <c r="ER995" s="63"/>
      <c r="ES995" s="8"/>
      <c r="ET995" s="63"/>
      <c r="EU995" s="8"/>
      <c r="EV995" s="63"/>
      <c r="EW995" s="8"/>
      <c r="EX995" s="63"/>
      <c r="EY995" s="8"/>
      <c r="EZ995" s="63"/>
      <c r="FA995" s="8"/>
      <c r="FB995" s="63"/>
      <c r="FC995" s="8"/>
      <c r="FD995" s="63"/>
      <c r="FE995" s="8"/>
      <c r="FF995" s="63"/>
      <c r="FG995" s="8"/>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8"/>
      <c r="EP996" s="63"/>
      <c r="EQ996" s="8"/>
      <c r="ER996" s="63"/>
      <c r="ES996" s="8"/>
      <c r="ET996" s="63"/>
      <c r="EU996" s="8"/>
      <c r="EV996" s="63"/>
      <c r="EW996" s="8"/>
      <c r="EX996" s="63"/>
      <c r="EY996" s="8"/>
      <c r="EZ996" s="63"/>
      <c r="FA996" s="8"/>
      <c r="FB996" s="63"/>
      <c r="FC996" s="8"/>
      <c r="FD996" s="63"/>
      <c r="FE996" s="8"/>
      <c r="FF996" s="63"/>
      <c r="FG996" s="8"/>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8"/>
      <c r="EP997" s="63"/>
      <c r="EQ997" s="8"/>
      <c r="ER997" s="63"/>
      <c r="ES997" s="8"/>
      <c r="ET997" s="63"/>
      <c r="EU997" s="8"/>
      <c r="EV997" s="63"/>
      <c r="EW997" s="8"/>
      <c r="EX997" s="63"/>
      <c r="EY997" s="8"/>
      <c r="EZ997" s="63"/>
      <c r="FA997" s="8"/>
      <c r="FB997" s="63"/>
      <c r="FC997" s="8"/>
      <c r="FD997" s="63"/>
      <c r="FE997" s="8"/>
      <c r="FF997" s="63"/>
      <c r="FG997" s="8"/>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8"/>
      <c r="EP998" s="63"/>
      <c r="EQ998" s="8"/>
      <c r="ER998" s="63"/>
      <c r="ES998" s="8"/>
      <c r="ET998" s="63"/>
      <c r="EU998" s="8"/>
      <c r="EV998" s="63"/>
      <c r="EW998" s="8"/>
      <c r="EX998" s="63"/>
      <c r="EY998" s="8"/>
      <c r="EZ998" s="63"/>
      <c r="FA998" s="8"/>
      <c r="FB998" s="63"/>
      <c r="FC998" s="8"/>
      <c r="FD998" s="63"/>
      <c r="FE998" s="8"/>
      <c r="FF998" s="63"/>
      <c r="FG998" s="8"/>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8"/>
      <c r="EP999" s="63"/>
      <c r="EQ999" s="8"/>
      <c r="ER999" s="63"/>
      <c r="ES999" s="8"/>
      <c r="ET999" s="63"/>
      <c r="EU999" s="8"/>
      <c r="EV999" s="63"/>
      <c r="EW999" s="8"/>
      <c r="EX999" s="63"/>
      <c r="EY999" s="8"/>
      <c r="EZ999" s="63"/>
      <c r="FA999" s="8"/>
      <c r="FB999" s="63"/>
      <c r="FC999" s="8"/>
      <c r="FD999" s="63"/>
      <c r="FE999" s="8"/>
      <c r="FF999" s="63"/>
      <c r="FG999" s="8"/>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8"/>
      <c r="EP1000" s="63"/>
      <c r="EQ1000" s="8"/>
      <c r="ER1000" s="63"/>
      <c r="ES1000" s="8"/>
      <c r="ET1000" s="63"/>
      <c r="EU1000" s="8"/>
      <c r="EV1000" s="63"/>
      <c r="EW1000" s="8"/>
      <c r="EX1000" s="63"/>
      <c r="EY1000" s="8"/>
      <c r="EZ1000" s="63"/>
      <c r="FA1000" s="8"/>
      <c r="FB1000" s="63"/>
      <c r="FC1000" s="8"/>
      <c r="FD1000" s="63"/>
      <c r="FE1000" s="8"/>
      <c r="FF1000" s="63"/>
      <c r="FG1000" s="8"/>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8"/>
      <c r="EP1001" s="63"/>
      <c r="EQ1001" s="8"/>
      <c r="ER1001" s="63"/>
      <c r="ES1001" s="8"/>
      <c r="ET1001" s="63"/>
      <c r="EU1001" s="8"/>
      <c r="EV1001" s="63"/>
      <c r="EW1001" s="8"/>
      <c r="EX1001" s="63"/>
      <c r="EY1001" s="8"/>
      <c r="EZ1001" s="63"/>
      <c r="FA1001" s="8"/>
      <c r="FB1001" s="63"/>
      <c r="FC1001" s="8"/>
      <c r="FD1001" s="63"/>
      <c r="FE1001" s="8"/>
      <c r="FF1001" s="63"/>
      <c r="FG1001" s="8"/>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8"/>
      <c r="EP1002" s="63"/>
      <c r="EQ1002" s="8"/>
      <c r="ER1002" s="63"/>
      <c r="ES1002" s="8"/>
      <c r="ET1002" s="63"/>
      <c r="EU1002" s="8"/>
      <c r="EV1002" s="63"/>
      <c r="EW1002" s="8"/>
      <c r="EX1002" s="63"/>
      <c r="EY1002" s="8"/>
      <c r="EZ1002" s="63"/>
      <c r="FA1002" s="8"/>
      <c r="FB1002" s="63"/>
      <c r="FC1002" s="8"/>
      <c r="FD1002" s="63"/>
      <c r="FE1002" s="8"/>
      <c r="FF1002" s="63"/>
      <c r="FG1002" s="8"/>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8"/>
      <c r="EP1003" s="63"/>
      <c r="EQ1003" s="8"/>
      <c r="ER1003" s="63"/>
      <c r="ES1003" s="8"/>
      <c r="ET1003" s="63"/>
      <c r="EU1003" s="8"/>
      <c r="EV1003" s="63"/>
      <c r="EW1003" s="8"/>
      <c r="EX1003" s="63"/>
      <c r="EY1003" s="8"/>
      <c r="EZ1003" s="63"/>
      <c r="FA1003" s="8"/>
      <c r="FB1003" s="63"/>
      <c r="FC1003" s="8"/>
      <c r="FD1003" s="63"/>
      <c r="FE1003" s="8"/>
      <c r="FF1003" s="63"/>
      <c r="FG1003" s="8"/>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8"/>
      <c r="EP1004" s="63"/>
      <c r="EQ1004" s="8"/>
      <c r="ER1004" s="63"/>
      <c r="ES1004" s="8"/>
      <c r="ET1004" s="63"/>
      <c r="EU1004" s="8"/>
      <c r="EV1004" s="63"/>
      <c r="EW1004" s="8"/>
      <c r="EX1004" s="63"/>
      <c r="EY1004" s="8"/>
      <c r="EZ1004" s="63"/>
      <c r="FA1004" s="8"/>
      <c r="FB1004" s="63"/>
      <c r="FC1004" s="8"/>
      <c r="FD1004" s="63"/>
      <c r="FE1004" s="8"/>
      <c r="FF1004" s="63"/>
      <c r="FG1004" s="8"/>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8"/>
      <c r="EP1005" s="63"/>
      <c r="EQ1005" s="8"/>
      <c r="ER1005" s="63"/>
      <c r="ES1005" s="8"/>
      <c r="ET1005" s="63"/>
      <c r="EU1005" s="8"/>
      <c r="EV1005" s="63"/>
      <c r="EW1005" s="8"/>
      <c r="EX1005" s="63"/>
      <c r="EY1005" s="8"/>
      <c r="EZ1005" s="63"/>
      <c r="FA1005" s="8"/>
      <c r="FB1005" s="63"/>
      <c r="FC1005" s="8"/>
      <c r="FD1005" s="63"/>
      <c r="FE1005" s="8"/>
      <c r="FF1005" s="63"/>
      <c r="FG1005" s="8"/>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8"/>
      <c r="EP1006" s="63"/>
      <c r="EQ1006" s="8"/>
      <c r="ER1006" s="63"/>
      <c r="ES1006" s="8"/>
      <c r="ET1006" s="63"/>
      <c r="EU1006" s="8"/>
      <c r="EV1006" s="63"/>
      <c r="EW1006" s="8"/>
      <c r="EX1006" s="63"/>
      <c r="EY1006" s="8"/>
      <c r="EZ1006" s="63"/>
      <c r="FA1006" s="8"/>
      <c r="FB1006" s="63"/>
      <c r="FC1006" s="8"/>
      <c r="FD1006" s="63"/>
      <c r="FE1006" s="8"/>
      <c r="FF1006" s="63"/>
      <c r="FG1006" s="8"/>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8"/>
      <c r="EP1007" s="63"/>
      <c r="EQ1007" s="8"/>
      <c r="ER1007" s="63"/>
      <c r="ES1007" s="8"/>
      <c r="ET1007" s="63"/>
      <c r="EU1007" s="8"/>
      <c r="EV1007" s="63"/>
      <c r="EW1007" s="8"/>
      <c r="EX1007" s="63"/>
      <c r="EY1007" s="8"/>
      <c r="EZ1007" s="63"/>
      <c r="FA1007" s="8"/>
      <c r="FB1007" s="63"/>
      <c r="FC1007" s="8"/>
      <c r="FD1007" s="63"/>
      <c r="FE1007" s="8"/>
      <c r="FF1007" s="63"/>
      <c r="FG1007" s="8"/>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8"/>
      <c r="EP1008" s="63"/>
      <c r="EQ1008" s="8"/>
      <c r="ER1008" s="63"/>
      <c r="ES1008" s="8"/>
      <c r="ET1008" s="63"/>
      <c r="EU1008" s="8"/>
      <c r="EV1008" s="63"/>
      <c r="EW1008" s="8"/>
      <c r="EX1008" s="63"/>
      <c r="EY1008" s="8"/>
      <c r="EZ1008" s="63"/>
      <c r="FA1008" s="8"/>
      <c r="FB1008" s="63"/>
      <c r="FC1008" s="8"/>
      <c r="FD1008" s="63"/>
      <c r="FE1008" s="8"/>
      <c r="FF1008" s="63"/>
      <c r="FG1008" s="8"/>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8"/>
      <c r="EP1009" s="63"/>
      <c r="EQ1009" s="8"/>
      <c r="ER1009" s="63"/>
      <c r="ES1009" s="8"/>
      <c r="ET1009" s="63"/>
      <c r="EU1009" s="8"/>
      <c r="EV1009" s="63"/>
      <c r="EW1009" s="8"/>
      <c r="EX1009" s="63"/>
      <c r="EY1009" s="8"/>
      <c r="EZ1009" s="63"/>
      <c r="FA1009" s="8"/>
      <c r="FB1009" s="63"/>
      <c r="FC1009" s="8"/>
      <c r="FD1009" s="63"/>
      <c r="FE1009" s="8"/>
      <c r="FF1009" s="63"/>
      <c r="FG1009" s="8"/>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8"/>
      <c r="EP1010" s="63"/>
      <c r="EQ1010" s="8"/>
      <c r="ER1010" s="63"/>
      <c r="ES1010" s="8"/>
      <c r="ET1010" s="63"/>
      <c r="EU1010" s="8"/>
      <c r="EV1010" s="63"/>
      <c r="EW1010" s="8"/>
      <c r="EX1010" s="63"/>
      <c r="EY1010" s="8"/>
      <c r="EZ1010" s="63"/>
      <c r="FA1010" s="8"/>
      <c r="FB1010" s="63"/>
      <c r="FC1010" s="8"/>
      <c r="FD1010" s="63"/>
      <c r="FE1010" s="8"/>
      <c r="FF1010" s="63"/>
      <c r="FG1010" s="8"/>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8"/>
      <c r="EP1011" s="63"/>
      <c r="EQ1011" s="8"/>
      <c r="ER1011" s="63"/>
      <c r="ES1011" s="8"/>
      <c r="ET1011" s="63"/>
      <c r="EU1011" s="8"/>
      <c r="EV1011" s="63"/>
      <c r="EW1011" s="8"/>
      <c r="EX1011" s="63"/>
      <c r="EY1011" s="8"/>
      <c r="EZ1011" s="63"/>
      <c r="FA1011" s="8"/>
      <c r="FB1011" s="63"/>
      <c r="FC1011" s="8"/>
      <c r="FD1011" s="63"/>
      <c r="FE1011" s="8"/>
      <c r="FF1011" s="63"/>
      <c r="FG1011" s="8"/>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8"/>
      <c r="EP1012" s="63"/>
      <c r="EQ1012" s="8"/>
      <c r="ER1012" s="63"/>
      <c r="ES1012" s="8"/>
      <c r="ET1012" s="63"/>
      <c r="EU1012" s="8"/>
      <c r="EV1012" s="63"/>
      <c r="EW1012" s="8"/>
      <c r="EX1012" s="63"/>
      <c r="EY1012" s="8"/>
      <c r="EZ1012" s="63"/>
      <c r="FA1012" s="8"/>
      <c r="FB1012" s="63"/>
      <c r="FC1012" s="8"/>
      <c r="FD1012" s="63"/>
      <c r="FE1012" s="8"/>
      <c r="FF1012" s="63"/>
      <c r="FG1012" s="8"/>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8"/>
      <c r="EP1013" s="63"/>
      <c r="EQ1013" s="8"/>
      <c r="ER1013" s="63"/>
      <c r="ES1013" s="8"/>
      <c r="ET1013" s="63"/>
      <c r="EU1013" s="8"/>
      <c r="EV1013" s="63"/>
      <c r="EW1013" s="8"/>
      <c r="EX1013" s="63"/>
      <c r="EY1013" s="8"/>
      <c r="EZ1013" s="63"/>
      <c r="FA1013" s="8"/>
      <c r="FB1013" s="63"/>
      <c r="FC1013" s="8"/>
      <c r="FD1013" s="63"/>
      <c r="FE1013" s="8"/>
      <c r="FF1013" s="63"/>
      <c r="FG1013" s="8"/>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8"/>
      <c r="EP1014" s="63"/>
      <c r="EQ1014" s="8"/>
      <c r="ER1014" s="63"/>
      <c r="ES1014" s="8"/>
      <c r="ET1014" s="63"/>
      <c r="EU1014" s="8"/>
      <c r="EV1014" s="63"/>
      <c r="EW1014" s="8"/>
      <c r="EX1014" s="63"/>
      <c r="EY1014" s="8"/>
      <c r="EZ1014" s="63"/>
      <c r="FA1014" s="8"/>
      <c r="FB1014" s="63"/>
      <c r="FC1014" s="8"/>
      <c r="FD1014" s="63"/>
      <c r="FE1014" s="8"/>
      <c r="FF1014" s="63"/>
      <c r="FG1014" s="8"/>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8"/>
      <c r="EP1015" s="63"/>
      <c r="EQ1015" s="8"/>
      <c r="ER1015" s="63"/>
      <c r="ES1015" s="8"/>
      <c r="ET1015" s="63"/>
      <c r="EU1015" s="8"/>
      <c r="EV1015" s="63"/>
      <c r="EW1015" s="8"/>
      <c r="EX1015" s="63"/>
      <c r="EY1015" s="8"/>
      <c r="EZ1015" s="63"/>
      <c r="FA1015" s="8"/>
      <c r="FB1015" s="63"/>
      <c r="FC1015" s="8"/>
      <c r="FD1015" s="63"/>
      <c r="FE1015" s="8"/>
      <c r="FF1015" s="63"/>
      <c r="FG1015" s="8"/>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8"/>
      <c r="EP1016" s="63"/>
      <c r="EQ1016" s="8"/>
      <c r="ER1016" s="63"/>
      <c r="ES1016" s="8"/>
      <c r="ET1016" s="63"/>
      <c r="EU1016" s="8"/>
      <c r="EV1016" s="63"/>
      <c r="EW1016" s="8"/>
      <c r="EX1016" s="63"/>
      <c r="EY1016" s="8"/>
      <c r="EZ1016" s="63"/>
      <c r="FA1016" s="8"/>
      <c r="FB1016" s="63"/>
      <c r="FC1016" s="8"/>
      <c r="FD1016" s="63"/>
      <c r="FE1016" s="8"/>
      <c r="FF1016" s="63"/>
      <c r="FG1016" s="8"/>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8"/>
      <c r="EP1017" s="63"/>
      <c r="EQ1017" s="8"/>
      <c r="ER1017" s="63"/>
      <c r="ES1017" s="8"/>
      <c r="ET1017" s="63"/>
      <c r="EU1017" s="8"/>
      <c r="EV1017" s="63"/>
      <c r="EW1017" s="8"/>
      <c r="EX1017" s="63"/>
      <c r="EY1017" s="8"/>
      <c r="EZ1017" s="63"/>
      <c r="FA1017" s="8"/>
      <c r="FB1017" s="63"/>
      <c r="FC1017" s="8"/>
      <c r="FD1017" s="63"/>
      <c r="FE1017" s="8"/>
      <c r="FF1017" s="63"/>
      <c r="FG1017" s="8"/>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8"/>
      <c r="EP1018" s="63"/>
      <c r="EQ1018" s="8"/>
      <c r="ER1018" s="63"/>
      <c r="ES1018" s="8"/>
      <c r="ET1018" s="63"/>
      <c r="EU1018" s="8"/>
      <c r="EV1018" s="63"/>
      <c r="EW1018" s="8"/>
      <c r="EX1018" s="63"/>
      <c r="EY1018" s="8"/>
      <c r="EZ1018" s="63"/>
      <c r="FA1018" s="8"/>
      <c r="FB1018" s="63"/>
      <c r="FC1018" s="8"/>
      <c r="FD1018" s="63"/>
      <c r="FE1018" s="8"/>
      <c r="FF1018" s="63"/>
      <c r="FG1018" s="8"/>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8"/>
      <c r="EP1019" s="63"/>
      <c r="EQ1019" s="8"/>
      <c r="ER1019" s="63"/>
      <c r="ES1019" s="8"/>
      <c r="ET1019" s="63"/>
      <c r="EU1019" s="8"/>
      <c r="EV1019" s="63"/>
      <c r="EW1019" s="8"/>
      <c r="EX1019" s="63"/>
      <c r="EY1019" s="8"/>
      <c r="EZ1019" s="63"/>
      <c r="FA1019" s="8"/>
      <c r="FB1019" s="63"/>
      <c r="FC1019" s="8"/>
      <c r="FD1019" s="63"/>
      <c r="FE1019" s="8"/>
      <c r="FF1019" s="63"/>
      <c r="FG1019" s="8"/>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8"/>
      <c r="EP1020" s="63"/>
      <c r="EQ1020" s="8"/>
      <c r="ER1020" s="63"/>
      <c r="ES1020" s="8"/>
      <c r="ET1020" s="63"/>
      <c r="EU1020" s="8"/>
      <c r="EV1020" s="63"/>
      <c r="EW1020" s="8"/>
      <c r="EX1020" s="63"/>
      <c r="EY1020" s="8"/>
      <c r="EZ1020" s="63"/>
      <c r="FA1020" s="8"/>
      <c r="FB1020" s="63"/>
      <c r="FC1020" s="8"/>
      <c r="FD1020" s="63"/>
      <c r="FE1020" s="8"/>
      <c r="FF1020" s="63"/>
      <c r="FG1020" s="8"/>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8"/>
      <c r="EP1021" s="63"/>
      <c r="EQ1021" s="8"/>
      <c r="ER1021" s="63"/>
      <c r="ES1021" s="8"/>
      <c r="ET1021" s="63"/>
      <c r="EU1021" s="8"/>
      <c r="EV1021" s="63"/>
      <c r="EW1021" s="8"/>
      <c r="EX1021" s="63"/>
      <c r="EY1021" s="8"/>
      <c r="EZ1021" s="63"/>
      <c r="FA1021" s="8"/>
      <c r="FB1021" s="63"/>
      <c r="FC1021" s="8"/>
      <c r="FD1021" s="63"/>
      <c r="FE1021" s="8"/>
      <c r="FF1021" s="63"/>
      <c r="FG1021" s="8"/>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8"/>
      <c r="EP1022" s="63"/>
      <c r="EQ1022" s="8"/>
      <c r="ER1022" s="63"/>
      <c r="ES1022" s="8"/>
      <c r="ET1022" s="63"/>
      <c r="EU1022" s="8"/>
      <c r="EV1022" s="63"/>
      <c r="EW1022" s="8"/>
      <c r="EX1022" s="63"/>
      <c r="EY1022" s="8"/>
      <c r="EZ1022" s="63"/>
      <c r="FA1022" s="8"/>
      <c r="FB1022" s="63"/>
      <c r="FC1022" s="8"/>
      <c r="FD1022" s="63"/>
      <c r="FE1022" s="8"/>
      <c r="FF1022" s="63"/>
      <c r="FG1022" s="8"/>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8"/>
      <c r="EP1023" s="63"/>
      <c r="EQ1023" s="8"/>
      <c r="ER1023" s="63"/>
      <c r="ES1023" s="8"/>
      <c r="ET1023" s="63"/>
      <c r="EU1023" s="8"/>
      <c r="EV1023" s="63"/>
      <c r="EW1023" s="8"/>
      <c r="EX1023" s="63"/>
      <c r="EY1023" s="8"/>
      <c r="EZ1023" s="63"/>
      <c r="FA1023" s="8"/>
      <c r="FB1023" s="63"/>
      <c r="FC1023" s="8"/>
      <c r="FD1023" s="63"/>
      <c r="FE1023" s="8"/>
      <c r="FF1023" s="63"/>
      <c r="FG1023" s="8"/>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8"/>
      <c r="EP1024" s="63"/>
      <c r="EQ1024" s="8"/>
      <c r="ER1024" s="63"/>
      <c r="ES1024" s="8"/>
      <c r="ET1024" s="63"/>
      <c r="EU1024" s="8"/>
      <c r="EV1024" s="63"/>
      <c r="EW1024" s="8"/>
      <c r="EX1024" s="63"/>
      <c r="EY1024" s="8"/>
      <c r="EZ1024" s="63"/>
      <c r="FA1024" s="8"/>
      <c r="FB1024" s="63"/>
      <c r="FC1024" s="8"/>
      <c r="FD1024" s="63"/>
      <c r="FE1024" s="8"/>
      <c r="FF1024" s="63"/>
      <c r="FG1024" s="8"/>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8"/>
      <c r="EP1025" s="63"/>
      <c r="EQ1025" s="8"/>
      <c r="ER1025" s="63"/>
      <c r="ES1025" s="8"/>
      <c r="ET1025" s="63"/>
      <c r="EU1025" s="8"/>
      <c r="EV1025" s="63"/>
      <c r="EW1025" s="8"/>
      <c r="EX1025" s="63"/>
      <c r="EY1025" s="8"/>
      <c r="EZ1025" s="63"/>
      <c r="FA1025" s="8"/>
      <c r="FB1025" s="63"/>
      <c r="FC1025" s="8"/>
      <c r="FD1025" s="63"/>
      <c r="FE1025" s="8"/>
      <c r="FF1025" s="63"/>
      <c r="FG1025" s="8"/>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8"/>
      <c r="EP1026" s="63"/>
      <c r="EQ1026" s="8"/>
      <c r="ER1026" s="63"/>
      <c r="ES1026" s="8"/>
      <c r="ET1026" s="63"/>
      <c r="EU1026" s="8"/>
      <c r="EV1026" s="63"/>
      <c r="EW1026" s="8"/>
      <c r="EX1026" s="63"/>
      <c r="EY1026" s="8"/>
      <c r="EZ1026" s="63"/>
      <c r="FA1026" s="8"/>
      <c r="FB1026" s="63"/>
      <c r="FC1026" s="8"/>
      <c r="FD1026" s="63"/>
      <c r="FE1026" s="8"/>
      <c r="FF1026" s="63"/>
      <c r="FG1026" s="8"/>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8"/>
      <c r="EP1027" s="63"/>
      <c r="EQ1027" s="8"/>
      <c r="ER1027" s="63"/>
      <c r="ES1027" s="8"/>
      <c r="ET1027" s="63"/>
      <c r="EU1027" s="8"/>
      <c r="EV1027" s="63"/>
      <c r="EW1027" s="8"/>
      <c r="EX1027" s="63"/>
      <c r="EY1027" s="8"/>
      <c r="EZ1027" s="63"/>
      <c r="FA1027" s="8"/>
      <c r="FB1027" s="63"/>
      <c r="FC1027" s="8"/>
      <c r="FD1027" s="63"/>
      <c r="FE1027" s="8"/>
      <c r="FF1027" s="63"/>
      <c r="FG1027" s="8"/>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8"/>
      <c r="EP1028" s="63"/>
      <c r="EQ1028" s="8"/>
      <c r="ER1028" s="63"/>
      <c r="ES1028" s="8"/>
      <c r="ET1028" s="63"/>
      <c r="EU1028" s="8"/>
      <c r="EV1028" s="63"/>
      <c r="EW1028" s="8"/>
      <c r="EX1028" s="63"/>
      <c r="EY1028" s="8"/>
      <c r="EZ1028" s="63"/>
      <c r="FA1028" s="8"/>
      <c r="FB1028" s="63"/>
      <c r="FC1028" s="8"/>
      <c r="FD1028" s="63"/>
      <c r="FE1028" s="8"/>
      <c r="FF1028" s="63"/>
      <c r="FG1028" s="8"/>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8"/>
      <c r="EP1029" s="63"/>
      <c r="EQ1029" s="8"/>
      <c r="ER1029" s="63"/>
      <c r="ES1029" s="8"/>
      <c r="ET1029" s="63"/>
      <c r="EU1029" s="8"/>
      <c r="EV1029" s="63"/>
      <c r="EW1029" s="8"/>
      <c r="EX1029" s="63"/>
      <c r="EY1029" s="8"/>
      <c r="EZ1029" s="63"/>
      <c r="FA1029" s="8"/>
      <c r="FB1029" s="63"/>
      <c r="FC1029" s="8"/>
      <c r="FD1029" s="63"/>
      <c r="FE1029" s="8"/>
      <c r="FF1029" s="63"/>
      <c r="FG1029" s="8"/>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8"/>
      <c r="EP1030" s="63"/>
      <c r="EQ1030" s="8"/>
      <c r="ER1030" s="63"/>
      <c r="ES1030" s="8"/>
      <c r="ET1030" s="63"/>
      <c r="EU1030" s="8"/>
      <c r="EV1030" s="63"/>
      <c r="EW1030" s="8"/>
      <c r="EX1030" s="63"/>
      <c r="EY1030" s="8"/>
      <c r="EZ1030" s="63"/>
      <c r="FA1030" s="8"/>
      <c r="FB1030" s="63"/>
      <c r="FC1030" s="8"/>
      <c r="FD1030" s="63"/>
      <c r="FE1030" s="8"/>
      <c r="FF1030" s="63"/>
      <c r="FG1030" s="8"/>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8"/>
      <c r="EP1031" s="63"/>
      <c r="EQ1031" s="8"/>
      <c r="ER1031" s="63"/>
      <c r="ES1031" s="8"/>
      <c r="ET1031" s="63"/>
      <c r="EU1031" s="8"/>
      <c r="EV1031" s="63"/>
      <c r="EW1031" s="8"/>
      <c r="EX1031" s="63"/>
      <c r="EY1031" s="8"/>
      <c r="EZ1031" s="63"/>
      <c r="FA1031" s="8"/>
      <c r="FB1031" s="63"/>
      <c r="FC1031" s="8"/>
      <c r="FD1031" s="63"/>
      <c r="FE1031" s="8"/>
      <c r="FF1031" s="63"/>
      <c r="FG1031" s="8"/>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8"/>
      <c r="EP1032" s="63"/>
      <c r="EQ1032" s="8"/>
      <c r="ER1032" s="63"/>
      <c r="ES1032" s="8"/>
      <c r="ET1032" s="63"/>
      <c r="EU1032" s="8"/>
      <c r="EV1032" s="63"/>
      <c r="EW1032" s="8"/>
      <c r="EX1032" s="63"/>
      <c r="EY1032" s="8"/>
      <c r="EZ1032" s="63"/>
      <c r="FA1032" s="8"/>
      <c r="FB1032" s="63"/>
      <c r="FC1032" s="8"/>
      <c r="FD1032" s="63"/>
      <c r="FE1032" s="8"/>
      <c r="FF1032" s="63"/>
      <c r="FG1032" s="8"/>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8"/>
      <c r="EP1033" s="63"/>
      <c r="EQ1033" s="8"/>
      <c r="ER1033" s="63"/>
      <c r="ES1033" s="8"/>
      <c r="ET1033" s="63"/>
      <c r="EU1033" s="8"/>
      <c r="EV1033" s="63"/>
      <c r="EW1033" s="8"/>
      <c r="EX1033" s="63"/>
      <c r="EY1033" s="8"/>
      <c r="EZ1033" s="63"/>
      <c r="FA1033" s="8"/>
      <c r="FB1033" s="63"/>
      <c r="FC1033" s="8"/>
      <c r="FD1033" s="63"/>
      <c r="FE1033" s="8"/>
      <c r="FF1033" s="63"/>
      <c r="FG1033" s="8"/>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8"/>
      <c r="EP1034" s="63"/>
      <c r="EQ1034" s="8"/>
      <c r="ER1034" s="63"/>
      <c r="ES1034" s="8"/>
      <c r="ET1034" s="63"/>
      <c r="EU1034" s="8"/>
      <c r="EV1034" s="63"/>
      <c r="EW1034" s="8"/>
      <c r="EX1034" s="63"/>
      <c r="EY1034" s="8"/>
      <c r="EZ1034" s="63"/>
      <c r="FA1034" s="8"/>
      <c r="FB1034" s="63"/>
      <c r="FC1034" s="8"/>
      <c r="FD1034" s="63"/>
      <c r="FE1034" s="8"/>
      <c r="FF1034" s="63"/>
      <c r="FG1034" s="8"/>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8"/>
      <c r="EP1035" s="63"/>
      <c r="EQ1035" s="8"/>
      <c r="ER1035" s="63"/>
      <c r="ES1035" s="8"/>
      <c r="ET1035" s="63"/>
      <c r="EU1035" s="8"/>
      <c r="EV1035" s="63"/>
      <c r="EW1035" s="8"/>
      <c r="EX1035" s="63"/>
      <c r="EY1035" s="8"/>
      <c r="EZ1035" s="63"/>
      <c r="FA1035" s="8"/>
      <c r="FB1035" s="63"/>
      <c r="FC1035" s="8"/>
      <c r="FD1035" s="63"/>
      <c r="FE1035" s="8"/>
      <c r="FF1035" s="63"/>
      <c r="FG1035" s="8"/>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8"/>
      <c r="EP1036" s="63"/>
      <c r="EQ1036" s="8"/>
      <c r="ER1036" s="63"/>
      <c r="ES1036" s="8"/>
      <c r="ET1036" s="63"/>
      <c r="EU1036" s="8"/>
      <c r="EV1036" s="63"/>
      <c r="EW1036" s="8"/>
      <c r="EX1036" s="63"/>
      <c r="EY1036" s="8"/>
      <c r="EZ1036" s="63"/>
      <c r="FA1036" s="8"/>
      <c r="FB1036" s="63"/>
      <c r="FC1036" s="8"/>
      <c r="FD1036" s="63"/>
      <c r="FE1036" s="8"/>
      <c r="FF1036" s="63"/>
      <c r="FG1036" s="8"/>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8"/>
      <c r="EP1037" s="63"/>
      <c r="EQ1037" s="8"/>
      <c r="ER1037" s="63"/>
      <c r="ES1037" s="8"/>
      <c r="ET1037" s="63"/>
      <c r="EU1037" s="8"/>
      <c r="EV1037" s="63"/>
      <c r="EW1037" s="8"/>
      <c r="EX1037" s="63"/>
      <c r="EY1037" s="8"/>
      <c r="EZ1037" s="63"/>
      <c r="FA1037" s="8"/>
      <c r="FB1037" s="63"/>
      <c r="FC1037" s="8"/>
      <c r="FD1037" s="63"/>
      <c r="FE1037" s="8"/>
      <c r="FF1037" s="63"/>
      <c r="FG1037" s="8"/>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8"/>
      <c r="EP1038" s="63"/>
      <c r="EQ1038" s="8"/>
      <c r="ER1038" s="63"/>
      <c r="ES1038" s="8"/>
      <c r="ET1038" s="63"/>
      <c r="EU1038" s="8"/>
      <c r="EV1038" s="63"/>
      <c r="EW1038" s="8"/>
      <c r="EX1038" s="63"/>
      <c r="EY1038" s="8"/>
      <c r="EZ1038" s="63"/>
      <c r="FA1038" s="8"/>
      <c r="FB1038" s="63"/>
      <c r="FC1038" s="8"/>
      <c r="FD1038" s="63"/>
      <c r="FE1038" s="8"/>
      <c r="FF1038" s="63"/>
      <c r="FG1038" s="8"/>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8"/>
      <c r="EP1039" s="63"/>
      <c r="EQ1039" s="8"/>
      <c r="ER1039" s="63"/>
      <c r="ES1039" s="8"/>
      <c r="ET1039" s="63"/>
      <c r="EU1039" s="8"/>
      <c r="EV1039" s="63"/>
      <c r="EW1039" s="8"/>
      <c r="EX1039" s="63"/>
      <c r="EY1039" s="8"/>
      <c r="EZ1039" s="63"/>
      <c r="FA1039" s="8"/>
      <c r="FB1039" s="63"/>
      <c r="FC1039" s="8"/>
      <c r="FD1039" s="63"/>
      <c r="FE1039" s="8"/>
      <c r="FF1039" s="63"/>
      <c r="FG1039" s="8"/>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8"/>
      <c r="EP1040" s="63"/>
      <c r="EQ1040" s="8"/>
      <c r="ER1040" s="63"/>
      <c r="ES1040" s="8"/>
      <c r="ET1040" s="63"/>
      <c r="EU1040" s="8"/>
      <c r="EV1040" s="63"/>
      <c r="EW1040" s="8"/>
      <c r="EX1040" s="63"/>
      <c r="EY1040" s="8"/>
      <c r="EZ1040" s="63"/>
      <c r="FA1040" s="8"/>
      <c r="FB1040" s="63"/>
      <c r="FC1040" s="8"/>
      <c r="FD1040" s="63"/>
      <c r="FE1040" s="8"/>
      <c r="FF1040" s="63"/>
      <c r="FG1040" s="8"/>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8"/>
      <c r="EP1041" s="63"/>
      <c r="EQ1041" s="8"/>
      <c r="ER1041" s="63"/>
      <c r="ES1041" s="8"/>
      <c r="ET1041" s="63"/>
      <c r="EU1041" s="8"/>
      <c r="EV1041" s="63"/>
      <c r="EW1041" s="8"/>
      <c r="EX1041" s="63"/>
      <c r="EY1041" s="8"/>
      <c r="EZ1041" s="63"/>
      <c r="FA1041" s="8"/>
      <c r="FB1041" s="63"/>
      <c r="FC1041" s="8"/>
      <c r="FD1041" s="63"/>
      <c r="FE1041" s="8"/>
      <c r="FF1041" s="63"/>
      <c r="FG1041" s="8"/>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8"/>
      <c r="EP1042" s="63"/>
      <c r="EQ1042" s="8"/>
      <c r="ER1042" s="63"/>
      <c r="ES1042" s="8"/>
      <c r="ET1042" s="63"/>
      <c r="EU1042" s="8"/>
      <c r="EV1042" s="63"/>
      <c r="EW1042" s="8"/>
      <c r="EX1042" s="63"/>
      <c r="EY1042" s="8"/>
      <c r="EZ1042" s="63"/>
      <c r="FA1042" s="8"/>
      <c r="FB1042" s="63"/>
      <c r="FC1042" s="8"/>
      <c r="FD1042" s="63"/>
      <c r="FE1042" s="8"/>
      <c r="FF1042" s="63"/>
      <c r="FG1042" s="8"/>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8"/>
      <c r="EP1043" s="63"/>
      <c r="EQ1043" s="8"/>
      <c r="ER1043" s="63"/>
      <c r="ES1043" s="8"/>
      <c r="ET1043" s="63"/>
      <c r="EU1043" s="8"/>
      <c r="EV1043" s="63"/>
      <c r="EW1043" s="8"/>
      <c r="EX1043" s="63"/>
      <c r="EY1043" s="8"/>
      <c r="EZ1043" s="63"/>
      <c r="FA1043" s="8"/>
      <c r="FB1043" s="63"/>
      <c r="FC1043" s="8"/>
      <c r="FD1043" s="63"/>
      <c r="FE1043" s="8"/>
      <c r="FF1043" s="63"/>
      <c r="FG1043" s="8"/>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8"/>
      <c r="EP1044" s="63"/>
      <c r="EQ1044" s="8"/>
      <c r="ER1044" s="63"/>
      <c r="ES1044" s="8"/>
      <c r="ET1044" s="63"/>
      <c r="EU1044" s="8"/>
      <c r="EV1044" s="63"/>
      <c r="EW1044" s="8"/>
      <c r="EX1044" s="63"/>
      <c r="EY1044" s="8"/>
      <c r="EZ1044" s="63"/>
      <c r="FA1044" s="8"/>
      <c r="FB1044" s="63"/>
      <c r="FC1044" s="8"/>
      <c r="FD1044" s="63"/>
      <c r="FE1044" s="8"/>
      <c r="FF1044" s="63"/>
      <c r="FG1044" s="8"/>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8"/>
      <c r="EP1045" s="63"/>
      <c r="EQ1045" s="8"/>
      <c r="ER1045" s="63"/>
      <c r="ES1045" s="8"/>
      <c r="ET1045" s="63"/>
      <c r="EU1045" s="8"/>
      <c r="EV1045" s="63"/>
      <c r="EW1045" s="8"/>
      <c r="EX1045" s="63"/>
      <c r="EY1045" s="8"/>
      <c r="EZ1045" s="63"/>
      <c r="FA1045" s="8"/>
      <c r="FB1045" s="63"/>
      <c r="FC1045" s="8"/>
      <c r="FD1045" s="63"/>
      <c r="FE1045" s="8"/>
      <c r="FF1045" s="63"/>
      <c r="FG1045" s="8"/>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8"/>
      <c r="EP1046" s="63"/>
      <c r="EQ1046" s="8"/>
      <c r="ER1046" s="63"/>
      <c r="ES1046" s="8"/>
      <c r="ET1046" s="63"/>
      <c r="EU1046" s="8"/>
      <c r="EV1046" s="63"/>
      <c r="EW1046" s="8"/>
      <c r="EX1046" s="63"/>
      <c r="EY1046" s="8"/>
      <c r="EZ1046" s="63"/>
      <c r="FA1046" s="8"/>
      <c r="FB1046" s="63"/>
      <c r="FC1046" s="8"/>
      <c r="FD1046" s="63"/>
      <c r="FE1046" s="8"/>
      <c r="FF1046" s="63"/>
      <c r="FG1046" s="8"/>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8"/>
      <c r="EP1047" s="63"/>
      <c r="EQ1047" s="8"/>
      <c r="ER1047" s="63"/>
      <c r="ES1047" s="8"/>
      <c r="ET1047" s="63"/>
      <c r="EU1047" s="8"/>
      <c r="EV1047" s="63"/>
      <c r="EW1047" s="8"/>
      <c r="EX1047" s="63"/>
      <c r="EY1047" s="8"/>
      <c r="EZ1047" s="63"/>
      <c r="FA1047" s="8"/>
      <c r="FB1047" s="63"/>
      <c r="FC1047" s="8"/>
      <c r="FD1047" s="63"/>
      <c r="FE1047" s="8"/>
      <c r="FF1047" s="63"/>
      <c r="FG1047" s="8"/>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8"/>
      <c r="EP1048" s="63"/>
      <c r="EQ1048" s="8"/>
      <c r="ER1048" s="63"/>
      <c r="ES1048" s="8"/>
      <c r="ET1048" s="63"/>
      <c r="EU1048" s="8"/>
      <c r="EV1048" s="63"/>
      <c r="EW1048" s="8"/>
      <c r="EX1048" s="63"/>
      <c r="EY1048" s="8"/>
      <c r="EZ1048" s="63"/>
      <c r="FA1048" s="8"/>
      <c r="FB1048" s="63"/>
      <c r="FC1048" s="8"/>
      <c r="FD1048" s="63"/>
      <c r="FE1048" s="8"/>
      <c r="FF1048" s="63"/>
      <c r="FG1048" s="8"/>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8"/>
      <c r="EP1049" s="63"/>
      <c r="EQ1049" s="8"/>
      <c r="ER1049" s="63"/>
      <c r="ES1049" s="8"/>
      <c r="ET1049" s="63"/>
      <c r="EU1049" s="8"/>
      <c r="EV1049" s="63"/>
      <c r="EW1049" s="8"/>
      <c r="EX1049" s="63"/>
      <c r="EY1049" s="8"/>
      <c r="EZ1049" s="63"/>
      <c r="FA1049" s="8"/>
      <c r="FB1049" s="63"/>
      <c r="FC1049" s="8"/>
      <c r="FD1049" s="63"/>
      <c r="FE1049" s="8"/>
      <c r="FF1049" s="63"/>
      <c r="FG1049" s="8"/>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8"/>
      <c r="EP1050" s="63"/>
      <c r="EQ1050" s="8"/>
      <c r="ER1050" s="63"/>
      <c r="ES1050" s="8"/>
      <c r="ET1050" s="63"/>
      <c r="EU1050" s="8"/>
      <c r="EV1050" s="63"/>
      <c r="EW1050" s="8"/>
      <c r="EX1050" s="63"/>
      <c r="EY1050" s="8"/>
      <c r="EZ1050" s="63"/>
      <c r="FA1050" s="8"/>
      <c r="FB1050" s="63"/>
      <c r="FC1050" s="8"/>
      <c r="FD1050" s="63"/>
      <c r="FE1050" s="8"/>
      <c r="FF1050" s="63"/>
      <c r="FG1050" s="8"/>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8"/>
      <c r="EP1051" s="63"/>
      <c r="EQ1051" s="8"/>
      <c r="ER1051" s="63"/>
      <c r="ES1051" s="8"/>
      <c r="ET1051" s="63"/>
      <c r="EU1051" s="8"/>
      <c r="EV1051" s="63"/>
      <c r="EW1051" s="8"/>
      <c r="EX1051" s="63"/>
      <c r="EY1051" s="8"/>
      <c r="EZ1051" s="63"/>
      <c r="FA1051" s="8"/>
      <c r="FB1051" s="63"/>
      <c r="FC1051" s="8"/>
      <c r="FD1051" s="63"/>
      <c r="FE1051" s="8"/>
      <c r="FF1051" s="63"/>
      <c r="FG1051" s="8"/>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8"/>
      <c r="EP1052" s="63"/>
      <c r="EQ1052" s="8"/>
      <c r="ER1052" s="63"/>
      <c r="ES1052" s="8"/>
      <c r="ET1052" s="63"/>
      <c r="EU1052" s="8"/>
      <c r="EV1052" s="63"/>
      <c r="EW1052" s="8"/>
      <c r="EX1052" s="63"/>
      <c r="EY1052" s="8"/>
      <c r="EZ1052" s="63"/>
      <c r="FA1052" s="8"/>
      <c r="FB1052" s="63"/>
      <c r="FC1052" s="8"/>
      <c r="FD1052" s="63"/>
      <c r="FE1052" s="8"/>
      <c r="FF1052" s="63"/>
      <c r="FG1052" s="8"/>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8"/>
      <c r="EP1053" s="63"/>
      <c r="EQ1053" s="8"/>
      <c r="ER1053" s="63"/>
      <c r="ES1053" s="8"/>
      <c r="ET1053" s="63"/>
      <c r="EU1053" s="8"/>
      <c r="EV1053" s="63"/>
      <c r="EW1053" s="8"/>
      <c r="EX1053" s="63"/>
      <c r="EY1053" s="8"/>
      <c r="EZ1053" s="63"/>
      <c r="FA1053" s="8"/>
      <c r="FB1053" s="63"/>
      <c r="FC1053" s="8"/>
      <c r="FD1053" s="63"/>
      <c r="FE1053" s="8"/>
      <c r="FF1053" s="63"/>
      <c r="FG1053" s="8"/>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8"/>
      <c r="EP1054" s="63"/>
      <c r="EQ1054" s="8"/>
      <c r="ER1054" s="63"/>
      <c r="ES1054" s="8"/>
      <c r="ET1054" s="63"/>
      <c r="EU1054" s="8"/>
      <c r="EV1054" s="63"/>
      <c r="EW1054" s="8"/>
      <c r="EX1054" s="63"/>
      <c r="EY1054" s="8"/>
      <c r="EZ1054" s="63"/>
      <c r="FA1054" s="8"/>
      <c r="FB1054" s="63"/>
      <c r="FC1054" s="8"/>
      <c r="FD1054" s="63"/>
      <c r="FE1054" s="8"/>
      <c r="FF1054" s="63"/>
      <c r="FG1054" s="8"/>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8"/>
      <c r="EP1055" s="63"/>
      <c r="EQ1055" s="8"/>
      <c r="ER1055" s="63"/>
      <c r="ES1055" s="8"/>
      <c r="ET1055" s="63"/>
      <c r="EU1055" s="8"/>
      <c r="EV1055" s="63"/>
      <c r="EW1055" s="8"/>
      <c r="EX1055" s="63"/>
      <c r="EY1055" s="8"/>
      <c r="EZ1055" s="63"/>
      <c r="FA1055" s="8"/>
      <c r="FB1055" s="63"/>
      <c r="FC1055" s="8"/>
      <c r="FD1055" s="63"/>
      <c r="FE1055" s="8"/>
      <c r="FF1055" s="63"/>
      <c r="FG1055" s="8"/>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8"/>
      <c r="EP1056" s="63"/>
      <c r="EQ1056" s="8"/>
      <c r="ER1056" s="63"/>
      <c r="ES1056" s="8"/>
      <c r="ET1056" s="63"/>
      <c r="EU1056" s="8"/>
      <c r="EV1056" s="63"/>
      <c r="EW1056" s="8"/>
      <c r="EX1056" s="63"/>
      <c r="EY1056" s="8"/>
      <c r="EZ1056" s="63"/>
      <c r="FA1056" s="8"/>
      <c r="FB1056" s="63"/>
      <c r="FC1056" s="8"/>
      <c r="FD1056" s="63"/>
      <c r="FE1056" s="8"/>
      <c r="FF1056" s="63"/>
      <c r="FG1056" s="8"/>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8"/>
      <c r="EP1057" s="63"/>
      <c r="EQ1057" s="8"/>
      <c r="ER1057" s="63"/>
      <c r="ES1057" s="8"/>
      <c r="ET1057" s="63"/>
      <c r="EU1057" s="8"/>
      <c r="EV1057" s="63"/>
      <c r="EW1057" s="8"/>
      <c r="EX1057" s="63"/>
      <c r="EY1057" s="8"/>
      <c r="EZ1057" s="63"/>
      <c r="FA1057" s="8"/>
      <c r="FB1057" s="63"/>
      <c r="FC1057" s="8"/>
      <c r="FD1057" s="63"/>
      <c r="FE1057" s="8"/>
      <c r="FF1057" s="63"/>
      <c r="FG1057" s="8"/>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8"/>
      <c r="EP1058" s="63"/>
      <c r="EQ1058" s="8"/>
      <c r="ER1058" s="63"/>
      <c r="ES1058" s="8"/>
      <c r="ET1058" s="63"/>
      <c r="EU1058" s="8"/>
      <c r="EV1058" s="63"/>
      <c r="EW1058" s="8"/>
      <c r="EX1058" s="63"/>
      <c r="EY1058" s="8"/>
      <c r="EZ1058" s="63"/>
      <c r="FA1058" s="8"/>
      <c r="FB1058" s="63"/>
      <c r="FC1058" s="8"/>
      <c r="FD1058" s="63"/>
      <c r="FE1058" s="8"/>
      <c r="FF1058" s="63"/>
      <c r="FG1058" s="8"/>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8"/>
      <c r="EP1059" s="63"/>
      <c r="EQ1059" s="8"/>
      <c r="ER1059" s="63"/>
      <c r="ES1059" s="8"/>
      <c r="ET1059" s="63"/>
      <c r="EU1059" s="8"/>
      <c r="EV1059" s="63"/>
      <c r="EW1059" s="8"/>
      <c r="EX1059" s="63"/>
      <c r="EY1059" s="8"/>
      <c r="EZ1059" s="63"/>
      <c r="FA1059" s="8"/>
      <c r="FB1059" s="63"/>
      <c r="FC1059" s="8"/>
      <c r="FD1059" s="63"/>
      <c r="FE1059" s="8"/>
      <c r="FF1059" s="63"/>
      <c r="FG1059" s="8"/>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8"/>
      <c r="EP1060" s="63"/>
      <c r="EQ1060" s="8"/>
      <c r="ER1060" s="63"/>
      <c r="ES1060" s="8"/>
      <c r="ET1060" s="63"/>
      <c r="EU1060" s="8"/>
      <c r="EV1060" s="63"/>
      <c r="EW1060" s="8"/>
      <c r="EX1060" s="63"/>
      <c r="EY1060" s="8"/>
      <c r="EZ1060" s="63"/>
      <c r="FA1060" s="8"/>
      <c r="FB1060" s="63"/>
      <c r="FC1060" s="8"/>
      <c r="FD1060" s="63"/>
      <c r="FE1060" s="8"/>
      <c r="FF1060" s="63"/>
      <c r="FG1060" s="8"/>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8"/>
      <c r="EP1061" s="63"/>
      <c r="EQ1061" s="8"/>
      <c r="ER1061" s="63"/>
      <c r="ES1061" s="8"/>
      <c r="ET1061" s="63"/>
      <c r="EU1061" s="8"/>
      <c r="EV1061" s="63"/>
      <c r="EW1061" s="8"/>
      <c r="EX1061" s="63"/>
      <c r="EY1061" s="8"/>
      <c r="EZ1061" s="63"/>
      <c r="FA1061" s="8"/>
      <c r="FB1061" s="63"/>
      <c r="FC1061" s="8"/>
      <c r="FD1061" s="63"/>
      <c r="FE1061" s="8"/>
      <c r="FF1061" s="63"/>
      <c r="FG1061" s="8"/>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8"/>
      <c r="EP1062" s="63"/>
      <c r="EQ1062" s="8"/>
      <c r="ER1062" s="63"/>
      <c r="ES1062" s="8"/>
      <c r="ET1062" s="63"/>
      <c r="EU1062" s="8"/>
      <c r="EV1062" s="63"/>
      <c r="EW1062" s="8"/>
      <c r="EX1062" s="63"/>
      <c r="EY1062" s="8"/>
      <c r="EZ1062" s="63"/>
      <c r="FA1062" s="8"/>
      <c r="FB1062" s="63"/>
      <c r="FC1062" s="8"/>
      <c r="FD1062" s="63"/>
      <c r="FE1062" s="8"/>
      <c r="FF1062" s="63"/>
      <c r="FG1062" s="8"/>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8"/>
      <c r="EP1063" s="63"/>
      <c r="EQ1063" s="8"/>
      <c r="ER1063" s="63"/>
      <c r="ES1063" s="8"/>
      <c r="ET1063" s="63"/>
      <c r="EU1063" s="8"/>
      <c r="EV1063" s="63"/>
      <c r="EW1063" s="8"/>
      <c r="EX1063" s="63"/>
      <c r="EY1063" s="8"/>
      <c r="EZ1063" s="63"/>
      <c r="FA1063" s="8"/>
      <c r="FB1063" s="63"/>
      <c r="FC1063" s="8"/>
      <c r="FD1063" s="63"/>
      <c r="FE1063" s="8"/>
      <c r="FF1063" s="63"/>
      <c r="FG1063" s="8"/>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8"/>
      <c r="EP1064" s="63"/>
      <c r="EQ1064" s="8"/>
      <c r="ER1064" s="63"/>
      <c r="ES1064" s="8"/>
      <c r="ET1064" s="63"/>
      <c r="EU1064" s="8"/>
      <c r="EV1064" s="63"/>
      <c r="EW1064" s="8"/>
      <c r="EX1064" s="63"/>
      <c r="EY1064" s="8"/>
      <c r="EZ1064" s="63"/>
      <c r="FA1064" s="8"/>
      <c r="FB1064" s="63"/>
      <c r="FC1064" s="8"/>
      <c r="FD1064" s="63"/>
      <c r="FE1064" s="8"/>
      <c r="FF1064" s="63"/>
      <c r="FG1064" s="8"/>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8"/>
      <c r="EP1065" s="63"/>
      <c r="EQ1065" s="8"/>
      <c r="ER1065" s="63"/>
      <c r="ES1065" s="8"/>
      <c r="ET1065" s="63"/>
      <c r="EU1065" s="8"/>
      <c r="EV1065" s="63"/>
      <c r="EW1065" s="8"/>
      <c r="EX1065" s="63"/>
      <c r="EY1065" s="8"/>
      <c r="EZ1065" s="63"/>
      <c r="FA1065" s="8"/>
      <c r="FB1065" s="63"/>
      <c r="FC1065" s="8"/>
      <c r="FD1065" s="63"/>
      <c r="FE1065" s="8"/>
      <c r="FF1065" s="63"/>
      <c r="FG1065" s="8"/>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8"/>
      <c r="EP1066" s="63"/>
      <c r="EQ1066" s="8"/>
      <c r="ER1066" s="63"/>
      <c r="ES1066" s="8"/>
      <c r="ET1066" s="63"/>
      <c r="EU1066" s="8"/>
      <c r="EV1066" s="63"/>
      <c r="EW1066" s="8"/>
      <c r="EX1066" s="63"/>
      <c r="EY1066" s="8"/>
      <c r="EZ1066" s="63"/>
      <c r="FA1066" s="8"/>
      <c r="FB1066" s="63"/>
      <c r="FC1066" s="8"/>
      <c r="FD1066" s="63"/>
      <c r="FE1066" s="8"/>
      <c r="FF1066" s="63"/>
      <c r="FG1066" s="8"/>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8"/>
      <c r="EP1067" s="63"/>
      <c r="EQ1067" s="8"/>
      <c r="ER1067" s="63"/>
      <c r="ES1067" s="8"/>
      <c r="ET1067" s="63"/>
      <c r="EU1067" s="8"/>
      <c r="EV1067" s="63"/>
      <c r="EW1067" s="8"/>
      <c r="EX1067" s="63"/>
      <c r="EY1067" s="8"/>
      <c r="EZ1067" s="63"/>
      <c r="FA1067" s="8"/>
      <c r="FB1067" s="63"/>
      <c r="FC1067" s="8"/>
      <c r="FD1067" s="63"/>
      <c r="FE1067" s="8"/>
      <c r="FF1067" s="63"/>
      <c r="FG1067" s="8"/>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8"/>
      <c r="EP1068" s="63"/>
      <c r="EQ1068" s="8"/>
      <c r="ER1068" s="63"/>
      <c r="ES1068" s="8"/>
      <c r="ET1068" s="63"/>
      <c r="EU1068" s="8"/>
      <c r="EV1068" s="63"/>
      <c r="EW1068" s="8"/>
      <c r="EX1068" s="63"/>
      <c r="EY1068" s="8"/>
      <c r="EZ1068" s="63"/>
      <c r="FA1068" s="8"/>
      <c r="FB1068" s="63"/>
      <c r="FC1068" s="8"/>
      <c r="FD1068" s="63"/>
      <c r="FE1068" s="8"/>
      <c r="FF1068" s="63"/>
      <c r="FG1068" s="8"/>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8"/>
      <c r="EP1069" s="63"/>
      <c r="EQ1069" s="8"/>
      <c r="ER1069" s="63"/>
      <c r="ES1069" s="8"/>
      <c r="ET1069" s="63"/>
      <c r="EU1069" s="8"/>
      <c r="EV1069" s="63"/>
      <c r="EW1069" s="8"/>
      <c r="EX1069" s="63"/>
      <c r="EY1069" s="8"/>
      <c r="EZ1069" s="63"/>
      <c r="FA1069" s="8"/>
      <c r="FB1069" s="63"/>
      <c r="FC1069" s="8"/>
      <c r="FD1069" s="63"/>
      <c r="FE1069" s="8"/>
      <c r="FF1069" s="63"/>
      <c r="FG1069" s="8"/>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8"/>
      <c r="EP1070" s="63"/>
      <c r="EQ1070" s="8"/>
      <c r="ER1070" s="63"/>
      <c r="ES1070" s="8"/>
      <c r="ET1070" s="63"/>
      <c r="EU1070" s="8"/>
      <c r="EV1070" s="63"/>
      <c r="EW1070" s="8"/>
      <c r="EX1070" s="63"/>
      <c r="EY1070" s="8"/>
      <c r="EZ1070" s="63"/>
      <c r="FA1070" s="8"/>
      <c r="FB1070" s="63"/>
      <c r="FC1070" s="8"/>
      <c r="FD1070" s="63"/>
      <c r="FE1070" s="8"/>
      <c r="FF1070" s="63"/>
      <c r="FG1070" s="8"/>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8"/>
      <c r="EP1071" s="63"/>
      <c r="EQ1071" s="8"/>
      <c r="ER1071" s="63"/>
      <c r="ES1071" s="8"/>
      <c r="ET1071" s="63"/>
      <c r="EU1071" s="8"/>
      <c r="EV1071" s="63"/>
      <c r="EW1071" s="8"/>
      <c r="EX1071" s="63"/>
      <c r="EY1071" s="8"/>
      <c r="EZ1071" s="63"/>
      <c r="FA1071" s="8"/>
      <c r="FB1071" s="63"/>
      <c r="FC1071" s="8"/>
      <c r="FD1071" s="63"/>
      <c r="FE1071" s="8"/>
      <c r="FF1071" s="63"/>
      <c r="FG1071" s="8"/>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8"/>
      <c r="EP1072" s="63"/>
      <c r="EQ1072" s="8"/>
      <c r="ER1072" s="63"/>
      <c r="ES1072" s="8"/>
      <c r="ET1072" s="63"/>
      <c r="EU1072" s="8"/>
      <c r="EV1072" s="63"/>
      <c r="EW1072" s="8"/>
      <c r="EX1072" s="63"/>
      <c r="EY1072" s="8"/>
      <c r="EZ1072" s="63"/>
      <c r="FA1072" s="8"/>
      <c r="FB1072" s="63"/>
      <c r="FC1072" s="8"/>
      <c r="FD1072" s="63"/>
      <c r="FE1072" s="8"/>
      <c r="FF1072" s="63"/>
      <c r="FG1072" s="8"/>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8"/>
      <c r="EP1073" s="63"/>
      <c r="EQ1073" s="8"/>
      <c r="ER1073" s="63"/>
      <c r="ES1073" s="8"/>
      <c r="ET1073" s="63"/>
      <c r="EU1073" s="8"/>
      <c r="EV1073" s="63"/>
      <c r="EW1073" s="8"/>
      <c r="EX1073" s="63"/>
      <c r="EY1073" s="8"/>
      <c r="EZ1073" s="63"/>
      <c r="FA1073" s="8"/>
      <c r="FB1073" s="63"/>
      <c r="FC1073" s="8"/>
      <c r="FD1073" s="63"/>
      <c r="FE1073" s="8"/>
      <c r="FF1073" s="63"/>
      <c r="FG1073" s="8"/>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8"/>
      <c r="EP1074" s="63"/>
      <c r="EQ1074" s="8"/>
      <c r="ER1074" s="63"/>
      <c r="ES1074" s="8"/>
      <c r="ET1074" s="63"/>
      <c r="EU1074" s="8"/>
      <c r="EV1074" s="63"/>
      <c r="EW1074" s="8"/>
      <c r="EX1074" s="63"/>
      <c r="EY1074" s="8"/>
      <c r="EZ1074" s="63"/>
      <c r="FA1074" s="8"/>
      <c r="FB1074" s="63"/>
      <c r="FC1074" s="8"/>
      <c r="FD1074" s="63"/>
      <c r="FE1074" s="8"/>
      <c r="FF1074" s="63"/>
      <c r="FG1074" s="8"/>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8"/>
      <c r="EP1075" s="63"/>
      <c r="EQ1075" s="8"/>
      <c r="ER1075" s="63"/>
      <c r="ES1075" s="8"/>
      <c r="ET1075" s="63"/>
      <c r="EU1075" s="8"/>
      <c r="EV1075" s="63"/>
      <c r="EW1075" s="8"/>
      <c r="EX1075" s="63"/>
      <c r="EY1075" s="8"/>
      <c r="EZ1075" s="63"/>
      <c r="FA1075" s="8"/>
      <c r="FB1075" s="63"/>
      <c r="FC1075" s="8"/>
      <c r="FD1075" s="63"/>
      <c r="FE1075" s="8"/>
      <c r="FF1075" s="63"/>
      <c r="FG1075" s="8"/>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8"/>
      <c r="EP1076" s="63"/>
      <c r="EQ1076" s="8"/>
      <c r="ER1076" s="63"/>
      <c r="ES1076" s="8"/>
      <c r="ET1076" s="63"/>
      <c r="EU1076" s="8"/>
      <c r="EV1076" s="63"/>
      <c r="EW1076" s="8"/>
      <c r="EX1076" s="63"/>
      <c r="EY1076" s="8"/>
      <c r="EZ1076" s="63"/>
      <c r="FA1076" s="8"/>
      <c r="FB1076" s="63"/>
      <c r="FC1076" s="8"/>
      <c r="FD1076" s="63"/>
      <c r="FE1076" s="8"/>
      <c r="FF1076" s="63"/>
      <c r="FG1076" s="8"/>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8"/>
      <c r="EP1077" s="63"/>
      <c r="EQ1077" s="8"/>
      <c r="ER1077" s="63"/>
      <c r="ES1077" s="8"/>
      <c r="ET1077" s="63"/>
      <c r="EU1077" s="8"/>
      <c r="EV1077" s="63"/>
      <c r="EW1077" s="8"/>
      <c r="EX1077" s="63"/>
      <c r="EY1077" s="8"/>
      <c r="EZ1077" s="63"/>
      <c r="FA1077" s="8"/>
      <c r="FB1077" s="63"/>
      <c r="FC1077" s="8"/>
      <c r="FD1077" s="63"/>
      <c r="FE1077" s="8"/>
      <c r="FF1077" s="63"/>
      <c r="FG1077" s="8"/>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8"/>
      <c r="EP1078" s="63"/>
      <c r="EQ1078" s="8"/>
      <c r="ER1078" s="63"/>
      <c r="ES1078" s="8"/>
      <c r="ET1078" s="63"/>
      <c r="EU1078" s="8"/>
      <c r="EV1078" s="63"/>
      <c r="EW1078" s="8"/>
      <c r="EX1078" s="63"/>
      <c r="EY1078" s="8"/>
      <c r="EZ1078" s="63"/>
      <c r="FA1078" s="8"/>
      <c r="FB1078" s="63"/>
      <c r="FC1078" s="8"/>
      <c r="FD1078" s="63"/>
      <c r="FE1078" s="8"/>
      <c r="FF1078" s="63"/>
      <c r="FG1078" s="8"/>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8"/>
      <c r="EP1079" s="63"/>
      <c r="EQ1079" s="8"/>
      <c r="ER1079" s="63"/>
      <c r="ES1079" s="8"/>
      <c r="ET1079" s="63"/>
      <c r="EU1079" s="8"/>
      <c r="EV1079" s="63"/>
      <c r="EW1079" s="8"/>
      <c r="EX1079" s="63"/>
      <c r="EY1079" s="8"/>
      <c r="EZ1079" s="63"/>
      <c r="FA1079" s="8"/>
      <c r="FB1079" s="63"/>
      <c r="FC1079" s="8"/>
      <c r="FD1079" s="63"/>
      <c r="FE1079" s="8"/>
      <c r="FF1079" s="63"/>
      <c r="FG1079" s="8"/>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8"/>
      <c r="EP1080" s="63"/>
      <c r="EQ1080" s="8"/>
      <c r="ER1080" s="63"/>
      <c r="ES1080" s="8"/>
      <c r="ET1080" s="63"/>
      <c r="EU1080" s="8"/>
      <c r="EV1080" s="63"/>
      <c r="EW1080" s="8"/>
      <c r="EX1080" s="63"/>
      <c r="EY1080" s="8"/>
      <c r="EZ1080" s="63"/>
      <c r="FA1080" s="8"/>
      <c r="FB1080" s="63"/>
      <c r="FC1080" s="8"/>
      <c r="FD1080" s="63"/>
      <c r="FE1080" s="8"/>
      <c r="FF1080" s="63"/>
      <c r="FG1080" s="8"/>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8"/>
      <c r="EP1081" s="63"/>
      <c r="EQ1081" s="8"/>
      <c r="ER1081" s="63"/>
      <c r="ES1081" s="8"/>
      <c r="ET1081" s="63"/>
      <c r="EU1081" s="8"/>
      <c r="EV1081" s="63"/>
      <c r="EW1081" s="8"/>
      <c r="EX1081" s="63"/>
      <c r="EY1081" s="8"/>
      <c r="EZ1081" s="63"/>
      <c r="FA1081" s="8"/>
      <c r="FB1081" s="63"/>
      <c r="FC1081" s="8"/>
      <c r="FD1081" s="63"/>
      <c r="FE1081" s="8"/>
      <c r="FF1081" s="63"/>
      <c r="FG1081" s="8"/>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8"/>
      <c r="EP1082" s="63"/>
      <c r="EQ1082" s="8"/>
      <c r="ER1082" s="63"/>
      <c r="ES1082" s="8"/>
      <c r="ET1082" s="63"/>
      <c r="EU1082" s="8"/>
      <c r="EV1082" s="63"/>
      <c r="EW1082" s="8"/>
      <c r="EX1082" s="63"/>
      <c r="EY1082" s="8"/>
      <c r="EZ1082" s="63"/>
      <c r="FA1082" s="8"/>
      <c r="FB1082" s="63"/>
      <c r="FC1082" s="8"/>
      <c r="FD1082" s="63"/>
      <c r="FE1082" s="8"/>
      <c r="FF1082" s="63"/>
      <c r="FG1082" s="8"/>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8"/>
      <c r="EP1083" s="63"/>
      <c r="EQ1083" s="8"/>
      <c r="ER1083" s="63"/>
      <c r="ES1083" s="8"/>
      <c r="ET1083" s="63"/>
      <c r="EU1083" s="8"/>
      <c r="EV1083" s="63"/>
      <c r="EW1083" s="8"/>
      <c r="EX1083" s="63"/>
      <c r="EY1083" s="8"/>
      <c r="EZ1083" s="63"/>
      <c r="FA1083" s="8"/>
      <c r="FB1083" s="63"/>
      <c r="FC1083" s="8"/>
      <c r="FD1083" s="63"/>
      <c r="FE1083" s="8"/>
      <c r="FF1083" s="63"/>
      <c r="FG1083" s="8"/>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8"/>
      <c r="EP1084" s="63"/>
      <c r="EQ1084" s="8"/>
      <c r="ER1084" s="63"/>
      <c r="ES1084" s="8"/>
      <c r="ET1084" s="63"/>
      <c r="EU1084" s="8"/>
      <c r="EV1084" s="63"/>
      <c r="EW1084" s="8"/>
      <c r="EX1084" s="63"/>
      <c r="EY1084" s="8"/>
      <c r="EZ1084" s="63"/>
      <c r="FA1084" s="8"/>
      <c r="FB1084" s="63"/>
      <c r="FC1084" s="8"/>
      <c r="FD1084" s="63"/>
      <c r="FE1084" s="8"/>
      <c r="FF1084" s="63"/>
      <c r="FG1084" s="8"/>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8"/>
      <c r="EP1085" s="63"/>
      <c r="EQ1085" s="8"/>
      <c r="ER1085" s="63"/>
      <c r="ES1085" s="8"/>
      <c r="ET1085" s="63"/>
      <c r="EU1085" s="8"/>
      <c r="EV1085" s="63"/>
      <c r="EW1085" s="8"/>
      <c r="EX1085" s="63"/>
      <c r="EY1085" s="8"/>
      <c r="EZ1085" s="63"/>
      <c r="FA1085" s="8"/>
      <c r="FB1085" s="63"/>
      <c r="FC1085" s="8"/>
      <c r="FD1085" s="63"/>
      <c r="FE1085" s="8"/>
      <c r="FF1085" s="63"/>
      <c r="FG1085" s="8"/>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8"/>
      <c r="EP1086" s="63"/>
      <c r="EQ1086" s="8"/>
      <c r="ER1086" s="63"/>
      <c r="ES1086" s="8"/>
      <c r="ET1086" s="63"/>
      <c r="EU1086" s="8"/>
      <c r="EV1086" s="63"/>
      <c r="EW1086" s="8"/>
      <c r="EX1086" s="63"/>
      <c r="EY1086" s="8"/>
      <c r="EZ1086" s="63"/>
      <c r="FA1086" s="8"/>
      <c r="FB1086" s="63"/>
      <c r="FC1086" s="8"/>
      <c r="FD1086" s="63"/>
      <c r="FE1086" s="8"/>
      <c r="FF1086" s="63"/>
      <c r="FG1086" s="8"/>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8"/>
      <c r="EP1087" s="63"/>
      <c r="EQ1087" s="8"/>
      <c r="ER1087" s="63"/>
      <c r="ES1087" s="8"/>
      <c r="ET1087" s="63"/>
      <c r="EU1087" s="8"/>
      <c r="EV1087" s="63"/>
      <c r="EW1087" s="8"/>
      <c r="EX1087" s="63"/>
      <c r="EY1087" s="8"/>
      <c r="EZ1087" s="63"/>
      <c r="FA1087" s="8"/>
      <c r="FB1087" s="63"/>
      <c r="FC1087" s="8"/>
      <c r="FD1087" s="63"/>
      <c r="FE1087" s="8"/>
      <c r="FF1087" s="63"/>
      <c r="FG1087" s="8"/>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8"/>
      <c r="EP1088" s="63"/>
      <c r="EQ1088" s="8"/>
      <c r="ER1088" s="63"/>
      <c r="ES1088" s="8"/>
      <c r="ET1088" s="63"/>
      <c r="EU1088" s="8"/>
      <c r="EV1088" s="63"/>
      <c r="EW1088" s="8"/>
      <c r="EX1088" s="63"/>
      <c r="EY1088" s="8"/>
      <c r="EZ1088" s="63"/>
      <c r="FA1088" s="8"/>
      <c r="FB1088" s="63"/>
      <c r="FC1088" s="8"/>
      <c r="FD1088" s="63"/>
      <c r="FE1088" s="8"/>
      <c r="FF1088" s="63"/>
      <c r="FG1088" s="8"/>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8"/>
      <c r="EP1089" s="63"/>
      <c r="EQ1089" s="8"/>
      <c r="ER1089" s="63"/>
      <c r="ES1089" s="8"/>
      <c r="ET1089" s="63"/>
      <c r="EU1089" s="8"/>
      <c r="EV1089" s="63"/>
      <c r="EW1089" s="8"/>
      <c r="EX1089" s="63"/>
      <c r="EY1089" s="8"/>
      <c r="EZ1089" s="63"/>
      <c r="FA1089" s="8"/>
      <c r="FB1089" s="63"/>
      <c r="FC1089" s="8"/>
      <c r="FD1089" s="63"/>
      <c r="FE1089" s="8"/>
      <c r="FF1089" s="63"/>
      <c r="FG1089" s="8"/>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8"/>
      <c r="EP1090" s="63"/>
      <c r="EQ1090" s="8"/>
      <c r="ER1090" s="63"/>
      <c r="ES1090" s="8"/>
      <c r="ET1090" s="63"/>
      <c r="EU1090" s="8"/>
      <c r="EV1090" s="63"/>
      <c r="EW1090" s="8"/>
      <c r="EX1090" s="63"/>
      <c r="EY1090" s="8"/>
      <c r="EZ1090" s="63"/>
      <c r="FA1090" s="8"/>
      <c r="FB1090" s="63"/>
      <c r="FC1090" s="8"/>
      <c r="FD1090" s="63"/>
      <c r="FE1090" s="8"/>
      <c r="FF1090" s="63"/>
      <c r="FG1090" s="8"/>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8"/>
      <c r="EP1091" s="63"/>
      <c r="EQ1091" s="8"/>
      <c r="ER1091" s="63"/>
      <c r="ES1091" s="8"/>
      <c r="ET1091" s="63"/>
      <c r="EU1091" s="8"/>
      <c r="EV1091" s="63"/>
      <c r="EW1091" s="8"/>
      <c r="EX1091" s="63"/>
      <c r="EY1091" s="8"/>
      <c r="EZ1091" s="63"/>
      <c r="FA1091" s="8"/>
      <c r="FB1091" s="63"/>
      <c r="FC1091" s="8"/>
      <c r="FD1091" s="63"/>
      <c r="FE1091" s="8"/>
      <c r="FF1091" s="63"/>
      <c r="FG1091" s="8"/>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8"/>
      <c r="EP1092" s="63"/>
      <c r="EQ1092" s="8"/>
      <c r="ER1092" s="63"/>
      <c r="ES1092" s="8"/>
      <c r="ET1092" s="63"/>
      <c r="EU1092" s="8"/>
      <c r="EV1092" s="63"/>
      <c r="EW1092" s="8"/>
      <c r="EX1092" s="63"/>
      <c r="EY1092" s="8"/>
      <c r="EZ1092" s="63"/>
      <c r="FA1092" s="8"/>
      <c r="FB1092" s="63"/>
      <c r="FC1092" s="8"/>
      <c r="FD1092" s="63"/>
      <c r="FE1092" s="8"/>
      <c r="FF1092" s="63"/>
      <c r="FG1092" s="8"/>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8"/>
      <c r="EP1093" s="63"/>
      <c r="EQ1093" s="8"/>
      <c r="ER1093" s="63"/>
      <c r="ES1093" s="8"/>
      <c r="ET1093" s="63"/>
      <c r="EU1093" s="8"/>
      <c r="EV1093" s="63"/>
      <c r="EW1093" s="8"/>
      <c r="EX1093" s="63"/>
      <c r="EY1093" s="8"/>
      <c r="EZ1093" s="63"/>
      <c r="FA1093" s="8"/>
      <c r="FB1093" s="63"/>
      <c r="FC1093" s="8"/>
      <c r="FD1093" s="63"/>
      <c r="FE1093" s="8"/>
      <c r="FF1093" s="63"/>
      <c r="FG1093" s="8"/>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8"/>
      <c r="EP1094" s="63"/>
      <c r="EQ1094" s="8"/>
      <c r="ER1094" s="63"/>
      <c r="ES1094" s="8"/>
      <c r="ET1094" s="63"/>
      <c r="EU1094" s="8"/>
      <c r="EV1094" s="63"/>
      <c r="EW1094" s="8"/>
      <c r="EX1094" s="63"/>
      <c r="EY1094" s="8"/>
      <c r="EZ1094" s="63"/>
      <c r="FA1094" s="8"/>
      <c r="FB1094" s="63"/>
      <c r="FC1094" s="8"/>
      <c r="FD1094" s="63"/>
      <c r="FE1094" s="8"/>
      <c r="FF1094" s="63"/>
      <c r="FG1094" s="8"/>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8"/>
      <c r="EP1095" s="63"/>
      <c r="EQ1095" s="8"/>
      <c r="ER1095" s="63"/>
      <c r="ES1095" s="8"/>
      <c r="ET1095" s="63"/>
      <c r="EU1095" s="8"/>
      <c r="EV1095" s="63"/>
      <c r="EW1095" s="8"/>
      <c r="EX1095" s="63"/>
      <c r="EY1095" s="8"/>
      <c r="EZ1095" s="63"/>
      <c r="FA1095" s="8"/>
      <c r="FB1095" s="63"/>
      <c r="FC1095" s="8"/>
      <c r="FD1095" s="63"/>
      <c r="FE1095" s="8"/>
      <c r="FF1095" s="63"/>
      <c r="FG1095" s="8"/>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8"/>
      <c r="EP1096" s="63"/>
      <c r="EQ1096" s="8"/>
      <c r="ER1096" s="63"/>
      <c r="ES1096" s="8"/>
      <c r="ET1096" s="63"/>
      <c r="EU1096" s="8"/>
      <c r="EV1096" s="63"/>
      <c r="EW1096" s="8"/>
      <c r="EX1096" s="63"/>
      <c r="EY1096" s="8"/>
      <c r="EZ1096" s="63"/>
      <c r="FA1096" s="8"/>
      <c r="FB1096" s="63"/>
      <c r="FC1096" s="8"/>
      <c r="FD1096" s="63"/>
      <c r="FE1096" s="8"/>
      <c r="FF1096" s="63"/>
      <c r="FG1096" s="8"/>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8"/>
      <c r="EP1097" s="63"/>
      <c r="EQ1097" s="8"/>
      <c r="ER1097" s="63"/>
      <c r="ES1097" s="8"/>
      <c r="ET1097" s="63"/>
      <c r="EU1097" s="8"/>
      <c r="EV1097" s="63"/>
      <c r="EW1097" s="8"/>
      <c r="EX1097" s="63"/>
      <c r="EY1097" s="8"/>
      <c r="EZ1097" s="63"/>
      <c r="FA1097" s="8"/>
      <c r="FB1097" s="63"/>
      <c r="FC1097" s="8"/>
      <c r="FD1097" s="63"/>
      <c r="FE1097" s="8"/>
      <c r="FF1097" s="63"/>
      <c r="FG1097" s="8"/>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8"/>
      <c r="EP1098" s="63"/>
      <c r="EQ1098" s="8"/>
      <c r="ER1098" s="63"/>
      <c r="ES1098" s="8"/>
      <c r="ET1098" s="63"/>
      <c r="EU1098" s="8"/>
      <c r="EV1098" s="63"/>
      <c r="EW1098" s="8"/>
      <c r="EX1098" s="63"/>
      <c r="EY1098" s="8"/>
      <c r="EZ1098" s="63"/>
      <c r="FA1098" s="8"/>
      <c r="FB1098" s="63"/>
      <c r="FC1098" s="8"/>
      <c r="FD1098" s="63"/>
      <c r="FE1098" s="8"/>
      <c r="FF1098" s="63"/>
      <c r="FG1098" s="8"/>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8"/>
      <c r="EP1099" s="63"/>
      <c r="EQ1099" s="8"/>
      <c r="ER1099" s="63"/>
      <c r="ES1099" s="8"/>
      <c r="ET1099" s="63"/>
      <c r="EU1099" s="8"/>
      <c r="EV1099" s="63"/>
      <c r="EW1099" s="8"/>
      <c r="EX1099" s="63"/>
      <c r="EY1099" s="8"/>
      <c r="EZ1099" s="63"/>
      <c r="FA1099" s="8"/>
      <c r="FB1099" s="63"/>
      <c r="FC1099" s="8"/>
      <c r="FD1099" s="63"/>
      <c r="FE1099" s="8"/>
      <c r="FF1099" s="63"/>
      <c r="FG1099" s="8"/>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8"/>
      <c r="EP1100" s="63"/>
      <c r="EQ1100" s="8"/>
      <c r="ER1100" s="63"/>
      <c r="ES1100" s="8"/>
      <c r="ET1100" s="63"/>
      <c r="EU1100" s="8"/>
      <c r="EV1100" s="63"/>
      <c r="EW1100" s="8"/>
      <c r="EX1100" s="63"/>
      <c r="EY1100" s="8"/>
      <c r="EZ1100" s="63"/>
      <c r="FA1100" s="8"/>
      <c r="FB1100" s="63"/>
      <c r="FC1100" s="8"/>
      <c r="FD1100" s="63"/>
      <c r="FE1100" s="8"/>
      <c r="FF1100" s="63"/>
      <c r="FG1100" s="8"/>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8"/>
      <c r="EP1101" s="63"/>
      <c r="EQ1101" s="8"/>
      <c r="ER1101" s="63"/>
      <c r="ES1101" s="8"/>
      <c r="ET1101" s="63"/>
      <c r="EU1101" s="8"/>
      <c r="EV1101" s="63"/>
      <c r="EW1101" s="8"/>
      <c r="EX1101" s="63"/>
      <c r="EY1101" s="8"/>
      <c r="EZ1101" s="63"/>
      <c r="FA1101" s="8"/>
      <c r="FB1101" s="63"/>
      <c r="FC1101" s="8"/>
      <c r="FD1101" s="63"/>
      <c r="FE1101" s="8"/>
      <c r="FF1101" s="63"/>
      <c r="FG1101" s="8"/>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8"/>
      <c r="EP1102" s="63"/>
      <c r="EQ1102" s="8"/>
      <c r="ER1102" s="63"/>
      <c r="ES1102" s="8"/>
      <c r="ET1102" s="63"/>
      <c r="EU1102" s="8"/>
      <c r="EV1102" s="63"/>
      <c r="EW1102" s="8"/>
      <c r="EX1102" s="63"/>
      <c r="EY1102" s="8"/>
      <c r="EZ1102" s="63"/>
      <c r="FA1102" s="8"/>
      <c r="FB1102" s="63"/>
      <c r="FC1102" s="8"/>
      <c r="FD1102" s="63"/>
      <c r="FE1102" s="8"/>
      <c r="FF1102" s="63"/>
      <c r="FG1102" s="8"/>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8"/>
      <c r="EP1103" s="63"/>
      <c r="EQ1103" s="8"/>
      <c r="ER1103" s="63"/>
      <c r="ES1103" s="8"/>
      <c r="ET1103" s="63"/>
      <c r="EU1103" s="8"/>
      <c r="EV1103" s="63"/>
      <c r="EW1103" s="8"/>
      <c r="EX1103" s="63"/>
      <c r="EY1103" s="8"/>
      <c r="EZ1103" s="63"/>
      <c r="FA1103" s="8"/>
      <c r="FB1103" s="63"/>
      <c r="FC1103" s="8"/>
      <c r="FD1103" s="63"/>
      <c r="FE1103" s="8"/>
      <c r="FF1103" s="63"/>
      <c r="FG1103" s="8"/>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8"/>
      <c r="EP1104" s="63"/>
      <c r="EQ1104" s="8"/>
      <c r="ER1104" s="63"/>
      <c r="ES1104" s="8"/>
      <c r="ET1104" s="63"/>
      <c r="EU1104" s="8"/>
      <c r="EV1104" s="63"/>
      <c r="EW1104" s="8"/>
      <c r="EX1104" s="63"/>
      <c r="EY1104" s="8"/>
      <c r="EZ1104" s="63"/>
      <c r="FA1104" s="8"/>
      <c r="FB1104" s="63"/>
      <c r="FC1104" s="8"/>
      <c r="FD1104" s="63"/>
      <c r="FE1104" s="8"/>
      <c r="FF1104" s="63"/>
      <c r="FG1104" s="8"/>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8"/>
      <c r="EP1105" s="63"/>
      <c r="EQ1105" s="8"/>
      <c r="ER1105" s="63"/>
      <c r="ES1105" s="8"/>
      <c r="ET1105" s="63"/>
      <c r="EU1105" s="8"/>
      <c r="EV1105" s="63"/>
      <c r="EW1105" s="8"/>
      <c r="EX1105" s="63"/>
      <c r="EY1105" s="8"/>
      <c r="EZ1105" s="63"/>
      <c r="FA1105" s="8"/>
      <c r="FB1105" s="63"/>
      <c r="FC1105" s="8"/>
      <c r="FD1105" s="63"/>
      <c r="FE1105" s="8"/>
      <c r="FF1105" s="63"/>
      <c r="FG1105" s="8"/>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8"/>
      <c r="EP1106" s="63"/>
      <c r="EQ1106" s="8"/>
      <c r="ER1106" s="63"/>
      <c r="ES1106" s="8"/>
      <c r="ET1106" s="63"/>
      <c r="EU1106" s="8"/>
      <c r="EV1106" s="63"/>
      <c r="EW1106" s="8"/>
      <c r="EX1106" s="63"/>
      <c r="EY1106" s="8"/>
      <c r="EZ1106" s="63"/>
      <c r="FA1106" s="8"/>
      <c r="FB1106" s="63"/>
      <c r="FC1106" s="8"/>
      <c r="FD1106" s="63"/>
      <c r="FE1106" s="8"/>
      <c r="FF1106" s="63"/>
      <c r="FG1106" s="8"/>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8"/>
      <c r="EP1107" s="63"/>
      <c r="EQ1107" s="8"/>
      <c r="ER1107" s="63"/>
      <c r="ES1107" s="8"/>
      <c r="ET1107" s="63"/>
      <c r="EU1107" s="8"/>
      <c r="EV1107" s="63"/>
      <c r="EW1107" s="8"/>
      <c r="EX1107" s="63"/>
      <c r="EY1107" s="8"/>
      <c r="EZ1107" s="63"/>
      <c r="FA1107" s="8"/>
      <c r="FB1107" s="63"/>
      <c r="FC1107" s="8"/>
      <c r="FD1107" s="63"/>
      <c r="FE1107" s="8"/>
      <c r="FF1107" s="63"/>
      <c r="FG1107" s="8"/>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8"/>
      <c r="EP1108" s="63"/>
      <c r="EQ1108" s="8"/>
      <c r="ER1108" s="63"/>
      <c r="ES1108" s="8"/>
      <c r="ET1108" s="63"/>
      <c r="EU1108" s="8"/>
      <c r="EV1108" s="63"/>
      <c r="EW1108" s="8"/>
      <c r="EX1108" s="63"/>
      <c r="EY1108" s="8"/>
      <c r="EZ1108" s="63"/>
      <c r="FA1108" s="8"/>
      <c r="FB1108" s="63"/>
      <c r="FC1108" s="8"/>
      <c r="FD1108" s="63"/>
      <c r="FE1108" s="8"/>
      <c r="FF1108" s="63"/>
      <c r="FG1108" s="8"/>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8"/>
      <c r="EP1109" s="63"/>
      <c r="EQ1109" s="8"/>
      <c r="ER1109" s="63"/>
      <c r="ES1109" s="8"/>
      <c r="ET1109" s="63"/>
      <c r="EU1109" s="8"/>
      <c r="EV1109" s="63"/>
      <c r="EW1109" s="8"/>
      <c r="EX1109" s="63"/>
      <c r="EY1109" s="8"/>
      <c r="EZ1109" s="63"/>
      <c r="FA1109" s="8"/>
      <c r="FB1109" s="63"/>
      <c r="FC1109" s="8"/>
      <c r="FD1109" s="63"/>
      <c r="FE1109" s="8"/>
      <c r="FF1109" s="63"/>
      <c r="FG1109" s="8"/>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8"/>
      <c r="EP1110" s="63"/>
      <c r="EQ1110" s="8"/>
      <c r="ER1110" s="63"/>
      <c r="ES1110" s="8"/>
      <c r="ET1110" s="63"/>
      <c r="EU1110" s="8"/>
      <c r="EV1110" s="63"/>
      <c r="EW1110" s="8"/>
      <c r="EX1110" s="63"/>
      <c r="EY1110" s="8"/>
      <c r="EZ1110" s="63"/>
      <c r="FA1110" s="8"/>
      <c r="FB1110" s="63"/>
      <c r="FC1110" s="8"/>
      <c r="FD1110" s="63"/>
      <c r="FE1110" s="8"/>
      <c r="FF1110" s="63"/>
      <c r="FG1110" s="8"/>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8"/>
      <c r="EP1111" s="63"/>
      <c r="EQ1111" s="8"/>
      <c r="ER1111" s="63"/>
      <c r="ES1111" s="8"/>
      <c r="ET1111" s="63"/>
      <c r="EU1111" s="8"/>
      <c r="EV1111" s="63"/>
      <c r="EW1111" s="8"/>
      <c r="EX1111" s="63"/>
      <c r="EY1111" s="8"/>
      <c r="EZ1111" s="63"/>
      <c r="FA1111" s="8"/>
      <c r="FB1111" s="63"/>
      <c r="FC1111" s="8"/>
      <c r="FD1111" s="63"/>
      <c r="FE1111" s="8"/>
      <c r="FF1111" s="63"/>
      <c r="FG1111" s="8"/>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8"/>
      <c r="EP1112" s="63"/>
      <c r="EQ1112" s="8"/>
      <c r="ER1112" s="63"/>
      <c r="ES1112" s="8"/>
      <c r="ET1112" s="63"/>
      <c r="EU1112" s="8"/>
      <c r="EV1112" s="63"/>
      <c r="EW1112" s="8"/>
      <c r="EX1112" s="63"/>
      <c r="EY1112" s="8"/>
      <c r="EZ1112" s="63"/>
      <c r="FA1112" s="8"/>
      <c r="FB1112" s="63"/>
      <c r="FC1112" s="8"/>
      <c r="FD1112" s="63"/>
      <c r="FE1112" s="8"/>
      <c r="FF1112" s="63"/>
      <c r="FG1112" s="8"/>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8"/>
      <c r="EP1113" s="63"/>
      <c r="EQ1113" s="8"/>
      <c r="ER1113" s="63"/>
      <c r="ES1113" s="8"/>
      <c r="ET1113" s="63"/>
      <c r="EU1113" s="8"/>
      <c r="EV1113" s="63"/>
      <c r="EW1113" s="8"/>
      <c r="EX1113" s="63"/>
      <c r="EY1113" s="8"/>
      <c r="EZ1113" s="63"/>
      <c r="FA1113" s="8"/>
      <c r="FB1113" s="63"/>
      <c r="FC1113" s="8"/>
      <c r="FD1113" s="63"/>
      <c r="FE1113" s="8"/>
      <c r="FF1113" s="63"/>
      <c r="FG1113" s="8"/>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8"/>
      <c r="EP1114" s="63"/>
      <c r="EQ1114" s="8"/>
      <c r="ER1114" s="63"/>
      <c r="ES1114" s="8"/>
      <c r="ET1114" s="63"/>
      <c r="EU1114" s="8"/>
      <c r="EV1114" s="63"/>
      <c r="EW1114" s="8"/>
      <c r="EX1114" s="63"/>
      <c r="EY1114" s="8"/>
      <c r="EZ1114" s="63"/>
      <c r="FA1114" s="8"/>
      <c r="FB1114" s="63"/>
      <c r="FC1114" s="8"/>
      <c r="FD1114" s="63"/>
      <c r="FE1114" s="8"/>
      <c r="FF1114" s="63"/>
      <c r="FG1114" s="8"/>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8"/>
      <c r="EP1115" s="63"/>
      <c r="EQ1115" s="8"/>
      <c r="ER1115" s="63"/>
      <c r="ES1115" s="8"/>
      <c r="ET1115" s="63"/>
      <c r="EU1115" s="8"/>
      <c r="EV1115" s="63"/>
      <c r="EW1115" s="8"/>
      <c r="EX1115" s="63"/>
      <c r="EY1115" s="8"/>
      <c r="EZ1115" s="63"/>
      <c r="FA1115" s="8"/>
      <c r="FB1115" s="63"/>
      <c r="FC1115" s="8"/>
      <c r="FD1115" s="63"/>
      <c r="FE1115" s="8"/>
      <c r="FF1115" s="63"/>
      <c r="FG1115" s="8"/>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8"/>
      <c r="EP1116" s="63"/>
      <c r="EQ1116" s="8"/>
      <c r="ER1116" s="63"/>
      <c r="ES1116" s="8"/>
      <c r="ET1116" s="63"/>
      <c r="EU1116" s="8"/>
      <c r="EV1116" s="63"/>
      <c r="EW1116" s="8"/>
      <c r="EX1116" s="63"/>
      <c r="EY1116" s="8"/>
      <c r="EZ1116" s="63"/>
      <c r="FA1116" s="8"/>
      <c r="FB1116" s="63"/>
      <c r="FC1116" s="8"/>
      <c r="FD1116" s="63"/>
      <c r="FE1116" s="8"/>
      <c r="FF1116" s="63"/>
      <c r="FG1116" s="8"/>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8"/>
      <c r="EP1117" s="63"/>
      <c r="EQ1117" s="8"/>
      <c r="ER1117" s="63"/>
      <c r="ES1117" s="8"/>
      <c r="ET1117" s="63"/>
      <c r="EU1117" s="8"/>
      <c r="EV1117" s="63"/>
      <c r="EW1117" s="8"/>
      <c r="EX1117" s="63"/>
      <c r="EY1117" s="8"/>
      <c r="EZ1117" s="63"/>
      <c r="FA1117" s="8"/>
      <c r="FB1117" s="63"/>
      <c r="FC1117" s="8"/>
      <c r="FD1117" s="63"/>
      <c r="FE1117" s="8"/>
      <c r="FF1117" s="63"/>
      <c r="FG1117" s="8"/>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8"/>
      <c r="EP1118" s="63"/>
      <c r="EQ1118" s="8"/>
      <c r="ER1118" s="63"/>
      <c r="ES1118" s="8"/>
      <c r="ET1118" s="63"/>
      <c r="EU1118" s="8"/>
      <c r="EV1118" s="63"/>
      <c r="EW1118" s="8"/>
      <c r="EX1118" s="63"/>
      <c r="EY1118" s="8"/>
      <c r="EZ1118" s="63"/>
      <c r="FA1118" s="8"/>
      <c r="FB1118" s="63"/>
      <c r="FC1118" s="8"/>
      <c r="FD1118" s="63"/>
      <c r="FE1118" s="8"/>
      <c r="FF1118" s="63"/>
      <c r="FG1118" s="8"/>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8"/>
      <c r="EP1119" s="63"/>
      <c r="EQ1119" s="8"/>
      <c r="ER1119" s="63"/>
      <c r="ES1119" s="8"/>
      <c r="ET1119" s="63"/>
      <c r="EU1119" s="8"/>
      <c r="EV1119" s="63"/>
      <c r="EW1119" s="8"/>
      <c r="EX1119" s="63"/>
      <c r="EY1119" s="8"/>
      <c r="EZ1119" s="63"/>
      <c r="FA1119" s="8"/>
      <c r="FB1119" s="63"/>
      <c r="FC1119" s="8"/>
      <c r="FD1119" s="63"/>
      <c r="FE1119" s="8"/>
      <c r="FF1119" s="63"/>
      <c r="FG1119" s="8"/>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8"/>
      <c r="EP1120" s="63"/>
      <c r="EQ1120" s="8"/>
      <c r="ER1120" s="63"/>
      <c r="ES1120" s="8"/>
      <c r="ET1120" s="63"/>
      <c r="EU1120" s="8"/>
      <c r="EV1120" s="63"/>
      <c r="EW1120" s="8"/>
      <c r="EX1120" s="63"/>
      <c r="EY1120" s="8"/>
      <c r="EZ1120" s="63"/>
      <c r="FA1120" s="8"/>
      <c r="FB1120" s="63"/>
      <c r="FC1120" s="8"/>
      <c r="FD1120" s="63"/>
      <c r="FE1120" s="8"/>
      <c r="FF1120" s="63"/>
      <c r="FG1120" s="8"/>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8"/>
      <c r="EP1121" s="63"/>
      <c r="EQ1121" s="8"/>
      <c r="ER1121" s="63"/>
      <c r="ES1121" s="8"/>
      <c r="ET1121" s="63"/>
      <c r="EU1121" s="8"/>
      <c r="EV1121" s="63"/>
      <c r="EW1121" s="8"/>
      <c r="EX1121" s="63"/>
      <c r="EY1121" s="8"/>
      <c r="EZ1121" s="63"/>
      <c r="FA1121" s="8"/>
      <c r="FB1121" s="63"/>
      <c r="FC1121" s="8"/>
      <c r="FD1121" s="63"/>
      <c r="FE1121" s="8"/>
      <c r="FF1121" s="63"/>
      <c r="FG1121" s="8"/>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8"/>
      <c r="EP1122" s="63"/>
      <c r="EQ1122" s="8"/>
      <c r="ER1122" s="63"/>
      <c r="ES1122" s="8"/>
      <c r="ET1122" s="63"/>
      <c r="EU1122" s="8"/>
      <c r="EV1122" s="63"/>
      <c r="EW1122" s="8"/>
      <c r="EX1122" s="63"/>
      <c r="EY1122" s="8"/>
      <c r="EZ1122" s="63"/>
      <c r="FA1122" s="8"/>
      <c r="FB1122" s="63"/>
      <c r="FC1122" s="8"/>
      <c r="FD1122" s="63"/>
      <c r="FE1122" s="8"/>
      <c r="FF1122" s="63"/>
      <c r="FG1122" s="8"/>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8"/>
      <c r="EP1123" s="63"/>
      <c r="EQ1123" s="8"/>
      <c r="ER1123" s="63"/>
      <c r="ES1123" s="8"/>
      <c r="ET1123" s="63"/>
      <c r="EU1123" s="8"/>
      <c r="EV1123" s="63"/>
      <c r="EW1123" s="8"/>
      <c r="EX1123" s="63"/>
      <c r="EY1123" s="8"/>
      <c r="EZ1123" s="63"/>
      <c r="FA1123" s="8"/>
      <c r="FB1123" s="63"/>
      <c r="FC1123" s="8"/>
      <c r="FD1123" s="63"/>
      <c r="FE1123" s="8"/>
      <c r="FF1123" s="63"/>
      <c r="FG1123" s="8"/>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8"/>
      <c r="EP1124" s="63"/>
      <c r="EQ1124" s="8"/>
      <c r="ER1124" s="63"/>
      <c r="ES1124" s="8"/>
      <c r="ET1124" s="63"/>
      <c r="EU1124" s="8"/>
      <c r="EV1124" s="63"/>
      <c r="EW1124" s="8"/>
      <c r="EX1124" s="63"/>
      <c r="EY1124" s="8"/>
      <c r="EZ1124" s="63"/>
      <c r="FA1124" s="8"/>
      <c r="FB1124" s="63"/>
      <c r="FC1124" s="8"/>
      <c r="FD1124" s="63"/>
      <c r="FE1124" s="8"/>
      <c r="FF1124" s="63"/>
      <c r="FG1124" s="8"/>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8"/>
      <c r="EP1125" s="63"/>
      <c r="EQ1125" s="8"/>
      <c r="ER1125" s="63"/>
      <c r="ES1125" s="8"/>
      <c r="ET1125" s="63"/>
      <c r="EU1125" s="8"/>
      <c r="EV1125" s="63"/>
      <c r="EW1125" s="8"/>
      <c r="EX1125" s="63"/>
      <c r="EY1125" s="8"/>
      <c r="EZ1125" s="63"/>
      <c r="FA1125" s="8"/>
      <c r="FB1125" s="63"/>
      <c r="FC1125" s="8"/>
      <c r="FD1125" s="63"/>
      <c r="FE1125" s="8"/>
      <c r="FF1125" s="63"/>
      <c r="FG1125" s="8"/>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8"/>
      <c r="EP1126" s="63"/>
      <c r="EQ1126" s="8"/>
      <c r="ER1126" s="63"/>
      <c r="ES1126" s="8"/>
      <c r="ET1126" s="63"/>
      <c r="EU1126" s="8"/>
      <c r="EV1126" s="63"/>
      <c r="EW1126" s="8"/>
      <c r="EX1126" s="63"/>
      <c r="EY1126" s="8"/>
      <c r="EZ1126" s="63"/>
      <c r="FA1126" s="8"/>
      <c r="FB1126" s="63"/>
      <c r="FC1126" s="8"/>
      <c r="FD1126" s="63"/>
      <c r="FE1126" s="8"/>
      <c r="FF1126" s="63"/>
      <c r="FG1126" s="8"/>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8"/>
      <c r="EP1127" s="63"/>
      <c r="EQ1127" s="8"/>
      <c r="ER1127" s="63"/>
      <c r="ES1127" s="8"/>
      <c r="ET1127" s="63"/>
      <c r="EU1127" s="8"/>
      <c r="EV1127" s="63"/>
      <c r="EW1127" s="8"/>
      <c r="EX1127" s="63"/>
      <c r="EY1127" s="8"/>
      <c r="EZ1127" s="63"/>
      <c r="FA1127" s="8"/>
      <c r="FB1127" s="63"/>
      <c r="FC1127" s="8"/>
      <c r="FD1127" s="63"/>
      <c r="FE1127" s="8"/>
      <c r="FF1127" s="63"/>
      <c r="FG1127" s="8"/>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8"/>
      <c r="EP1128" s="63"/>
      <c r="EQ1128" s="8"/>
      <c r="ER1128" s="63"/>
      <c r="ES1128" s="8"/>
      <c r="ET1128" s="63"/>
      <c r="EU1128" s="8"/>
      <c r="EV1128" s="63"/>
      <c r="EW1128" s="8"/>
      <c r="EX1128" s="63"/>
      <c r="EY1128" s="8"/>
      <c r="EZ1128" s="63"/>
      <c r="FA1128" s="8"/>
      <c r="FB1128" s="63"/>
      <c r="FC1128" s="8"/>
      <c r="FD1128" s="63"/>
      <c r="FE1128" s="8"/>
      <c r="FF1128" s="63"/>
      <c r="FG1128" s="8"/>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8"/>
      <c r="EP1129" s="63"/>
      <c r="EQ1129" s="8"/>
      <c r="ER1129" s="63"/>
      <c r="ES1129" s="8"/>
      <c r="ET1129" s="63"/>
      <c r="EU1129" s="8"/>
      <c r="EV1129" s="63"/>
      <c r="EW1129" s="8"/>
      <c r="EX1129" s="63"/>
      <c r="EY1129" s="8"/>
      <c r="EZ1129" s="63"/>
      <c r="FA1129" s="8"/>
      <c r="FB1129" s="63"/>
      <c r="FC1129" s="8"/>
      <c r="FD1129" s="63"/>
      <c r="FE1129" s="8"/>
      <c r="FF1129" s="63"/>
      <c r="FG1129" s="8"/>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8"/>
      <c r="EP1130" s="63"/>
      <c r="EQ1130" s="8"/>
      <c r="ER1130" s="63"/>
      <c r="ES1130" s="8"/>
      <c r="ET1130" s="63"/>
      <c r="EU1130" s="8"/>
      <c r="EV1130" s="63"/>
      <c r="EW1130" s="8"/>
      <c r="EX1130" s="63"/>
      <c r="EY1130" s="8"/>
      <c r="EZ1130" s="63"/>
      <c r="FA1130" s="8"/>
      <c r="FB1130" s="63"/>
      <c r="FC1130" s="8"/>
      <c r="FD1130" s="63"/>
      <c r="FE1130" s="8"/>
      <c r="FF1130" s="63"/>
      <c r="FG1130" s="8"/>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8"/>
      <c r="EP1131" s="63"/>
      <c r="EQ1131" s="8"/>
      <c r="ER1131" s="63"/>
      <c r="ES1131" s="8"/>
      <c r="ET1131" s="63"/>
      <c r="EU1131" s="8"/>
      <c r="EV1131" s="63"/>
      <c r="EW1131" s="8"/>
      <c r="EX1131" s="63"/>
      <c r="EY1131" s="8"/>
      <c r="EZ1131" s="63"/>
      <c r="FA1131" s="8"/>
      <c r="FB1131" s="63"/>
      <c r="FC1131" s="8"/>
      <c r="FD1131" s="63"/>
      <c r="FE1131" s="8"/>
      <c r="FF1131" s="63"/>
      <c r="FG1131" s="8"/>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8"/>
      <c r="EP1132" s="63"/>
      <c r="EQ1132" s="8"/>
      <c r="ER1132" s="63"/>
      <c r="ES1132" s="8"/>
      <c r="ET1132" s="63"/>
      <c r="EU1132" s="8"/>
      <c r="EV1132" s="63"/>
      <c r="EW1132" s="8"/>
      <c r="EX1132" s="63"/>
      <c r="EY1132" s="8"/>
      <c r="EZ1132" s="63"/>
      <c r="FA1132" s="8"/>
      <c r="FB1132" s="63"/>
      <c r="FC1132" s="8"/>
      <c r="FD1132" s="63"/>
      <c r="FE1132" s="8"/>
      <c r="FF1132" s="63"/>
      <c r="FG1132" s="8"/>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8"/>
      <c r="EP1133" s="63"/>
      <c r="EQ1133" s="8"/>
      <c r="ER1133" s="63"/>
      <c r="ES1133" s="8"/>
      <c r="ET1133" s="63"/>
      <c r="EU1133" s="8"/>
      <c r="EV1133" s="63"/>
      <c r="EW1133" s="8"/>
      <c r="EX1133" s="63"/>
      <c r="EY1133" s="8"/>
      <c r="EZ1133" s="63"/>
      <c r="FA1133" s="8"/>
      <c r="FB1133" s="63"/>
      <c r="FC1133" s="8"/>
      <c r="FD1133" s="63"/>
      <c r="FE1133" s="8"/>
      <c r="FF1133" s="63"/>
      <c r="FG1133" s="8"/>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8"/>
      <c r="EP1134" s="63"/>
      <c r="EQ1134" s="8"/>
      <c r="ER1134" s="63"/>
      <c r="ES1134" s="8"/>
      <c r="ET1134" s="63"/>
      <c r="EU1134" s="8"/>
      <c r="EV1134" s="63"/>
      <c r="EW1134" s="8"/>
      <c r="EX1134" s="63"/>
      <c r="EY1134" s="8"/>
      <c r="EZ1134" s="63"/>
      <c r="FA1134" s="8"/>
      <c r="FB1134" s="63"/>
      <c r="FC1134" s="8"/>
      <c r="FD1134" s="63"/>
      <c r="FE1134" s="8"/>
      <c r="FF1134" s="63"/>
      <c r="FG1134" s="8"/>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8"/>
      <c r="EP1135" s="63"/>
      <c r="EQ1135" s="8"/>
      <c r="ER1135" s="63"/>
      <c r="ES1135" s="8"/>
      <c r="ET1135" s="63"/>
      <c r="EU1135" s="8"/>
      <c r="EV1135" s="63"/>
      <c r="EW1135" s="8"/>
      <c r="EX1135" s="63"/>
      <c r="EY1135" s="8"/>
      <c r="EZ1135" s="63"/>
      <c r="FA1135" s="8"/>
      <c r="FB1135" s="63"/>
      <c r="FC1135" s="8"/>
      <c r="FD1135" s="63"/>
      <c r="FE1135" s="8"/>
      <c r="FF1135" s="63"/>
      <c r="FG1135" s="8"/>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8"/>
      <c r="EP1136" s="63"/>
      <c r="EQ1136" s="8"/>
      <c r="ER1136" s="63"/>
      <c r="ES1136" s="8"/>
      <c r="ET1136" s="63"/>
      <c r="EU1136" s="8"/>
      <c r="EV1136" s="63"/>
      <c r="EW1136" s="8"/>
      <c r="EX1136" s="63"/>
      <c r="EY1136" s="8"/>
      <c r="EZ1136" s="63"/>
      <c r="FA1136" s="8"/>
      <c r="FB1136" s="63"/>
      <c r="FC1136" s="8"/>
      <c r="FD1136" s="63"/>
      <c r="FE1136" s="8"/>
      <c r="FF1136" s="63"/>
      <c r="FG1136" s="8"/>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8"/>
      <c r="EP1137" s="63"/>
      <c r="EQ1137" s="8"/>
      <c r="ER1137" s="63"/>
      <c r="ES1137" s="8"/>
      <c r="ET1137" s="63"/>
      <c r="EU1137" s="8"/>
      <c r="EV1137" s="63"/>
      <c r="EW1137" s="8"/>
      <c r="EX1137" s="63"/>
      <c r="EY1137" s="8"/>
      <c r="EZ1137" s="63"/>
      <c r="FA1137" s="8"/>
      <c r="FB1137" s="63"/>
      <c r="FC1137" s="8"/>
      <c r="FD1137" s="63"/>
      <c r="FE1137" s="8"/>
      <c r="FF1137" s="63"/>
      <c r="FG1137" s="8"/>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8"/>
      <c r="EP1138" s="63"/>
      <c r="EQ1138" s="8"/>
      <c r="ER1138" s="63"/>
      <c r="ES1138" s="8"/>
      <c r="ET1138" s="63"/>
      <c r="EU1138" s="8"/>
      <c r="EV1138" s="63"/>
      <c r="EW1138" s="8"/>
      <c r="EX1138" s="63"/>
      <c r="EY1138" s="8"/>
      <c r="EZ1138" s="63"/>
      <c r="FA1138" s="8"/>
      <c r="FB1138" s="63"/>
      <c r="FC1138" s="8"/>
      <c r="FD1138" s="63"/>
      <c r="FE1138" s="8"/>
      <c r="FF1138" s="63"/>
      <c r="FG1138" s="8"/>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8"/>
      <c r="EP1139" s="63"/>
      <c r="EQ1139" s="8"/>
      <c r="ER1139" s="63"/>
      <c r="ES1139" s="8"/>
      <c r="ET1139" s="63"/>
      <c r="EU1139" s="8"/>
      <c r="EV1139" s="63"/>
      <c r="EW1139" s="8"/>
      <c r="EX1139" s="63"/>
      <c r="EY1139" s="8"/>
      <c r="EZ1139" s="63"/>
      <c r="FA1139" s="8"/>
      <c r="FB1139" s="63"/>
      <c r="FC1139" s="8"/>
      <c r="FD1139" s="63"/>
      <c r="FE1139" s="8"/>
      <c r="FF1139" s="63"/>
      <c r="FG1139" s="8"/>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8"/>
      <c r="EP1140" s="63"/>
      <c r="EQ1140" s="8"/>
      <c r="ER1140" s="63"/>
      <c r="ES1140" s="8"/>
      <c r="ET1140" s="63"/>
      <c r="EU1140" s="8"/>
      <c r="EV1140" s="63"/>
      <c r="EW1140" s="8"/>
      <c r="EX1140" s="63"/>
      <c r="EY1140" s="8"/>
      <c r="EZ1140" s="63"/>
      <c r="FA1140" s="8"/>
      <c r="FB1140" s="63"/>
      <c r="FC1140" s="8"/>
      <c r="FD1140" s="63"/>
      <c r="FE1140" s="8"/>
      <c r="FF1140" s="63"/>
      <c r="FG1140" s="8"/>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8"/>
      <c r="EP1141" s="63"/>
      <c r="EQ1141" s="8"/>
      <c r="ER1141" s="63"/>
      <c r="ES1141" s="8"/>
      <c r="ET1141" s="63"/>
      <c r="EU1141" s="8"/>
      <c r="EV1141" s="63"/>
      <c r="EW1141" s="8"/>
      <c r="EX1141" s="63"/>
      <c r="EY1141" s="8"/>
      <c r="EZ1141" s="63"/>
      <c r="FA1141" s="8"/>
      <c r="FB1141" s="63"/>
      <c r="FC1141" s="8"/>
      <c r="FD1141" s="63"/>
      <c r="FE1141" s="8"/>
      <c r="FF1141" s="63"/>
      <c r="FG1141" s="8"/>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8"/>
      <c r="EP1142" s="63"/>
      <c r="EQ1142" s="8"/>
      <c r="ER1142" s="63"/>
      <c r="ES1142" s="8"/>
      <c r="ET1142" s="63"/>
      <c r="EU1142" s="8"/>
      <c r="EV1142" s="63"/>
      <c r="EW1142" s="8"/>
      <c r="EX1142" s="63"/>
      <c r="EY1142" s="8"/>
      <c r="EZ1142" s="63"/>
      <c r="FA1142" s="8"/>
      <c r="FB1142" s="63"/>
      <c r="FC1142" s="8"/>
      <c r="FD1142" s="63"/>
      <c r="FE1142" s="8"/>
      <c r="FF1142" s="63"/>
      <c r="FG1142" s="8"/>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8"/>
      <c r="EP1143" s="63"/>
      <c r="EQ1143" s="8"/>
      <c r="ER1143" s="63"/>
      <c r="ES1143" s="8"/>
      <c r="ET1143" s="63"/>
      <c r="EU1143" s="8"/>
      <c r="EV1143" s="63"/>
      <c r="EW1143" s="8"/>
      <c r="EX1143" s="63"/>
      <c r="EY1143" s="8"/>
      <c r="EZ1143" s="63"/>
      <c r="FA1143" s="8"/>
      <c r="FB1143" s="63"/>
      <c r="FC1143" s="8"/>
      <c r="FD1143" s="63"/>
      <c r="FE1143" s="8"/>
      <c r="FF1143" s="63"/>
      <c r="FG1143" s="8"/>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8"/>
      <c r="EP1144" s="63"/>
      <c r="EQ1144" s="8"/>
      <c r="ER1144" s="63"/>
      <c r="ES1144" s="8"/>
      <c r="ET1144" s="63"/>
      <c r="EU1144" s="8"/>
      <c r="EV1144" s="63"/>
      <c r="EW1144" s="8"/>
      <c r="EX1144" s="63"/>
      <c r="EY1144" s="8"/>
      <c r="EZ1144" s="63"/>
      <c r="FA1144" s="8"/>
      <c r="FB1144" s="63"/>
      <c r="FC1144" s="8"/>
      <c r="FD1144" s="63"/>
      <c r="FE1144" s="8"/>
      <c r="FF1144" s="63"/>
      <c r="FG1144" s="8"/>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8"/>
      <c r="EP1145" s="63"/>
      <c r="EQ1145" s="8"/>
      <c r="ER1145" s="63"/>
      <c r="ES1145" s="8"/>
      <c r="ET1145" s="63"/>
      <c r="EU1145" s="8"/>
      <c r="EV1145" s="63"/>
      <c r="EW1145" s="8"/>
      <c r="EX1145" s="63"/>
      <c r="EY1145" s="8"/>
      <c r="EZ1145" s="63"/>
      <c r="FA1145" s="8"/>
      <c r="FB1145" s="63"/>
      <c r="FC1145" s="8"/>
      <c r="FD1145" s="63"/>
      <c r="FE1145" s="8"/>
      <c r="FF1145" s="63"/>
      <c r="FG1145" s="8"/>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8"/>
      <c r="EP1146" s="63"/>
      <c r="EQ1146" s="8"/>
      <c r="ER1146" s="63"/>
      <c r="ES1146" s="8"/>
      <c r="ET1146" s="63"/>
      <c r="EU1146" s="8"/>
      <c r="EV1146" s="63"/>
      <c r="EW1146" s="8"/>
      <c r="EX1146" s="63"/>
      <c r="EY1146" s="8"/>
      <c r="EZ1146" s="63"/>
      <c r="FA1146" s="8"/>
      <c r="FB1146" s="63"/>
      <c r="FC1146" s="8"/>
      <c r="FD1146" s="63"/>
      <c r="FE1146" s="8"/>
      <c r="FF1146" s="63"/>
      <c r="FG1146" s="8"/>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8"/>
      <c r="EP1147" s="63"/>
      <c r="EQ1147" s="8"/>
      <c r="ER1147" s="63"/>
      <c r="ES1147" s="8"/>
      <c r="ET1147" s="63"/>
      <c r="EU1147" s="8"/>
      <c r="EV1147" s="63"/>
      <c r="EW1147" s="8"/>
      <c r="EX1147" s="63"/>
      <c r="EY1147" s="8"/>
      <c r="EZ1147" s="63"/>
      <c r="FA1147" s="8"/>
      <c r="FB1147" s="63"/>
      <c r="FC1147" s="8"/>
      <c r="FD1147" s="63"/>
      <c r="FE1147" s="8"/>
      <c r="FF1147" s="63"/>
      <c r="FG1147" s="8"/>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8"/>
      <c r="EP1148" s="63"/>
      <c r="EQ1148" s="8"/>
      <c r="ER1148" s="63"/>
      <c r="ES1148" s="8"/>
      <c r="ET1148" s="63"/>
      <c r="EU1148" s="8"/>
      <c r="EV1148" s="63"/>
      <c r="EW1148" s="8"/>
      <c r="EX1148" s="63"/>
      <c r="EY1148" s="8"/>
      <c r="EZ1148" s="63"/>
      <c r="FA1148" s="8"/>
      <c r="FB1148" s="63"/>
      <c r="FC1148" s="8"/>
      <c r="FD1148" s="63"/>
      <c r="FE1148" s="8"/>
      <c r="FF1148" s="63"/>
      <c r="FG1148" s="8"/>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8"/>
      <c r="EP1149" s="63"/>
      <c r="EQ1149" s="8"/>
      <c r="ER1149" s="63"/>
      <c r="ES1149" s="8"/>
      <c r="ET1149" s="63"/>
      <c r="EU1149" s="8"/>
      <c r="EV1149" s="63"/>
      <c r="EW1149" s="8"/>
      <c r="EX1149" s="63"/>
      <c r="EY1149" s="8"/>
      <c r="EZ1149" s="63"/>
      <c r="FA1149" s="8"/>
      <c r="FB1149" s="63"/>
      <c r="FC1149" s="8"/>
      <c r="FD1149" s="63"/>
      <c r="FE1149" s="8"/>
      <c r="FF1149" s="63"/>
      <c r="FG1149" s="8"/>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8"/>
      <c r="EP1150" s="63"/>
      <c r="EQ1150" s="8"/>
      <c r="ER1150" s="63"/>
      <c r="ES1150" s="8"/>
      <c r="ET1150" s="63"/>
      <c r="EU1150" s="8"/>
      <c r="EV1150" s="63"/>
      <c r="EW1150" s="8"/>
      <c r="EX1150" s="63"/>
      <c r="EY1150" s="8"/>
      <c r="EZ1150" s="63"/>
      <c r="FA1150" s="8"/>
      <c r="FB1150" s="63"/>
      <c r="FC1150" s="8"/>
      <c r="FD1150" s="63"/>
      <c r="FE1150" s="8"/>
      <c r="FF1150" s="63"/>
      <c r="FG1150" s="8"/>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8"/>
      <c r="EP1151" s="63"/>
      <c r="EQ1151" s="8"/>
      <c r="ER1151" s="63"/>
      <c r="ES1151" s="8"/>
      <c r="ET1151" s="63"/>
      <c r="EU1151" s="8"/>
      <c r="EV1151" s="63"/>
      <c r="EW1151" s="8"/>
      <c r="EX1151" s="63"/>
      <c r="EY1151" s="8"/>
      <c r="EZ1151" s="63"/>
      <c r="FA1151" s="8"/>
      <c r="FB1151" s="63"/>
      <c r="FC1151" s="8"/>
      <c r="FD1151" s="63"/>
      <c r="FE1151" s="8"/>
      <c r="FF1151" s="63"/>
      <c r="FG1151" s="8"/>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8"/>
      <c r="EP1152" s="63"/>
      <c r="EQ1152" s="8"/>
      <c r="ER1152" s="63"/>
      <c r="ES1152" s="8"/>
      <c r="ET1152" s="63"/>
      <c r="EU1152" s="8"/>
      <c r="EV1152" s="63"/>
      <c r="EW1152" s="8"/>
      <c r="EX1152" s="63"/>
      <c r="EY1152" s="8"/>
      <c r="EZ1152" s="63"/>
      <c r="FA1152" s="8"/>
      <c r="FB1152" s="63"/>
      <c r="FC1152" s="8"/>
      <c r="FD1152" s="63"/>
      <c r="FE1152" s="8"/>
      <c r="FF1152" s="63"/>
      <c r="FG1152" s="8"/>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8"/>
      <c r="EP1153" s="63"/>
      <c r="EQ1153" s="8"/>
      <c r="ER1153" s="63"/>
      <c r="ES1153" s="8"/>
      <c r="ET1153" s="63"/>
      <c r="EU1153" s="8"/>
      <c r="EV1153" s="63"/>
      <c r="EW1153" s="8"/>
      <c r="EX1153" s="63"/>
      <c r="EY1153" s="8"/>
      <c r="EZ1153" s="63"/>
      <c r="FA1153" s="8"/>
      <c r="FB1153" s="63"/>
      <c r="FC1153" s="8"/>
      <c r="FD1153" s="63"/>
      <c r="FE1153" s="8"/>
      <c r="FF1153" s="63"/>
      <c r="FG1153" s="8"/>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8"/>
      <c r="EP1154" s="63"/>
      <c r="EQ1154" s="8"/>
      <c r="ER1154" s="63"/>
      <c r="ES1154" s="8"/>
      <c r="ET1154" s="63"/>
      <c r="EU1154" s="8"/>
      <c r="EV1154" s="63"/>
      <c r="EW1154" s="8"/>
      <c r="EX1154" s="63"/>
      <c r="EY1154" s="8"/>
      <c r="EZ1154" s="63"/>
      <c r="FA1154" s="8"/>
      <c r="FB1154" s="63"/>
      <c r="FC1154" s="8"/>
      <c r="FD1154" s="63"/>
      <c r="FE1154" s="8"/>
      <c r="FF1154" s="63"/>
      <c r="FG1154" s="8"/>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8"/>
      <c r="EP1155" s="63"/>
      <c r="EQ1155" s="8"/>
      <c r="ER1155" s="63"/>
      <c r="ES1155" s="8"/>
      <c r="ET1155" s="63"/>
      <c r="EU1155" s="8"/>
      <c r="EV1155" s="63"/>
      <c r="EW1155" s="8"/>
      <c r="EX1155" s="63"/>
      <c r="EY1155" s="8"/>
      <c r="EZ1155" s="63"/>
      <c r="FA1155" s="8"/>
      <c r="FB1155" s="63"/>
      <c r="FC1155" s="8"/>
      <c r="FD1155" s="63"/>
      <c r="FE1155" s="8"/>
      <c r="FF1155" s="63"/>
      <c r="FG1155" s="8"/>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8"/>
      <c r="EP1156" s="63"/>
      <c r="EQ1156" s="8"/>
      <c r="ER1156" s="63"/>
      <c r="ES1156" s="8"/>
      <c r="ET1156" s="63"/>
      <c r="EU1156" s="8"/>
      <c r="EV1156" s="63"/>
      <c r="EW1156" s="8"/>
      <c r="EX1156" s="63"/>
      <c r="EY1156" s="8"/>
      <c r="EZ1156" s="63"/>
      <c r="FA1156" s="8"/>
      <c r="FB1156" s="63"/>
      <c r="FC1156" s="8"/>
      <c r="FD1156" s="63"/>
      <c r="FE1156" s="8"/>
      <c r="FF1156" s="63"/>
      <c r="FG1156" s="8"/>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8"/>
      <c r="EP1157" s="63"/>
      <c r="EQ1157" s="8"/>
      <c r="ER1157" s="63"/>
      <c r="ES1157" s="8"/>
      <c r="ET1157" s="63"/>
      <c r="EU1157" s="8"/>
      <c r="EV1157" s="63"/>
      <c r="EW1157" s="8"/>
      <c r="EX1157" s="63"/>
      <c r="EY1157" s="8"/>
      <c r="EZ1157" s="63"/>
      <c r="FA1157" s="8"/>
      <c r="FB1157" s="63"/>
      <c r="FC1157" s="8"/>
      <c r="FD1157" s="63"/>
      <c r="FE1157" s="8"/>
      <c r="FF1157" s="63"/>
      <c r="FG1157" s="8"/>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8"/>
      <c r="EP1158" s="63"/>
      <c r="EQ1158" s="8"/>
      <c r="ER1158" s="63"/>
      <c r="ES1158" s="8"/>
      <c r="ET1158" s="63"/>
      <c r="EU1158" s="8"/>
      <c r="EV1158" s="63"/>
      <c r="EW1158" s="8"/>
      <c r="EX1158" s="63"/>
      <c r="EY1158" s="8"/>
      <c r="EZ1158" s="63"/>
      <c r="FA1158" s="8"/>
      <c r="FB1158" s="63"/>
      <c r="FC1158" s="8"/>
      <c r="FD1158" s="63"/>
      <c r="FE1158" s="8"/>
      <c r="FF1158" s="63"/>
      <c r="FG1158" s="8"/>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8"/>
      <c r="EP1159" s="63"/>
      <c r="EQ1159" s="8"/>
      <c r="ER1159" s="63"/>
      <c r="ES1159" s="8"/>
      <c r="ET1159" s="63"/>
      <c r="EU1159" s="8"/>
      <c r="EV1159" s="63"/>
      <c r="EW1159" s="8"/>
      <c r="EX1159" s="63"/>
      <c r="EY1159" s="8"/>
      <c r="EZ1159" s="63"/>
      <c r="FA1159" s="8"/>
      <c r="FB1159" s="63"/>
      <c r="FC1159" s="8"/>
      <c r="FD1159" s="63"/>
      <c r="FE1159" s="8"/>
      <c r="FF1159" s="63"/>
      <c r="FG1159" s="8"/>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8"/>
      <c r="EP1160" s="63"/>
      <c r="EQ1160" s="8"/>
      <c r="ER1160" s="63"/>
      <c r="ES1160" s="8"/>
      <c r="ET1160" s="63"/>
      <c r="EU1160" s="8"/>
      <c r="EV1160" s="63"/>
      <c r="EW1160" s="8"/>
      <c r="EX1160" s="63"/>
      <c r="EY1160" s="8"/>
      <c r="EZ1160" s="63"/>
      <c r="FA1160" s="8"/>
      <c r="FB1160" s="63"/>
      <c r="FC1160" s="8"/>
      <c r="FD1160" s="63"/>
      <c r="FE1160" s="8"/>
      <c r="FF1160" s="63"/>
      <c r="FG1160" s="8"/>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8"/>
      <c r="EP1161" s="63"/>
      <c r="EQ1161" s="8"/>
      <c r="ER1161" s="63"/>
      <c r="ES1161" s="8"/>
      <c r="ET1161" s="63"/>
      <c r="EU1161" s="8"/>
      <c r="EV1161" s="63"/>
      <c r="EW1161" s="8"/>
      <c r="EX1161" s="63"/>
      <c r="EY1161" s="8"/>
      <c r="EZ1161" s="63"/>
      <c r="FA1161" s="8"/>
      <c r="FB1161" s="63"/>
      <c r="FC1161" s="8"/>
      <c r="FD1161" s="63"/>
      <c r="FE1161" s="8"/>
      <c r="FF1161" s="63"/>
      <c r="FG1161" s="8"/>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8"/>
      <c r="EP1162" s="63"/>
      <c r="EQ1162" s="8"/>
      <c r="ER1162" s="63"/>
      <c r="ES1162" s="8"/>
      <c r="ET1162" s="63"/>
      <c r="EU1162" s="8"/>
      <c r="EV1162" s="63"/>
      <c r="EW1162" s="8"/>
      <c r="EX1162" s="63"/>
      <c r="EY1162" s="8"/>
      <c r="EZ1162" s="63"/>
      <c r="FA1162" s="8"/>
      <c r="FB1162" s="63"/>
      <c r="FC1162" s="8"/>
      <c r="FD1162" s="63"/>
      <c r="FE1162" s="8"/>
      <c r="FF1162" s="63"/>
      <c r="FG1162" s="8"/>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8"/>
      <c r="EP1163" s="63"/>
      <c r="EQ1163" s="8"/>
      <c r="ER1163" s="63"/>
      <c r="ES1163" s="8"/>
      <c r="ET1163" s="63"/>
      <c r="EU1163" s="8"/>
      <c r="EV1163" s="63"/>
      <c r="EW1163" s="8"/>
      <c r="EX1163" s="63"/>
      <c r="EY1163" s="8"/>
      <c r="EZ1163" s="63"/>
      <c r="FA1163" s="8"/>
      <c r="FB1163" s="63"/>
      <c r="FC1163" s="8"/>
      <c r="FD1163" s="63"/>
      <c r="FE1163" s="8"/>
      <c r="FF1163" s="63"/>
      <c r="FG1163" s="8"/>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8"/>
      <c r="EP1164" s="63"/>
      <c r="EQ1164" s="8"/>
      <c r="ER1164" s="63"/>
      <c r="ES1164" s="8"/>
      <c r="ET1164" s="63"/>
      <c r="EU1164" s="8"/>
      <c r="EV1164" s="63"/>
      <c r="EW1164" s="8"/>
      <c r="EX1164" s="63"/>
      <c r="EY1164" s="8"/>
      <c r="EZ1164" s="63"/>
      <c r="FA1164" s="8"/>
      <c r="FB1164" s="63"/>
      <c r="FC1164" s="8"/>
      <c r="FD1164" s="63"/>
      <c r="FE1164" s="8"/>
      <c r="FF1164" s="63"/>
      <c r="FG1164" s="8"/>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8"/>
      <c r="EP1165" s="63"/>
      <c r="EQ1165" s="8"/>
      <c r="ER1165" s="63"/>
      <c r="ES1165" s="8"/>
      <c r="ET1165" s="63"/>
      <c r="EU1165" s="8"/>
      <c r="EV1165" s="63"/>
      <c r="EW1165" s="8"/>
      <c r="EX1165" s="63"/>
      <c r="EY1165" s="8"/>
      <c r="EZ1165" s="63"/>
      <c r="FA1165" s="8"/>
      <c r="FB1165" s="63"/>
      <c r="FC1165" s="8"/>
      <c r="FD1165" s="63"/>
      <c r="FE1165" s="8"/>
      <c r="FF1165" s="63"/>
      <c r="FG1165" s="8"/>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8"/>
      <c r="EP1166" s="63"/>
      <c r="EQ1166" s="8"/>
      <c r="ER1166" s="63"/>
      <c r="ES1166" s="8"/>
      <c r="ET1166" s="63"/>
      <c r="EU1166" s="8"/>
      <c r="EV1166" s="63"/>
      <c r="EW1166" s="8"/>
      <c r="EX1166" s="63"/>
      <c r="EY1166" s="8"/>
      <c r="EZ1166" s="63"/>
      <c r="FA1166" s="8"/>
      <c r="FB1166" s="63"/>
      <c r="FC1166" s="8"/>
      <c r="FD1166" s="63"/>
      <c r="FE1166" s="8"/>
      <c r="FF1166" s="63"/>
      <c r="FG1166" s="8"/>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8"/>
      <c r="EP1167" s="63"/>
      <c r="EQ1167" s="8"/>
      <c r="ER1167" s="63"/>
      <c r="ES1167" s="8"/>
      <c r="ET1167" s="63"/>
      <c r="EU1167" s="8"/>
      <c r="EV1167" s="63"/>
      <c r="EW1167" s="8"/>
      <c r="EX1167" s="63"/>
      <c r="EY1167" s="8"/>
      <c r="EZ1167" s="63"/>
      <c r="FA1167" s="8"/>
      <c r="FB1167" s="63"/>
      <c r="FC1167" s="8"/>
      <c r="FD1167" s="63"/>
      <c r="FE1167" s="8"/>
      <c r="FF1167" s="63"/>
      <c r="FG1167" s="8"/>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8"/>
      <c r="EP1168" s="63"/>
      <c r="EQ1168" s="8"/>
      <c r="ER1168" s="63"/>
      <c r="ES1168" s="8"/>
      <c r="ET1168" s="63"/>
      <c r="EU1168" s="8"/>
      <c r="EV1168" s="63"/>
      <c r="EW1168" s="8"/>
      <c r="EX1168" s="63"/>
      <c r="EY1168" s="8"/>
      <c r="EZ1168" s="63"/>
      <c r="FA1168" s="8"/>
      <c r="FB1168" s="63"/>
      <c r="FC1168" s="8"/>
      <c r="FD1168" s="63"/>
      <c r="FE1168" s="8"/>
      <c r="FF1168" s="63"/>
      <c r="FG1168" s="8"/>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8"/>
      <c r="EP1169" s="63"/>
      <c r="EQ1169" s="8"/>
      <c r="ER1169" s="63"/>
      <c r="ES1169" s="8"/>
      <c r="ET1169" s="63"/>
      <c r="EU1169" s="8"/>
      <c r="EV1169" s="63"/>
      <c r="EW1169" s="8"/>
      <c r="EX1169" s="63"/>
      <c r="EY1169" s="8"/>
      <c r="EZ1169" s="63"/>
      <c r="FA1169" s="8"/>
      <c r="FB1169" s="63"/>
      <c r="FC1169" s="8"/>
      <c r="FD1169" s="63"/>
      <c r="FE1169" s="8"/>
      <c r="FF1169" s="63"/>
      <c r="FG1169" s="8"/>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8"/>
      <c r="EP1170" s="63"/>
      <c r="EQ1170" s="8"/>
      <c r="ER1170" s="63"/>
      <c r="ES1170" s="8"/>
      <c r="ET1170" s="63"/>
      <c r="EU1170" s="8"/>
      <c r="EV1170" s="63"/>
      <c r="EW1170" s="8"/>
      <c r="EX1170" s="63"/>
      <c r="EY1170" s="8"/>
      <c r="EZ1170" s="63"/>
      <c r="FA1170" s="8"/>
      <c r="FB1170" s="63"/>
      <c r="FC1170" s="8"/>
      <c r="FD1170" s="63"/>
      <c r="FE1170" s="8"/>
      <c r="FF1170" s="63"/>
      <c r="FG1170" s="8"/>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8"/>
      <c r="EP1171" s="63"/>
      <c r="EQ1171" s="8"/>
      <c r="ER1171" s="63"/>
      <c r="ES1171" s="8"/>
      <c r="ET1171" s="63"/>
      <c r="EU1171" s="8"/>
      <c r="EV1171" s="63"/>
      <c r="EW1171" s="8"/>
      <c r="EX1171" s="63"/>
      <c r="EY1171" s="8"/>
      <c r="EZ1171" s="63"/>
      <c r="FA1171" s="8"/>
      <c r="FB1171" s="63"/>
      <c r="FC1171" s="8"/>
      <c r="FD1171" s="63"/>
      <c r="FE1171" s="8"/>
      <c r="FF1171" s="63"/>
      <c r="FG1171" s="8"/>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8"/>
      <c r="EP1172" s="63"/>
      <c r="EQ1172" s="8"/>
      <c r="ER1172" s="63"/>
      <c r="ES1172" s="8"/>
      <c r="ET1172" s="63"/>
      <c r="EU1172" s="8"/>
      <c r="EV1172" s="63"/>
      <c r="EW1172" s="8"/>
      <c r="EX1172" s="63"/>
      <c r="EY1172" s="8"/>
      <c r="EZ1172" s="63"/>
      <c r="FA1172" s="8"/>
      <c r="FB1172" s="63"/>
      <c r="FC1172" s="8"/>
      <c r="FD1172" s="63"/>
      <c r="FE1172" s="8"/>
      <c r="FF1172" s="63"/>
      <c r="FG1172" s="8"/>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8"/>
      <c r="EP1173" s="63"/>
      <c r="EQ1173" s="8"/>
      <c r="ER1173" s="63"/>
      <c r="ES1173" s="8"/>
      <c r="ET1173" s="63"/>
      <c r="EU1173" s="8"/>
      <c r="EV1173" s="63"/>
      <c r="EW1173" s="8"/>
      <c r="EX1173" s="63"/>
      <c r="EY1173" s="8"/>
      <c r="EZ1173" s="63"/>
      <c r="FA1173" s="8"/>
      <c r="FB1173" s="63"/>
      <c r="FC1173" s="8"/>
      <c r="FD1173" s="63"/>
      <c r="FE1173" s="8"/>
      <c r="FF1173" s="63"/>
      <c r="FG1173" s="8"/>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8"/>
      <c r="EP1174" s="63"/>
      <c r="EQ1174" s="8"/>
      <c r="ER1174" s="63"/>
      <c r="ES1174" s="8"/>
      <c r="ET1174" s="63"/>
      <c r="EU1174" s="8"/>
      <c r="EV1174" s="63"/>
      <c r="EW1174" s="8"/>
      <c r="EX1174" s="63"/>
      <c r="EY1174" s="8"/>
      <c r="EZ1174" s="63"/>
      <c r="FA1174" s="8"/>
      <c r="FB1174" s="63"/>
      <c r="FC1174" s="8"/>
      <c r="FD1174" s="63"/>
      <c r="FE1174" s="8"/>
      <c r="FF1174" s="63"/>
      <c r="FG1174" s="8"/>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8"/>
      <c r="EP1175" s="63"/>
      <c r="EQ1175" s="8"/>
      <c r="ER1175" s="63"/>
      <c r="ES1175" s="8"/>
      <c r="ET1175" s="63"/>
      <c r="EU1175" s="8"/>
      <c r="EV1175" s="63"/>
      <c r="EW1175" s="8"/>
      <c r="EX1175" s="63"/>
      <c r="EY1175" s="8"/>
      <c r="EZ1175" s="63"/>
      <c r="FA1175" s="8"/>
      <c r="FB1175" s="63"/>
      <c r="FC1175" s="8"/>
      <c r="FD1175" s="63"/>
      <c r="FE1175" s="8"/>
      <c r="FF1175" s="63"/>
      <c r="FG1175" s="8"/>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8"/>
      <c r="EP1176" s="63"/>
      <c r="EQ1176" s="8"/>
      <c r="ER1176" s="63"/>
      <c r="ES1176" s="8"/>
      <c r="ET1176" s="63"/>
      <c r="EU1176" s="8"/>
      <c r="EV1176" s="63"/>
      <c r="EW1176" s="8"/>
      <c r="EX1176" s="63"/>
      <c r="EY1176" s="8"/>
      <c r="EZ1176" s="63"/>
      <c r="FA1176" s="8"/>
      <c r="FB1176" s="63"/>
      <c r="FC1176" s="8"/>
      <c r="FD1176" s="63"/>
      <c r="FE1176" s="8"/>
      <c r="FF1176" s="63"/>
      <c r="FG1176" s="8"/>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8"/>
      <c r="EP1177" s="63"/>
      <c r="EQ1177" s="8"/>
      <c r="ER1177" s="63"/>
      <c r="ES1177" s="8"/>
      <c r="ET1177" s="63"/>
      <c r="EU1177" s="8"/>
      <c r="EV1177" s="63"/>
      <c r="EW1177" s="8"/>
      <c r="EX1177" s="63"/>
      <c r="EY1177" s="8"/>
      <c r="EZ1177" s="63"/>
      <c r="FA1177" s="8"/>
      <c r="FB1177" s="63"/>
      <c r="FC1177" s="8"/>
      <c r="FD1177" s="63"/>
      <c r="FE1177" s="8"/>
      <c r="FF1177" s="63"/>
      <c r="FG1177" s="8"/>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8"/>
      <c r="EP1178" s="63"/>
      <c r="EQ1178" s="8"/>
      <c r="ER1178" s="63"/>
      <c r="ES1178" s="8"/>
      <c r="ET1178" s="63"/>
      <c r="EU1178" s="8"/>
      <c r="EV1178" s="63"/>
      <c r="EW1178" s="8"/>
      <c r="EX1178" s="63"/>
      <c r="EY1178" s="8"/>
      <c r="EZ1178" s="63"/>
      <c r="FA1178" s="8"/>
      <c r="FB1178" s="63"/>
      <c r="FC1178" s="8"/>
      <c r="FD1178" s="63"/>
      <c r="FE1178" s="8"/>
      <c r="FF1178" s="63"/>
      <c r="FG1178" s="8"/>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8"/>
      <c r="EP1179" s="63"/>
      <c r="EQ1179" s="8"/>
      <c r="ER1179" s="63"/>
      <c r="ES1179" s="8"/>
      <c r="ET1179" s="63"/>
      <c r="EU1179" s="8"/>
      <c r="EV1179" s="63"/>
      <c r="EW1179" s="8"/>
      <c r="EX1179" s="63"/>
      <c r="EY1179" s="8"/>
      <c r="EZ1179" s="63"/>
      <c r="FA1179" s="8"/>
      <c r="FB1179" s="63"/>
      <c r="FC1179" s="8"/>
      <c r="FD1179" s="63"/>
      <c r="FE1179" s="8"/>
      <c r="FF1179" s="63"/>
      <c r="FG1179" s="8"/>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8"/>
      <c r="EP1180" s="63"/>
      <c r="EQ1180" s="8"/>
      <c r="ER1180" s="63"/>
      <c r="ES1180" s="8"/>
      <c r="ET1180" s="63"/>
      <c r="EU1180" s="8"/>
      <c r="EV1180" s="63"/>
      <c r="EW1180" s="8"/>
      <c r="EX1180" s="63"/>
      <c r="EY1180" s="8"/>
      <c r="EZ1180" s="63"/>
      <c r="FA1180" s="8"/>
      <c r="FB1180" s="63"/>
      <c r="FC1180" s="8"/>
      <c r="FD1180" s="63"/>
      <c r="FE1180" s="8"/>
      <c r="FF1180" s="63"/>
      <c r="FG1180" s="8"/>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8"/>
      <c r="EP1181" s="63"/>
      <c r="EQ1181" s="8"/>
      <c r="ER1181" s="63"/>
      <c r="ES1181" s="8"/>
      <c r="ET1181" s="63"/>
      <c r="EU1181" s="8"/>
      <c r="EV1181" s="63"/>
      <c r="EW1181" s="8"/>
      <c r="EX1181" s="63"/>
      <c r="EY1181" s="8"/>
      <c r="EZ1181" s="63"/>
      <c r="FA1181" s="8"/>
      <c r="FB1181" s="63"/>
      <c r="FC1181" s="8"/>
      <c r="FD1181" s="63"/>
      <c r="FE1181" s="8"/>
      <c r="FF1181" s="63"/>
      <c r="FG1181" s="8"/>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8"/>
      <c r="EP1182" s="63"/>
      <c r="EQ1182" s="8"/>
      <c r="ER1182" s="63"/>
      <c r="ES1182" s="8"/>
      <c r="ET1182" s="63"/>
      <c r="EU1182" s="8"/>
      <c r="EV1182" s="63"/>
      <c r="EW1182" s="8"/>
      <c r="EX1182" s="63"/>
      <c r="EY1182" s="8"/>
      <c r="EZ1182" s="63"/>
      <c r="FA1182" s="8"/>
      <c r="FB1182" s="63"/>
      <c r="FC1182" s="8"/>
      <c r="FD1182" s="63"/>
      <c r="FE1182" s="8"/>
      <c r="FF1182" s="63"/>
      <c r="FG1182" s="8"/>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8"/>
      <c r="EP1183" s="63"/>
      <c r="EQ1183" s="8"/>
      <c r="ER1183" s="63"/>
      <c r="ES1183" s="8"/>
      <c r="ET1183" s="63"/>
      <c r="EU1183" s="8"/>
      <c r="EV1183" s="63"/>
      <c r="EW1183" s="8"/>
      <c r="EX1183" s="63"/>
      <c r="EY1183" s="8"/>
      <c r="EZ1183" s="63"/>
      <c r="FA1183" s="8"/>
      <c r="FB1183" s="63"/>
      <c r="FC1183" s="8"/>
      <c r="FD1183" s="63"/>
      <c r="FE1183" s="8"/>
      <c r="FF1183" s="63"/>
      <c r="FG1183" s="8"/>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8"/>
      <c r="EP1184" s="63"/>
      <c r="EQ1184" s="8"/>
      <c r="ER1184" s="63"/>
      <c r="ES1184" s="8"/>
      <c r="ET1184" s="63"/>
      <c r="EU1184" s="8"/>
      <c r="EV1184" s="63"/>
      <c r="EW1184" s="8"/>
      <c r="EX1184" s="63"/>
      <c r="EY1184" s="8"/>
      <c r="EZ1184" s="63"/>
      <c r="FA1184" s="8"/>
      <c r="FB1184" s="63"/>
      <c r="FC1184" s="8"/>
      <c r="FD1184" s="63"/>
      <c r="FE1184" s="8"/>
      <c r="FF1184" s="63"/>
      <c r="FG1184" s="8"/>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8"/>
      <c r="EP1185" s="63"/>
      <c r="EQ1185" s="8"/>
      <c r="ER1185" s="63"/>
      <c r="ES1185" s="8"/>
      <c r="ET1185" s="63"/>
      <c r="EU1185" s="8"/>
      <c r="EV1185" s="63"/>
      <c r="EW1185" s="8"/>
      <c r="EX1185" s="63"/>
      <c r="EY1185" s="8"/>
      <c r="EZ1185" s="63"/>
      <c r="FA1185" s="8"/>
      <c r="FB1185" s="63"/>
      <c r="FC1185" s="8"/>
      <c r="FD1185" s="63"/>
      <c r="FE1185" s="8"/>
      <c r="FF1185" s="63"/>
      <c r="FG1185" s="8"/>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8"/>
      <c r="EP1186" s="63"/>
      <c r="EQ1186" s="8"/>
      <c r="ER1186" s="63"/>
      <c r="ES1186" s="8"/>
      <c r="ET1186" s="63"/>
      <c r="EU1186" s="8"/>
      <c r="EV1186" s="63"/>
      <c r="EW1186" s="8"/>
      <c r="EX1186" s="63"/>
      <c r="EY1186" s="8"/>
      <c r="EZ1186" s="63"/>
      <c r="FA1186" s="8"/>
      <c r="FB1186" s="63"/>
      <c r="FC1186" s="8"/>
      <c r="FD1186" s="63"/>
      <c r="FE1186" s="8"/>
      <c r="FF1186" s="63"/>
      <c r="FG1186" s="8"/>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8"/>
      <c r="EP1187" s="63"/>
      <c r="EQ1187" s="8"/>
      <c r="ER1187" s="63"/>
      <c r="ES1187" s="8"/>
      <c r="ET1187" s="63"/>
      <c r="EU1187" s="8"/>
      <c r="EV1187" s="63"/>
      <c r="EW1187" s="8"/>
      <c r="EX1187" s="63"/>
      <c r="EY1187" s="8"/>
      <c r="EZ1187" s="63"/>
      <c r="FA1187" s="8"/>
      <c r="FB1187" s="63"/>
      <c r="FC1187" s="8"/>
      <c r="FD1187" s="63"/>
      <c r="FE1187" s="8"/>
      <c r="FF1187" s="63"/>
      <c r="FG1187" s="8"/>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8"/>
      <c r="EP1188" s="63"/>
      <c r="EQ1188" s="8"/>
      <c r="ER1188" s="63"/>
      <c r="ES1188" s="8"/>
      <c r="ET1188" s="63"/>
      <c r="EU1188" s="8"/>
      <c r="EV1188" s="63"/>
      <c r="EW1188" s="8"/>
      <c r="EX1188" s="63"/>
      <c r="EY1188" s="8"/>
      <c r="EZ1188" s="63"/>
      <c r="FA1188" s="8"/>
      <c r="FB1188" s="63"/>
      <c r="FC1188" s="8"/>
      <c r="FD1188" s="63"/>
      <c r="FE1188" s="8"/>
      <c r="FF1188" s="63"/>
      <c r="FG1188" s="8"/>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8"/>
      <c r="EP1189" s="63"/>
      <c r="EQ1189" s="8"/>
      <c r="ER1189" s="63"/>
      <c r="ES1189" s="8"/>
      <c r="ET1189" s="63"/>
      <c r="EU1189" s="8"/>
      <c r="EV1189" s="63"/>
      <c r="EW1189" s="8"/>
      <c r="EX1189" s="63"/>
      <c r="EY1189" s="8"/>
      <c r="EZ1189" s="63"/>
      <c r="FA1189" s="8"/>
      <c r="FB1189" s="63"/>
      <c r="FC1189" s="8"/>
      <c r="FD1189" s="63"/>
      <c r="FE1189" s="8"/>
      <c r="FF1189" s="63"/>
      <c r="FG1189" s="8"/>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8"/>
      <c r="EP1190" s="63"/>
      <c r="EQ1190" s="8"/>
      <c r="ER1190" s="63"/>
      <c r="ES1190" s="8"/>
      <c r="ET1190" s="63"/>
      <c r="EU1190" s="8"/>
      <c r="EV1190" s="63"/>
      <c r="EW1190" s="8"/>
      <c r="EX1190" s="63"/>
      <c r="EY1190" s="8"/>
      <c r="EZ1190" s="63"/>
      <c r="FA1190" s="8"/>
      <c r="FB1190" s="63"/>
      <c r="FC1190" s="8"/>
      <c r="FD1190" s="63"/>
      <c r="FE1190" s="8"/>
      <c r="FF1190" s="63"/>
      <c r="FG1190" s="8"/>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8"/>
      <c r="EP1191" s="63"/>
      <c r="EQ1191" s="8"/>
      <c r="ER1191" s="63"/>
      <c r="ES1191" s="8"/>
      <c r="ET1191" s="63"/>
      <c r="EU1191" s="8"/>
      <c r="EV1191" s="63"/>
      <c r="EW1191" s="8"/>
      <c r="EX1191" s="63"/>
      <c r="EY1191" s="8"/>
      <c r="EZ1191" s="63"/>
      <c r="FA1191" s="8"/>
      <c r="FB1191" s="63"/>
      <c r="FC1191" s="8"/>
      <c r="FD1191" s="63"/>
      <c r="FE1191" s="8"/>
      <c r="FF1191" s="63"/>
      <c r="FG1191" s="8"/>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8"/>
      <c r="EP1192" s="63"/>
      <c r="EQ1192" s="8"/>
      <c r="ER1192" s="63"/>
      <c r="ES1192" s="8"/>
      <c r="ET1192" s="63"/>
      <c r="EU1192" s="8"/>
      <c r="EV1192" s="63"/>
      <c r="EW1192" s="8"/>
      <c r="EX1192" s="63"/>
      <c r="EY1192" s="8"/>
      <c r="EZ1192" s="63"/>
      <c r="FA1192" s="8"/>
      <c r="FB1192" s="63"/>
      <c r="FC1192" s="8"/>
      <c r="FD1192" s="63"/>
      <c r="FE1192" s="8"/>
      <c r="FF1192" s="63"/>
      <c r="FG1192" s="8"/>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8"/>
      <c r="EP1193" s="63"/>
      <c r="EQ1193" s="8"/>
      <c r="ER1193" s="63"/>
      <c r="ES1193" s="8"/>
      <c r="ET1193" s="63"/>
      <c r="EU1193" s="8"/>
      <c r="EV1193" s="63"/>
      <c r="EW1193" s="8"/>
      <c r="EX1193" s="63"/>
      <c r="EY1193" s="8"/>
      <c r="EZ1193" s="63"/>
      <c r="FA1193" s="8"/>
      <c r="FB1193" s="63"/>
      <c r="FC1193" s="8"/>
      <c r="FD1193" s="63"/>
      <c r="FE1193" s="8"/>
      <c r="FF1193" s="63"/>
      <c r="FG1193" s="8"/>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8"/>
      <c r="EP1194" s="63"/>
      <c r="EQ1194" s="8"/>
      <c r="ER1194" s="63"/>
      <c r="ES1194" s="8"/>
      <c r="ET1194" s="63"/>
      <c r="EU1194" s="8"/>
      <c r="EV1194" s="63"/>
      <c r="EW1194" s="8"/>
      <c r="EX1194" s="63"/>
      <c r="EY1194" s="8"/>
      <c r="EZ1194" s="63"/>
      <c r="FA1194" s="8"/>
      <c r="FB1194" s="63"/>
      <c r="FC1194" s="8"/>
      <c r="FD1194" s="63"/>
      <c r="FE1194" s="8"/>
      <c r="FF1194" s="63"/>
      <c r="FG1194" s="8"/>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8"/>
      <c r="EP1195" s="63"/>
      <c r="EQ1195" s="8"/>
      <c r="ER1195" s="63"/>
      <c r="ES1195" s="8"/>
      <c r="ET1195" s="63"/>
      <c r="EU1195" s="8"/>
      <c r="EV1195" s="63"/>
      <c r="EW1195" s="8"/>
      <c r="EX1195" s="63"/>
      <c r="EY1195" s="8"/>
      <c r="EZ1195" s="63"/>
      <c r="FA1195" s="8"/>
      <c r="FB1195" s="63"/>
      <c r="FC1195" s="8"/>
      <c r="FD1195" s="63"/>
      <c r="FE1195" s="8"/>
      <c r="FF1195" s="63"/>
      <c r="FG1195" s="8"/>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8"/>
      <c r="EP1196" s="63"/>
      <c r="EQ1196" s="8"/>
      <c r="ER1196" s="63"/>
      <c r="ES1196" s="8"/>
      <c r="ET1196" s="63"/>
      <c r="EU1196" s="8"/>
      <c r="EV1196" s="63"/>
      <c r="EW1196" s="8"/>
      <c r="EX1196" s="63"/>
      <c r="EY1196" s="8"/>
      <c r="EZ1196" s="63"/>
      <c r="FA1196" s="8"/>
      <c r="FB1196" s="63"/>
      <c r="FC1196" s="8"/>
      <c r="FD1196" s="63"/>
      <c r="FE1196" s="8"/>
      <c r="FF1196" s="63"/>
      <c r="FG1196" s="8"/>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8"/>
      <c r="EP1197" s="63"/>
      <c r="EQ1197" s="8"/>
      <c r="ER1197" s="63"/>
      <c r="ES1197" s="8"/>
      <c r="ET1197" s="63"/>
      <c r="EU1197" s="8"/>
      <c r="EV1197" s="63"/>
      <c r="EW1197" s="8"/>
      <c r="EX1197" s="63"/>
      <c r="EY1197" s="8"/>
      <c r="EZ1197" s="63"/>
      <c r="FA1197" s="8"/>
      <c r="FB1197" s="63"/>
      <c r="FC1197" s="8"/>
      <c r="FD1197" s="63"/>
      <c r="FE1197" s="8"/>
      <c r="FF1197" s="63"/>
      <c r="FG1197" s="8"/>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8"/>
      <c r="EP1198" s="63"/>
      <c r="EQ1198" s="8"/>
      <c r="ER1198" s="63"/>
      <c r="ES1198" s="8"/>
      <c r="ET1198" s="63"/>
      <c r="EU1198" s="8"/>
      <c r="EV1198" s="63"/>
      <c r="EW1198" s="8"/>
      <c r="EX1198" s="63"/>
      <c r="EY1198" s="8"/>
      <c r="EZ1198" s="63"/>
      <c r="FA1198" s="8"/>
      <c r="FB1198" s="63"/>
      <c r="FC1198" s="8"/>
      <c r="FD1198" s="63"/>
      <c r="FE1198" s="8"/>
      <c r="FF1198" s="63"/>
      <c r="FG1198" s="8"/>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8"/>
      <c r="EP1199" s="63"/>
      <c r="EQ1199" s="8"/>
      <c r="ER1199" s="63"/>
      <c r="ES1199" s="8"/>
      <c r="ET1199" s="63"/>
      <c r="EU1199" s="8"/>
      <c r="EV1199" s="63"/>
      <c r="EW1199" s="8"/>
      <c r="EX1199" s="63"/>
      <c r="EY1199" s="8"/>
      <c r="EZ1199" s="63"/>
      <c r="FA1199" s="8"/>
      <c r="FB1199" s="63"/>
      <c r="FC1199" s="8"/>
      <c r="FD1199" s="63"/>
      <c r="FE1199" s="8"/>
      <c r="FF1199" s="63"/>
      <c r="FG1199" s="8"/>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8"/>
      <c r="EP1200" s="63"/>
      <c r="EQ1200" s="8"/>
      <c r="ER1200" s="63"/>
      <c r="ES1200" s="8"/>
      <c r="ET1200" s="63"/>
      <c r="EU1200" s="8"/>
      <c r="EV1200" s="63"/>
      <c r="EW1200" s="8"/>
      <c r="EX1200" s="63"/>
      <c r="EY1200" s="8"/>
      <c r="EZ1200" s="63"/>
      <c r="FA1200" s="8"/>
      <c r="FB1200" s="63"/>
      <c r="FC1200" s="8"/>
      <c r="FD1200" s="63"/>
      <c r="FE1200" s="8"/>
      <c r="FF1200" s="63"/>
      <c r="FG1200" s="8"/>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8"/>
      <c r="EP1201" s="63"/>
      <c r="EQ1201" s="8"/>
      <c r="ER1201" s="63"/>
      <c r="ES1201" s="8"/>
      <c r="ET1201" s="63"/>
      <c r="EU1201" s="8"/>
      <c r="EV1201" s="63"/>
      <c r="EW1201" s="8"/>
      <c r="EX1201" s="63"/>
      <c r="EY1201" s="8"/>
      <c r="EZ1201" s="63"/>
      <c r="FA1201" s="8"/>
      <c r="FB1201" s="63"/>
      <c r="FC1201" s="8"/>
      <c r="FD1201" s="63"/>
      <c r="FE1201" s="8"/>
      <c r="FF1201" s="63"/>
      <c r="FG1201" s="8"/>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8"/>
      <c r="EP1202" s="63"/>
      <c r="EQ1202" s="8"/>
      <c r="ER1202" s="63"/>
      <c r="ES1202" s="8"/>
      <c r="ET1202" s="63"/>
      <c r="EU1202" s="8"/>
      <c r="EV1202" s="63"/>
      <c r="EW1202" s="8"/>
      <c r="EX1202" s="63"/>
      <c r="EY1202" s="8"/>
      <c r="EZ1202" s="63"/>
      <c r="FA1202" s="8"/>
      <c r="FB1202" s="63"/>
      <c r="FC1202" s="8"/>
      <c r="FD1202" s="63"/>
      <c r="FE1202" s="8"/>
      <c r="FF1202" s="63"/>
      <c r="FG1202" s="8"/>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8"/>
      <c r="EP1203" s="63"/>
      <c r="EQ1203" s="8"/>
      <c r="ER1203" s="63"/>
      <c r="ES1203" s="8"/>
      <c r="ET1203" s="63"/>
      <c r="EU1203" s="8"/>
      <c r="EV1203" s="63"/>
      <c r="EW1203" s="8"/>
      <c r="EX1203" s="63"/>
      <c r="EY1203" s="8"/>
      <c r="EZ1203" s="63"/>
      <c r="FA1203" s="8"/>
      <c r="FB1203" s="63"/>
      <c r="FC1203" s="8"/>
      <c r="FD1203" s="63"/>
      <c r="FE1203" s="8"/>
      <c r="FF1203" s="63"/>
      <c r="FG1203" s="8"/>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8"/>
      <c r="EP1204" s="63"/>
      <c r="EQ1204" s="8"/>
      <c r="ER1204" s="63"/>
      <c r="ES1204" s="8"/>
      <c r="ET1204" s="63"/>
      <c r="EU1204" s="8"/>
      <c r="EV1204" s="63"/>
      <c r="EW1204" s="8"/>
      <c r="EX1204" s="63"/>
      <c r="EY1204" s="8"/>
      <c r="EZ1204" s="63"/>
      <c r="FA1204" s="8"/>
      <c r="FB1204" s="63"/>
      <c r="FC1204" s="8"/>
      <c r="FD1204" s="63"/>
      <c r="FE1204" s="8"/>
      <c r="FF1204" s="63"/>
      <c r="FG1204" s="8"/>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8"/>
      <c r="EP1205" s="63"/>
      <c r="EQ1205" s="8"/>
      <c r="ER1205" s="63"/>
      <c r="ES1205" s="8"/>
      <c r="ET1205" s="63"/>
      <c r="EU1205" s="8"/>
      <c r="EV1205" s="63"/>
      <c r="EW1205" s="8"/>
      <c r="EX1205" s="63"/>
      <c r="EY1205" s="8"/>
      <c r="EZ1205" s="63"/>
      <c r="FA1205" s="8"/>
      <c r="FB1205" s="63"/>
      <c r="FC1205" s="8"/>
      <c r="FD1205" s="63"/>
      <c r="FE1205" s="8"/>
      <c r="FF1205" s="63"/>
      <c r="FG1205" s="8"/>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8"/>
      <c r="EP1206" s="63"/>
      <c r="EQ1206" s="8"/>
      <c r="ER1206" s="63"/>
      <c r="ES1206" s="8"/>
      <c r="ET1206" s="63"/>
      <c r="EU1206" s="8"/>
      <c r="EV1206" s="63"/>
      <c r="EW1206" s="8"/>
      <c r="EX1206" s="63"/>
      <c r="EY1206" s="8"/>
      <c r="EZ1206" s="63"/>
      <c r="FA1206" s="8"/>
      <c r="FB1206" s="63"/>
      <c r="FC1206" s="8"/>
      <c r="FD1206" s="63"/>
      <c r="FE1206" s="8"/>
      <c r="FF1206" s="63"/>
      <c r="FG1206" s="8"/>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8"/>
      <c r="EP1207" s="63"/>
      <c r="EQ1207" s="8"/>
      <c r="ER1207" s="63"/>
      <c r="ES1207" s="8"/>
      <c r="ET1207" s="63"/>
      <c r="EU1207" s="8"/>
      <c r="EV1207" s="63"/>
      <c r="EW1207" s="8"/>
      <c r="EX1207" s="63"/>
      <c r="EY1207" s="8"/>
      <c r="EZ1207" s="63"/>
      <c r="FA1207" s="8"/>
      <c r="FB1207" s="63"/>
      <c r="FC1207" s="8"/>
      <c r="FD1207" s="63"/>
      <c r="FE1207" s="8"/>
      <c r="FF1207" s="63"/>
      <c r="FG1207" s="8"/>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8"/>
      <c r="EP1208" s="63"/>
      <c r="EQ1208" s="8"/>
      <c r="ER1208" s="63"/>
      <c r="ES1208" s="8"/>
      <c r="ET1208" s="63"/>
      <c r="EU1208" s="8"/>
      <c r="EV1208" s="63"/>
      <c r="EW1208" s="8"/>
      <c r="EX1208" s="63"/>
      <c r="EY1208" s="8"/>
      <c r="EZ1208" s="63"/>
      <c r="FA1208" s="8"/>
      <c r="FB1208" s="63"/>
      <c r="FC1208" s="8"/>
      <c r="FD1208" s="63"/>
      <c r="FE1208" s="8"/>
      <c r="FF1208" s="63"/>
      <c r="FG1208" s="8"/>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8"/>
      <c r="EP1209" s="63"/>
      <c r="EQ1209" s="8"/>
      <c r="ER1209" s="63"/>
      <c r="ES1209" s="8"/>
      <c r="ET1209" s="63"/>
      <c r="EU1209" s="8"/>
      <c r="EV1209" s="63"/>
      <c r="EW1209" s="8"/>
      <c r="EX1209" s="63"/>
      <c r="EY1209" s="8"/>
      <c r="EZ1209" s="63"/>
      <c r="FA1209" s="8"/>
      <c r="FB1209" s="63"/>
      <c r="FC1209" s="8"/>
      <c r="FD1209" s="63"/>
      <c r="FE1209" s="8"/>
      <c r="FF1209" s="63"/>
      <c r="FG1209" s="8"/>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8"/>
      <c r="EP1210" s="63"/>
      <c r="EQ1210" s="8"/>
      <c r="ER1210" s="63"/>
      <c r="ES1210" s="8"/>
      <c r="ET1210" s="63"/>
      <c r="EU1210" s="8"/>
      <c r="EV1210" s="63"/>
      <c r="EW1210" s="8"/>
      <c r="EX1210" s="63"/>
      <c r="EY1210" s="8"/>
      <c r="EZ1210" s="63"/>
      <c r="FA1210" s="8"/>
      <c r="FB1210" s="63"/>
      <c r="FC1210" s="8"/>
      <c r="FD1210" s="63"/>
      <c r="FE1210" s="8"/>
      <c r="FF1210" s="63"/>
      <c r="FG1210" s="8"/>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8"/>
      <c r="EP1211" s="63"/>
      <c r="EQ1211" s="8"/>
      <c r="ER1211" s="63"/>
      <c r="ES1211" s="8"/>
      <c r="ET1211" s="63"/>
      <c r="EU1211" s="8"/>
      <c r="EV1211" s="63"/>
      <c r="EW1211" s="8"/>
      <c r="EX1211" s="63"/>
      <c r="EY1211" s="8"/>
      <c r="EZ1211" s="63"/>
      <c r="FA1211" s="8"/>
      <c r="FB1211" s="63"/>
      <c r="FC1211" s="8"/>
      <c r="FD1211" s="63"/>
      <c r="FE1211" s="8"/>
      <c r="FF1211" s="63"/>
      <c r="FG1211" s="8"/>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8"/>
      <c r="EP1212" s="63"/>
      <c r="EQ1212" s="8"/>
      <c r="ER1212" s="63"/>
      <c r="ES1212" s="8"/>
      <c r="ET1212" s="63"/>
      <c r="EU1212" s="8"/>
      <c r="EV1212" s="63"/>
      <c r="EW1212" s="8"/>
      <c r="EX1212" s="63"/>
      <c r="EY1212" s="8"/>
      <c r="EZ1212" s="63"/>
      <c r="FA1212" s="8"/>
      <c r="FB1212" s="63"/>
      <c r="FC1212" s="8"/>
      <c r="FD1212" s="63"/>
      <c r="FE1212" s="8"/>
      <c r="FF1212" s="63"/>
      <c r="FG1212" s="8"/>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8"/>
      <c r="EP1213" s="63"/>
      <c r="EQ1213" s="8"/>
      <c r="ER1213" s="63"/>
      <c r="ES1213" s="8"/>
      <c r="ET1213" s="63"/>
      <c r="EU1213" s="8"/>
      <c r="EV1213" s="63"/>
      <c r="EW1213" s="8"/>
      <c r="EX1213" s="63"/>
      <c r="EY1213" s="8"/>
      <c r="EZ1213" s="63"/>
      <c r="FA1213" s="8"/>
      <c r="FB1213" s="63"/>
      <c r="FC1213" s="8"/>
      <c r="FD1213" s="63"/>
      <c r="FE1213" s="8"/>
      <c r="FF1213" s="63"/>
      <c r="FG1213" s="8"/>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8"/>
      <c r="EP1214" s="63"/>
      <c r="EQ1214" s="8"/>
      <c r="ER1214" s="63"/>
      <c r="ES1214" s="8"/>
      <c r="ET1214" s="63"/>
      <c r="EU1214" s="8"/>
      <c r="EV1214" s="63"/>
      <c r="EW1214" s="8"/>
      <c r="EX1214" s="63"/>
      <c r="EY1214" s="8"/>
      <c r="EZ1214" s="63"/>
      <c r="FA1214" s="8"/>
      <c r="FB1214" s="63"/>
      <c r="FC1214" s="8"/>
      <c r="FD1214" s="63"/>
      <c r="FE1214" s="8"/>
      <c r="FF1214" s="63"/>
      <c r="FG1214" s="8"/>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8"/>
      <c r="EP1215" s="63"/>
      <c r="EQ1215" s="8"/>
      <c r="ER1215" s="63"/>
      <c r="ES1215" s="8"/>
      <c r="ET1215" s="63"/>
      <c r="EU1215" s="8"/>
      <c r="EV1215" s="63"/>
      <c r="EW1215" s="8"/>
      <c r="EX1215" s="63"/>
      <c r="EY1215" s="8"/>
      <c r="EZ1215" s="63"/>
      <c r="FA1215" s="8"/>
      <c r="FB1215" s="63"/>
      <c r="FC1215" s="8"/>
      <c r="FD1215" s="63"/>
      <c r="FE1215" s="8"/>
      <c r="FF1215" s="63"/>
      <c r="FG1215" s="8"/>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8"/>
      <c r="EP1216" s="63"/>
      <c r="EQ1216" s="8"/>
      <c r="ER1216" s="63"/>
      <c r="ES1216" s="8"/>
      <c r="ET1216" s="63"/>
      <c r="EU1216" s="8"/>
      <c r="EV1216" s="63"/>
      <c r="EW1216" s="8"/>
      <c r="EX1216" s="63"/>
      <c r="EY1216" s="8"/>
      <c r="EZ1216" s="63"/>
      <c r="FA1216" s="8"/>
      <c r="FB1216" s="63"/>
      <c r="FC1216" s="8"/>
      <c r="FD1216" s="63"/>
      <c r="FE1216" s="8"/>
      <c r="FF1216" s="63"/>
      <c r="FG1216" s="8"/>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8"/>
      <c r="EP1217" s="63"/>
      <c r="EQ1217" s="8"/>
      <c r="ER1217" s="63"/>
      <c r="ES1217" s="8"/>
      <c r="ET1217" s="63"/>
      <c r="EU1217" s="8"/>
      <c r="EV1217" s="63"/>
      <c r="EW1217" s="8"/>
      <c r="EX1217" s="63"/>
      <c r="EY1217" s="8"/>
      <c r="EZ1217" s="63"/>
      <c r="FA1217" s="8"/>
      <c r="FB1217" s="63"/>
      <c r="FC1217" s="8"/>
      <c r="FD1217" s="63"/>
      <c r="FE1217" s="8"/>
      <c r="FF1217" s="63"/>
      <c r="FG1217" s="8"/>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8"/>
      <c r="EP1218" s="63"/>
      <c r="EQ1218" s="8"/>
      <c r="ER1218" s="63"/>
      <c r="ES1218" s="8"/>
      <c r="ET1218" s="63"/>
      <c r="EU1218" s="8"/>
      <c r="EV1218" s="63"/>
      <c r="EW1218" s="8"/>
      <c r="EX1218" s="63"/>
      <c r="EY1218" s="8"/>
      <c r="EZ1218" s="63"/>
      <c r="FA1218" s="8"/>
      <c r="FB1218" s="63"/>
      <c r="FC1218" s="8"/>
      <c r="FD1218" s="63"/>
      <c r="FE1218" s="8"/>
      <c r="FF1218" s="63"/>
      <c r="FG1218" s="8"/>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8"/>
      <c r="EP1219" s="63"/>
      <c r="EQ1219" s="8"/>
      <c r="ER1219" s="63"/>
      <c r="ES1219" s="8"/>
      <c r="ET1219" s="63"/>
      <c r="EU1219" s="8"/>
      <c r="EV1219" s="63"/>
      <c r="EW1219" s="8"/>
      <c r="EX1219" s="63"/>
      <c r="EY1219" s="8"/>
      <c r="EZ1219" s="63"/>
      <c r="FA1219" s="8"/>
      <c r="FB1219" s="63"/>
      <c r="FC1219" s="8"/>
      <c r="FD1219" s="63"/>
      <c r="FE1219" s="8"/>
      <c r="FF1219" s="63"/>
      <c r="FG1219" s="8"/>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8"/>
      <c r="EP1220" s="63"/>
      <c r="EQ1220" s="8"/>
      <c r="ER1220" s="63"/>
      <c r="ES1220" s="8"/>
      <c r="ET1220" s="63"/>
      <c r="EU1220" s="8"/>
      <c r="EV1220" s="63"/>
      <c r="EW1220" s="8"/>
      <c r="EX1220" s="63"/>
      <c r="EY1220" s="8"/>
      <c r="EZ1220" s="63"/>
      <c r="FA1220" s="8"/>
      <c r="FB1220" s="63"/>
      <c r="FC1220" s="8"/>
      <c r="FD1220" s="63"/>
      <c r="FE1220" s="8"/>
      <c r="FF1220" s="63"/>
      <c r="FG1220" s="8"/>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8"/>
      <c r="EP1221" s="63"/>
      <c r="EQ1221" s="8"/>
      <c r="ER1221" s="63"/>
      <c r="ES1221" s="8"/>
      <c r="ET1221" s="63"/>
      <c r="EU1221" s="8"/>
      <c r="EV1221" s="63"/>
      <c r="EW1221" s="8"/>
      <c r="EX1221" s="63"/>
      <c r="EY1221" s="8"/>
      <c r="EZ1221" s="63"/>
      <c r="FA1221" s="8"/>
      <c r="FB1221" s="63"/>
      <c r="FC1221" s="8"/>
      <c r="FD1221" s="63"/>
      <c r="FE1221" s="8"/>
      <c r="FF1221" s="63"/>
      <c r="FG1221" s="8"/>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8"/>
      <c r="EP1222" s="63"/>
      <c r="EQ1222" s="8"/>
      <c r="ER1222" s="63"/>
      <c r="ES1222" s="8"/>
      <c r="ET1222" s="63"/>
      <c r="EU1222" s="8"/>
      <c r="EV1222" s="63"/>
      <c r="EW1222" s="8"/>
      <c r="EX1222" s="63"/>
      <c r="EY1222" s="8"/>
      <c r="EZ1222" s="63"/>
      <c r="FA1222" s="8"/>
      <c r="FB1222" s="63"/>
      <c r="FC1222" s="8"/>
      <c r="FD1222" s="63"/>
      <c r="FE1222" s="8"/>
      <c r="FF1222" s="63"/>
      <c r="FG1222" s="8"/>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8"/>
      <c r="EP1223" s="63"/>
      <c r="EQ1223" s="8"/>
      <c r="ER1223" s="63"/>
      <c r="ES1223" s="8"/>
      <c r="ET1223" s="63"/>
      <c r="EU1223" s="8"/>
      <c r="EV1223" s="63"/>
      <c r="EW1223" s="8"/>
      <c r="EX1223" s="63"/>
      <c r="EY1223" s="8"/>
      <c r="EZ1223" s="63"/>
      <c r="FA1223" s="8"/>
      <c r="FB1223" s="63"/>
      <c r="FC1223" s="8"/>
      <c r="FD1223" s="63"/>
      <c r="FE1223" s="8"/>
      <c r="FF1223" s="63"/>
      <c r="FG1223" s="8"/>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8"/>
      <c r="EP1224" s="63"/>
      <c r="EQ1224" s="8"/>
      <c r="ER1224" s="63"/>
      <c r="ES1224" s="8"/>
      <c r="ET1224" s="63"/>
      <c r="EU1224" s="8"/>
      <c r="EV1224" s="63"/>
      <c r="EW1224" s="8"/>
      <c r="EX1224" s="63"/>
      <c r="EY1224" s="8"/>
      <c r="EZ1224" s="63"/>
      <c r="FA1224" s="8"/>
      <c r="FB1224" s="63"/>
      <c r="FC1224" s="8"/>
      <c r="FD1224" s="63"/>
      <c r="FE1224" s="8"/>
      <c r="FF1224" s="63"/>
      <c r="FG1224" s="8"/>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8"/>
      <c r="EP1225" s="63"/>
      <c r="EQ1225" s="8"/>
      <c r="ER1225" s="63"/>
      <c r="ES1225" s="8"/>
      <c r="ET1225" s="63"/>
      <c r="EU1225" s="8"/>
      <c r="EV1225" s="63"/>
      <c r="EW1225" s="8"/>
      <c r="EX1225" s="63"/>
      <c r="EY1225" s="8"/>
      <c r="EZ1225" s="63"/>
      <c r="FA1225" s="8"/>
      <c r="FB1225" s="63"/>
      <c r="FC1225" s="8"/>
      <c r="FD1225" s="63"/>
      <c r="FE1225" s="8"/>
      <c r="FF1225" s="63"/>
      <c r="FG1225" s="8"/>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8"/>
      <c r="EP1226" s="63"/>
      <c r="EQ1226" s="8"/>
      <c r="ER1226" s="63"/>
      <c r="ES1226" s="8"/>
      <c r="ET1226" s="63"/>
      <c r="EU1226" s="8"/>
      <c r="EV1226" s="63"/>
      <c r="EW1226" s="8"/>
      <c r="EX1226" s="63"/>
      <c r="EY1226" s="8"/>
      <c r="EZ1226" s="63"/>
      <c r="FA1226" s="8"/>
      <c r="FB1226" s="63"/>
      <c r="FC1226" s="8"/>
      <c r="FD1226" s="63"/>
      <c r="FE1226" s="8"/>
      <c r="FF1226" s="63"/>
      <c r="FG1226" s="8"/>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8"/>
      <c r="EP1227" s="63"/>
      <c r="EQ1227" s="8"/>
      <c r="ER1227" s="63"/>
      <c r="ES1227" s="8"/>
      <c r="ET1227" s="63"/>
      <c r="EU1227" s="8"/>
      <c r="EV1227" s="63"/>
      <c r="EW1227" s="8"/>
      <c r="EX1227" s="63"/>
      <c r="EY1227" s="8"/>
      <c r="EZ1227" s="63"/>
      <c r="FA1227" s="8"/>
      <c r="FB1227" s="63"/>
      <c r="FC1227" s="8"/>
      <c r="FD1227" s="63"/>
      <c r="FE1227" s="8"/>
      <c r="FF1227" s="63"/>
      <c r="FG1227" s="8"/>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8"/>
      <c r="EP1228" s="63"/>
      <c r="EQ1228" s="8"/>
      <c r="ER1228" s="63"/>
      <c r="ES1228" s="8"/>
      <c r="ET1228" s="63"/>
      <c r="EU1228" s="8"/>
      <c r="EV1228" s="63"/>
      <c r="EW1228" s="8"/>
      <c r="EX1228" s="63"/>
      <c r="EY1228" s="8"/>
      <c r="EZ1228" s="63"/>
      <c r="FA1228" s="8"/>
      <c r="FB1228" s="63"/>
      <c r="FC1228" s="8"/>
      <c r="FD1228" s="63"/>
      <c r="FE1228" s="8"/>
      <c r="FF1228" s="63"/>
      <c r="FG1228" s="8"/>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8"/>
      <c r="EP1229" s="63"/>
      <c r="EQ1229" s="8"/>
      <c r="ER1229" s="63"/>
      <c r="ES1229" s="8"/>
      <c r="ET1229" s="63"/>
      <c r="EU1229" s="8"/>
      <c r="EV1229" s="63"/>
      <c r="EW1229" s="8"/>
      <c r="EX1229" s="63"/>
      <c r="EY1229" s="8"/>
      <c r="EZ1229" s="63"/>
      <c r="FA1229" s="8"/>
      <c r="FB1229" s="63"/>
      <c r="FC1229" s="8"/>
      <c r="FD1229" s="63"/>
      <c r="FE1229" s="8"/>
      <c r="FF1229" s="63"/>
      <c r="FG1229" s="8"/>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8"/>
      <c r="EP1230" s="63"/>
      <c r="EQ1230" s="8"/>
      <c r="ER1230" s="63"/>
      <c r="ES1230" s="8"/>
      <c r="ET1230" s="63"/>
      <c r="EU1230" s="8"/>
      <c r="EV1230" s="63"/>
      <c r="EW1230" s="8"/>
      <c r="EX1230" s="63"/>
      <c r="EY1230" s="8"/>
      <c r="EZ1230" s="63"/>
      <c r="FA1230" s="8"/>
      <c r="FB1230" s="63"/>
      <c r="FC1230" s="8"/>
      <c r="FD1230" s="63"/>
      <c r="FE1230" s="8"/>
      <c r="FF1230" s="63"/>
      <c r="FG1230" s="8"/>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8"/>
      <c r="EP1231" s="63"/>
      <c r="EQ1231" s="8"/>
      <c r="ER1231" s="63"/>
      <c r="ES1231" s="8"/>
      <c r="ET1231" s="63"/>
      <c r="EU1231" s="8"/>
      <c r="EV1231" s="63"/>
      <c r="EW1231" s="8"/>
      <c r="EX1231" s="63"/>
      <c r="EY1231" s="8"/>
      <c r="EZ1231" s="63"/>
      <c r="FA1231" s="8"/>
      <c r="FB1231" s="63"/>
      <c r="FC1231" s="8"/>
      <c r="FD1231" s="63"/>
      <c r="FE1231" s="8"/>
      <c r="FF1231" s="63"/>
      <c r="FG1231" s="8"/>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8"/>
      <c r="EP1232" s="63"/>
      <c r="EQ1232" s="8"/>
      <c r="ER1232" s="63"/>
      <c r="ES1232" s="8"/>
      <c r="ET1232" s="63"/>
      <c r="EU1232" s="8"/>
      <c r="EV1232" s="63"/>
      <c r="EW1232" s="8"/>
      <c r="EX1232" s="63"/>
      <c r="EY1232" s="8"/>
      <c r="EZ1232" s="63"/>
      <c r="FA1232" s="8"/>
      <c r="FB1232" s="63"/>
      <c r="FC1232" s="8"/>
      <c r="FD1232" s="63"/>
      <c r="FE1232" s="8"/>
      <c r="FF1232" s="63"/>
      <c r="FG1232" s="8"/>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8"/>
      <c r="EP1233" s="63"/>
      <c r="EQ1233" s="8"/>
      <c r="ER1233" s="63"/>
      <c r="ES1233" s="8"/>
      <c r="ET1233" s="63"/>
      <c r="EU1233" s="8"/>
      <c r="EV1233" s="63"/>
      <c r="EW1233" s="8"/>
      <c r="EX1233" s="63"/>
      <c r="EY1233" s="8"/>
      <c r="EZ1233" s="63"/>
      <c r="FA1233" s="8"/>
      <c r="FB1233" s="63"/>
      <c r="FC1233" s="8"/>
      <c r="FD1233" s="63"/>
      <c r="FE1233" s="8"/>
      <c r="FF1233" s="63"/>
      <c r="FG1233" s="8"/>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8"/>
      <c r="EP1234" s="63"/>
      <c r="EQ1234" s="8"/>
      <c r="ER1234" s="63"/>
      <c r="ES1234" s="8"/>
      <c r="ET1234" s="63"/>
      <c r="EU1234" s="8"/>
      <c r="EV1234" s="63"/>
      <c r="EW1234" s="8"/>
      <c r="EX1234" s="63"/>
      <c r="EY1234" s="8"/>
      <c r="EZ1234" s="63"/>
      <c r="FA1234" s="8"/>
      <c r="FB1234" s="63"/>
      <c r="FC1234" s="8"/>
      <c r="FD1234" s="63"/>
      <c r="FE1234" s="8"/>
      <c r="FF1234" s="63"/>
      <c r="FG1234" s="8"/>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8"/>
      <c r="EP1235" s="63"/>
      <c r="EQ1235" s="8"/>
      <c r="ER1235" s="63"/>
      <c r="ES1235" s="8"/>
      <c r="ET1235" s="63"/>
      <c r="EU1235" s="8"/>
      <c r="EV1235" s="63"/>
      <c r="EW1235" s="8"/>
      <c r="EX1235" s="63"/>
      <c r="EY1235" s="8"/>
      <c r="EZ1235" s="63"/>
      <c r="FA1235" s="8"/>
      <c r="FB1235" s="63"/>
      <c r="FC1235" s="8"/>
      <c r="FD1235" s="63"/>
      <c r="FE1235" s="8"/>
      <c r="FF1235" s="63"/>
      <c r="FG1235" s="8"/>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8"/>
      <c r="EP1236" s="63"/>
      <c r="EQ1236" s="8"/>
      <c r="ER1236" s="63"/>
      <c r="ES1236" s="8"/>
      <c r="ET1236" s="63"/>
      <c r="EU1236" s="8"/>
      <c r="EV1236" s="63"/>
      <c r="EW1236" s="8"/>
      <c r="EX1236" s="63"/>
      <c r="EY1236" s="8"/>
      <c r="EZ1236" s="63"/>
      <c r="FA1236" s="8"/>
      <c r="FB1236" s="63"/>
      <c r="FC1236" s="8"/>
      <c r="FD1236" s="63"/>
      <c r="FE1236" s="8"/>
      <c r="FF1236" s="63"/>
      <c r="FG1236" s="8"/>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8"/>
      <c r="EP1237" s="63"/>
      <c r="EQ1237" s="8"/>
      <c r="ER1237" s="63"/>
      <c r="ES1237" s="8"/>
      <c r="ET1237" s="63"/>
      <c r="EU1237" s="8"/>
      <c r="EV1237" s="63"/>
      <c r="EW1237" s="8"/>
      <c r="EX1237" s="63"/>
      <c r="EY1237" s="8"/>
      <c r="EZ1237" s="63"/>
      <c r="FA1237" s="8"/>
      <c r="FB1237" s="63"/>
      <c r="FC1237" s="8"/>
      <c r="FD1237" s="63"/>
      <c r="FE1237" s="8"/>
      <c r="FF1237" s="63"/>
      <c r="FG1237" s="8"/>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8"/>
      <c r="EP1238" s="63"/>
      <c r="EQ1238" s="8"/>
      <c r="ER1238" s="63"/>
      <c r="ES1238" s="8"/>
      <c r="ET1238" s="63"/>
      <c r="EU1238" s="8"/>
      <c r="EV1238" s="63"/>
      <c r="EW1238" s="8"/>
      <c r="EX1238" s="63"/>
      <c r="EY1238" s="8"/>
      <c r="EZ1238" s="63"/>
      <c r="FA1238" s="8"/>
      <c r="FB1238" s="63"/>
      <c r="FC1238" s="8"/>
      <c r="FD1238" s="63"/>
      <c r="FE1238" s="8"/>
      <c r="FF1238" s="63"/>
      <c r="FG1238" s="8"/>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8"/>
      <c r="EP1239" s="63"/>
      <c r="EQ1239" s="8"/>
      <c r="ER1239" s="63"/>
      <c r="ES1239" s="8"/>
      <c r="ET1239" s="63"/>
      <c r="EU1239" s="8"/>
      <c r="EV1239" s="63"/>
      <c r="EW1239" s="8"/>
      <c r="EX1239" s="63"/>
      <c r="EY1239" s="8"/>
      <c r="EZ1239" s="63"/>
      <c r="FA1239" s="8"/>
      <c r="FB1239" s="63"/>
      <c r="FC1239" s="8"/>
      <c r="FD1239" s="63"/>
      <c r="FE1239" s="8"/>
      <c r="FF1239" s="63"/>
      <c r="FG1239" s="8"/>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8"/>
      <c r="EP1240" s="63"/>
      <c r="EQ1240" s="8"/>
      <c r="ER1240" s="63"/>
      <c r="ES1240" s="8"/>
      <c r="ET1240" s="63"/>
      <c r="EU1240" s="8"/>
      <c r="EV1240" s="63"/>
      <c r="EW1240" s="8"/>
      <c r="EX1240" s="63"/>
      <c r="EY1240" s="8"/>
      <c r="EZ1240" s="63"/>
      <c r="FA1240" s="8"/>
      <c r="FB1240" s="63"/>
      <c r="FC1240" s="8"/>
      <c r="FD1240" s="63"/>
      <c r="FE1240" s="8"/>
      <c r="FF1240" s="63"/>
      <c r="FG1240" s="8"/>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8"/>
      <c r="EP1241" s="63"/>
      <c r="EQ1241" s="8"/>
      <c r="ER1241" s="63"/>
      <c r="ES1241" s="8"/>
      <c r="ET1241" s="63"/>
      <c r="EU1241" s="8"/>
      <c r="EV1241" s="63"/>
      <c r="EW1241" s="8"/>
      <c r="EX1241" s="63"/>
      <c r="EY1241" s="8"/>
      <c r="EZ1241" s="63"/>
      <c r="FA1241" s="8"/>
      <c r="FB1241" s="63"/>
      <c r="FC1241" s="8"/>
      <c r="FD1241" s="63"/>
      <c r="FE1241" s="8"/>
      <c r="FF1241" s="63"/>
      <c r="FG1241" s="8"/>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8"/>
      <c r="EP1242" s="63"/>
      <c r="EQ1242" s="8"/>
      <c r="ER1242" s="63"/>
      <c r="ES1242" s="8"/>
      <c r="ET1242" s="63"/>
      <c r="EU1242" s="8"/>
      <c r="EV1242" s="63"/>
      <c r="EW1242" s="8"/>
      <c r="EX1242" s="63"/>
      <c r="EY1242" s="8"/>
      <c r="EZ1242" s="63"/>
      <c r="FA1242" s="8"/>
      <c r="FB1242" s="63"/>
      <c r="FC1242" s="8"/>
      <c r="FD1242" s="63"/>
      <c r="FE1242" s="8"/>
      <c r="FF1242" s="63"/>
      <c r="FG1242" s="8"/>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8"/>
      <c r="EP1243" s="63"/>
      <c r="EQ1243" s="8"/>
      <c r="ER1243" s="63"/>
      <c r="ES1243" s="8"/>
      <c r="ET1243" s="63"/>
      <c r="EU1243" s="8"/>
      <c r="EV1243" s="63"/>
      <c r="EW1243" s="8"/>
      <c r="EX1243" s="63"/>
      <c r="EY1243" s="8"/>
      <c r="EZ1243" s="63"/>
      <c r="FA1243" s="8"/>
      <c r="FB1243" s="63"/>
      <c r="FC1243" s="8"/>
      <c r="FD1243" s="63"/>
      <c r="FE1243" s="8"/>
      <c r="FF1243" s="63"/>
      <c r="FG1243" s="8"/>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8"/>
      <c r="EP1244" s="63"/>
      <c r="EQ1244" s="8"/>
      <c r="ER1244" s="63"/>
      <c r="ES1244" s="8"/>
      <c r="ET1244" s="63"/>
      <c r="EU1244" s="8"/>
      <c r="EV1244" s="63"/>
      <c r="EW1244" s="8"/>
      <c r="EX1244" s="63"/>
      <c r="EY1244" s="8"/>
      <c r="EZ1244" s="63"/>
      <c r="FA1244" s="8"/>
      <c r="FB1244" s="63"/>
      <c r="FC1244" s="8"/>
      <c r="FD1244" s="63"/>
      <c r="FE1244" s="8"/>
      <c r="FF1244" s="63"/>
      <c r="FG1244" s="8"/>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8"/>
      <c r="EP1245" s="63"/>
      <c r="EQ1245" s="8"/>
      <c r="ER1245" s="63"/>
      <c r="ES1245" s="8"/>
      <c r="ET1245" s="63"/>
      <c r="EU1245" s="8"/>
      <c r="EV1245" s="63"/>
      <c r="EW1245" s="8"/>
      <c r="EX1245" s="63"/>
      <c r="EY1245" s="8"/>
      <c r="EZ1245" s="63"/>
      <c r="FA1245" s="8"/>
      <c r="FB1245" s="63"/>
      <c r="FC1245" s="8"/>
      <c r="FD1245" s="63"/>
      <c r="FE1245" s="8"/>
      <c r="FF1245" s="63"/>
      <c r="FG1245" s="8"/>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8"/>
      <c r="EP1246" s="63"/>
      <c r="EQ1246" s="8"/>
      <c r="ER1246" s="63"/>
      <c r="ES1246" s="8"/>
      <c r="ET1246" s="63"/>
      <c r="EU1246" s="8"/>
      <c r="EV1246" s="63"/>
      <c r="EW1246" s="8"/>
      <c r="EX1246" s="63"/>
      <c r="EY1246" s="8"/>
      <c r="EZ1246" s="63"/>
      <c r="FA1246" s="8"/>
      <c r="FB1246" s="63"/>
      <c r="FC1246" s="8"/>
      <c r="FD1246" s="63"/>
      <c r="FE1246" s="8"/>
      <c r="FF1246" s="63"/>
      <c r="FG1246" s="8"/>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8"/>
      <c r="EP1247" s="63"/>
      <c r="EQ1247" s="8"/>
      <c r="ER1247" s="63"/>
      <c r="ES1247" s="8"/>
      <c r="ET1247" s="63"/>
      <c r="EU1247" s="8"/>
      <c r="EV1247" s="63"/>
      <c r="EW1247" s="8"/>
      <c r="EX1247" s="63"/>
      <c r="EY1247" s="8"/>
      <c r="EZ1247" s="63"/>
      <c r="FA1247" s="8"/>
      <c r="FB1247" s="63"/>
      <c r="FC1247" s="8"/>
      <c r="FD1247" s="63"/>
      <c r="FE1247" s="8"/>
      <c r="FF1247" s="63"/>
      <c r="FG1247" s="8"/>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8"/>
      <c r="EP1248" s="63"/>
      <c r="EQ1248" s="8"/>
      <c r="ER1248" s="63"/>
      <c r="ES1248" s="8"/>
      <c r="ET1248" s="63"/>
      <c r="EU1248" s="8"/>
      <c r="EV1248" s="63"/>
      <c r="EW1248" s="8"/>
      <c r="EX1248" s="63"/>
      <c r="EY1248" s="8"/>
      <c r="EZ1248" s="63"/>
      <c r="FA1248" s="8"/>
      <c r="FB1248" s="63"/>
      <c r="FC1248" s="8"/>
      <c r="FD1248" s="63"/>
      <c r="FE1248" s="8"/>
      <c r="FF1248" s="63"/>
      <c r="FG1248" s="8"/>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8"/>
      <c r="EP1249" s="63"/>
      <c r="EQ1249" s="8"/>
      <c r="ER1249" s="63"/>
      <c r="ES1249" s="8"/>
      <c r="ET1249" s="63"/>
      <c r="EU1249" s="8"/>
      <c r="EV1249" s="63"/>
      <c r="EW1249" s="8"/>
      <c r="EX1249" s="63"/>
      <c r="EY1249" s="8"/>
      <c r="EZ1249" s="63"/>
      <c r="FA1249" s="8"/>
      <c r="FB1249" s="63"/>
      <c r="FC1249" s="8"/>
      <c r="FD1249" s="63"/>
      <c r="FE1249" s="8"/>
      <c r="FF1249" s="63"/>
      <c r="FG1249" s="8"/>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8"/>
      <c r="EP1250" s="63"/>
      <c r="EQ1250" s="8"/>
      <c r="ER1250" s="63"/>
      <c r="ES1250" s="8"/>
      <c r="ET1250" s="63"/>
      <c r="EU1250" s="8"/>
      <c r="EV1250" s="63"/>
      <c r="EW1250" s="8"/>
      <c r="EX1250" s="63"/>
      <c r="EY1250" s="8"/>
      <c r="EZ1250" s="63"/>
      <c r="FA1250" s="8"/>
      <c r="FB1250" s="63"/>
      <c r="FC1250" s="8"/>
      <c r="FD1250" s="63"/>
      <c r="FE1250" s="8"/>
      <c r="FF1250" s="63"/>
      <c r="FG1250" s="8"/>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8"/>
      <c r="EP1251" s="63"/>
      <c r="EQ1251" s="8"/>
      <c r="ER1251" s="63"/>
      <c r="ES1251" s="8"/>
      <c r="ET1251" s="63"/>
      <c r="EU1251" s="8"/>
      <c r="EV1251" s="63"/>
      <c r="EW1251" s="8"/>
      <c r="EX1251" s="63"/>
      <c r="EY1251" s="8"/>
      <c r="EZ1251" s="63"/>
      <c r="FA1251" s="8"/>
      <c r="FB1251" s="63"/>
      <c r="FC1251" s="8"/>
      <c r="FD1251" s="63"/>
      <c r="FE1251" s="8"/>
      <c r="FF1251" s="63"/>
      <c r="FG1251" s="8"/>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8"/>
      <c r="EP1252" s="63"/>
      <c r="EQ1252" s="8"/>
      <c r="ER1252" s="63"/>
      <c r="ES1252" s="8"/>
      <c r="ET1252" s="63"/>
      <c r="EU1252" s="8"/>
      <c r="EV1252" s="63"/>
      <c r="EW1252" s="8"/>
      <c r="EX1252" s="63"/>
      <c r="EY1252" s="8"/>
      <c r="EZ1252" s="63"/>
      <c r="FA1252" s="8"/>
      <c r="FB1252" s="63"/>
      <c r="FC1252" s="8"/>
      <c r="FD1252" s="63"/>
      <c r="FE1252" s="8"/>
      <c r="FF1252" s="63"/>
      <c r="FG1252" s="8"/>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8"/>
      <c r="EP1253" s="63"/>
      <c r="EQ1253" s="8"/>
      <c r="ER1253" s="63"/>
      <c r="ES1253" s="8"/>
      <c r="ET1253" s="63"/>
      <c r="EU1253" s="8"/>
      <c r="EV1253" s="63"/>
      <c r="EW1253" s="8"/>
      <c r="EX1253" s="63"/>
      <c r="EY1253" s="8"/>
      <c r="EZ1253" s="63"/>
      <c r="FA1253" s="8"/>
      <c r="FB1253" s="63"/>
      <c r="FC1253" s="8"/>
      <c r="FD1253" s="63"/>
      <c r="FE1253" s="8"/>
      <c r="FF1253" s="63"/>
      <c r="FG1253" s="8"/>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8"/>
      <c r="EP1254" s="63"/>
      <c r="EQ1254" s="8"/>
      <c r="ER1254" s="63"/>
      <c r="ES1254" s="8"/>
      <c r="ET1254" s="63"/>
      <c r="EU1254" s="8"/>
      <c r="EV1254" s="63"/>
      <c r="EW1254" s="8"/>
      <c r="EX1254" s="63"/>
      <c r="EY1254" s="8"/>
      <c r="EZ1254" s="63"/>
      <c r="FA1254" s="8"/>
      <c r="FB1254" s="63"/>
      <c r="FC1254" s="8"/>
      <c r="FD1254" s="63"/>
      <c r="FE1254" s="8"/>
      <c r="FF1254" s="63"/>
      <c r="FG1254" s="8"/>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8"/>
      <c r="EP1255" s="63"/>
      <c r="EQ1255" s="8"/>
      <c r="ER1255" s="63"/>
      <c r="ES1255" s="8"/>
      <c r="ET1255" s="63"/>
      <c r="EU1255" s="8"/>
      <c r="EV1255" s="63"/>
      <c r="EW1255" s="8"/>
      <c r="EX1255" s="63"/>
      <c r="EY1255" s="8"/>
      <c r="EZ1255" s="63"/>
      <c r="FA1255" s="8"/>
      <c r="FB1255" s="63"/>
      <c r="FC1255" s="8"/>
      <c r="FD1255" s="63"/>
      <c r="FE1255" s="8"/>
      <c r="FF1255" s="63"/>
      <c r="FG1255" s="8"/>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8"/>
      <c r="EP1256" s="63"/>
      <c r="EQ1256" s="8"/>
      <c r="ER1256" s="63"/>
      <c r="ES1256" s="8"/>
      <c r="ET1256" s="63"/>
      <c r="EU1256" s="8"/>
      <c r="EV1256" s="63"/>
      <c r="EW1256" s="8"/>
      <c r="EX1256" s="63"/>
      <c r="EY1256" s="8"/>
      <c r="EZ1256" s="63"/>
      <c r="FA1256" s="8"/>
      <c r="FB1256" s="63"/>
      <c r="FC1256" s="8"/>
      <c r="FD1256" s="63"/>
      <c r="FE1256" s="8"/>
      <c r="FF1256" s="63"/>
      <c r="FG1256" s="8"/>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8"/>
      <c r="EP1257" s="63"/>
      <c r="EQ1257" s="8"/>
      <c r="ER1257" s="63"/>
      <c r="ES1257" s="8"/>
      <c r="ET1257" s="63"/>
      <c r="EU1257" s="8"/>
      <c r="EV1257" s="63"/>
      <c r="EW1257" s="8"/>
      <c r="EX1257" s="63"/>
      <c r="EY1257" s="8"/>
      <c r="EZ1257" s="63"/>
      <c r="FA1257" s="8"/>
      <c r="FB1257" s="63"/>
      <c r="FC1257" s="8"/>
      <c r="FD1257" s="63"/>
      <c r="FE1257" s="8"/>
      <c r="FF1257" s="63"/>
      <c r="FG1257" s="8"/>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8"/>
      <c r="EP1258" s="63"/>
      <c r="EQ1258" s="8"/>
      <c r="ER1258" s="63"/>
      <c r="ES1258" s="8"/>
      <c r="ET1258" s="63"/>
      <c r="EU1258" s="8"/>
      <c r="EV1258" s="63"/>
      <c r="EW1258" s="8"/>
      <c r="EX1258" s="63"/>
      <c r="EY1258" s="8"/>
      <c r="EZ1258" s="63"/>
      <c r="FA1258" s="8"/>
      <c r="FB1258" s="63"/>
      <c r="FC1258" s="8"/>
      <c r="FD1258" s="63"/>
      <c r="FE1258" s="8"/>
      <c r="FF1258" s="63"/>
      <c r="FG1258" s="8"/>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8"/>
      <c r="EP1259" s="63"/>
      <c r="EQ1259" s="8"/>
      <c r="ER1259" s="63"/>
      <c r="ES1259" s="8"/>
      <c r="ET1259" s="63"/>
      <c r="EU1259" s="8"/>
      <c r="EV1259" s="63"/>
      <c r="EW1259" s="8"/>
      <c r="EX1259" s="63"/>
      <c r="EY1259" s="8"/>
      <c r="EZ1259" s="63"/>
      <c r="FA1259" s="8"/>
      <c r="FB1259" s="63"/>
      <c r="FC1259" s="8"/>
      <c r="FD1259" s="63"/>
      <c r="FE1259" s="8"/>
      <c r="FF1259" s="63"/>
      <c r="FG1259" s="8"/>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8"/>
      <c r="EP1260" s="63"/>
      <c r="EQ1260" s="8"/>
      <c r="ER1260" s="63"/>
      <c r="ES1260" s="8"/>
      <c r="ET1260" s="63"/>
      <c r="EU1260" s="8"/>
      <c r="EV1260" s="63"/>
      <c r="EW1260" s="8"/>
      <c r="EX1260" s="63"/>
      <c r="EY1260" s="8"/>
      <c r="EZ1260" s="63"/>
      <c r="FA1260" s="8"/>
      <c r="FB1260" s="63"/>
      <c r="FC1260" s="8"/>
      <c r="FD1260" s="63"/>
      <c r="FE1260" s="8"/>
      <c r="FF1260" s="63"/>
      <c r="FG1260" s="8"/>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8"/>
      <c r="EP1261" s="63"/>
      <c r="EQ1261" s="8"/>
      <c r="ER1261" s="63"/>
      <c r="ES1261" s="8"/>
      <c r="ET1261" s="63"/>
      <c r="EU1261" s="8"/>
      <c r="EV1261" s="63"/>
      <c r="EW1261" s="8"/>
      <c r="EX1261" s="63"/>
      <c r="EY1261" s="8"/>
      <c r="EZ1261" s="63"/>
      <c r="FA1261" s="8"/>
      <c r="FB1261" s="63"/>
      <c r="FC1261" s="8"/>
      <c r="FD1261" s="63"/>
      <c r="FE1261" s="8"/>
      <c r="FF1261" s="63"/>
      <c r="FG1261" s="8"/>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8"/>
      <c r="EP1262" s="63"/>
      <c r="EQ1262" s="8"/>
      <c r="ER1262" s="63"/>
      <c r="ES1262" s="8"/>
      <c r="ET1262" s="63"/>
      <c r="EU1262" s="8"/>
      <c r="EV1262" s="63"/>
      <c r="EW1262" s="8"/>
      <c r="EX1262" s="63"/>
      <c r="EY1262" s="8"/>
      <c r="EZ1262" s="63"/>
      <c r="FA1262" s="8"/>
      <c r="FB1262" s="63"/>
      <c r="FC1262" s="8"/>
      <c r="FD1262" s="63"/>
      <c r="FE1262" s="8"/>
      <c r="FF1262" s="63"/>
      <c r="FG1262" s="8"/>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8"/>
      <c r="EP1263" s="63"/>
      <c r="EQ1263" s="8"/>
      <c r="ER1263" s="63"/>
      <c r="ES1263" s="8"/>
      <c r="ET1263" s="63"/>
      <c r="EU1263" s="8"/>
      <c r="EV1263" s="63"/>
      <c r="EW1263" s="8"/>
      <c r="EX1263" s="63"/>
      <c r="EY1263" s="8"/>
      <c r="EZ1263" s="63"/>
      <c r="FA1263" s="8"/>
      <c r="FB1263" s="63"/>
      <c r="FC1263" s="8"/>
      <c r="FD1263" s="63"/>
      <c r="FE1263" s="8"/>
      <c r="FF1263" s="63"/>
      <c r="FG1263" s="8"/>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8"/>
      <c r="EP1264" s="63"/>
      <c r="EQ1264" s="8"/>
      <c r="ER1264" s="63"/>
      <c r="ES1264" s="8"/>
      <c r="ET1264" s="63"/>
      <c r="EU1264" s="8"/>
      <c r="EV1264" s="63"/>
      <c r="EW1264" s="8"/>
      <c r="EX1264" s="63"/>
      <c r="EY1264" s="8"/>
      <c r="EZ1264" s="63"/>
      <c r="FA1264" s="8"/>
      <c r="FB1264" s="63"/>
      <c r="FC1264" s="8"/>
      <c r="FD1264" s="63"/>
      <c r="FE1264" s="8"/>
      <c r="FF1264" s="63"/>
      <c r="FG1264" s="8"/>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8"/>
      <c r="EP1265" s="63"/>
      <c r="EQ1265" s="8"/>
      <c r="ER1265" s="63"/>
      <c r="ES1265" s="8"/>
      <c r="ET1265" s="63"/>
      <c r="EU1265" s="8"/>
      <c r="EV1265" s="63"/>
      <c r="EW1265" s="8"/>
      <c r="EX1265" s="63"/>
      <c r="EY1265" s="8"/>
      <c r="EZ1265" s="63"/>
      <c r="FA1265" s="8"/>
      <c r="FB1265" s="63"/>
      <c r="FC1265" s="8"/>
      <c r="FD1265" s="63"/>
      <c r="FE1265" s="8"/>
      <c r="FF1265" s="63"/>
      <c r="FG1265" s="8"/>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8"/>
      <c r="EP1266" s="63"/>
      <c r="EQ1266" s="8"/>
      <c r="ER1266" s="63"/>
      <c r="ES1266" s="8"/>
      <c r="ET1266" s="63"/>
      <c r="EU1266" s="8"/>
      <c r="EV1266" s="63"/>
      <c r="EW1266" s="8"/>
      <c r="EX1266" s="63"/>
      <c r="EY1266" s="8"/>
      <c r="EZ1266" s="63"/>
      <c r="FA1266" s="8"/>
      <c r="FB1266" s="63"/>
      <c r="FC1266" s="8"/>
      <c r="FD1266" s="63"/>
      <c r="FE1266" s="8"/>
      <c r="FF1266" s="63"/>
      <c r="FG1266" s="8"/>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8"/>
      <c r="EP1267" s="63"/>
      <c r="EQ1267" s="8"/>
      <c r="ER1267" s="63"/>
      <c r="ES1267" s="8"/>
      <c r="ET1267" s="63"/>
      <c r="EU1267" s="8"/>
      <c r="EV1267" s="63"/>
      <c r="EW1267" s="8"/>
      <c r="EX1267" s="63"/>
      <c r="EY1267" s="8"/>
      <c r="EZ1267" s="63"/>
      <c r="FA1267" s="8"/>
      <c r="FB1267" s="63"/>
      <c r="FC1267" s="8"/>
      <c r="FD1267" s="63"/>
      <c r="FE1267" s="8"/>
      <c r="FF1267" s="63"/>
      <c r="FG1267" s="8"/>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8"/>
      <c r="EP1268" s="63"/>
      <c r="EQ1268" s="8"/>
      <c r="ER1268" s="63"/>
      <c r="ES1268" s="8"/>
      <c r="ET1268" s="63"/>
      <c r="EU1268" s="8"/>
      <c r="EV1268" s="63"/>
      <c r="EW1268" s="8"/>
      <c r="EX1268" s="63"/>
      <c r="EY1268" s="8"/>
      <c r="EZ1268" s="63"/>
      <c r="FA1268" s="8"/>
      <c r="FB1268" s="63"/>
      <c r="FC1268" s="8"/>
      <c r="FD1268" s="63"/>
      <c r="FE1268" s="8"/>
      <c r="FF1268" s="63"/>
      <c r="FG1268" s="8"/>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8"/>
      <c r="EP1269" s="63"/>
      <c r="EQ1269" s="8"/>
      <c r="ER1269" s="63"/>
      <c r="ES1269" s="8"/>
      <c r="ET1269" s="63"/>
      <c r="EU1269" s="8"/>
      <c r="EV1269" s="63"/>
      <c r="EW1269" s="8"/>
      <c r="EX1269" s="63"/>
      <c r="EY1269" s="8"/>
      <c r="EZ1269" s="63"/>
      <c r="FA1269" s="8"/>
      <c r="FB1269" s="63"/>
      <c r="FC1269" s="8"/>
      <c r="FD1269" s="63"/>
      <c r="FE1269" s="8"/>
      <c r="FF1269" s="63"/>
      <c r="FG1269" s="8"/>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8"/>
      <c r="EP1270" s="63"/>
      <c r="EQ1270" s="8"/>
      <c r="ER1270" s="63"/>
      <c r="ES1270" s="8"/>
      <c r="ET1270" s="63"/>
      <c r="EU1270" s="8"/>
      <c r="EV1270" s="63"/>
      <c r="EW1270" s="8"/>
      <c r="EX1270" s="63"/>
      <c r="EY1270" s="8"/>
      <c r="EZ1270" s="63"/>
      <c r="FA1270" s="8"/>
      <c r="FB1270" s="63"/>
      <c r="FC1270" s="8"/>
      <c r="FD1270" s="63"/>
      <c r="FE1270" s="8"/>
      <c r="FF1270" s="63"/>
      <c r="FG1270" s="8"/>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8"/>
      <c r="EP1271" s="63"/>
      <c r="EQ1271" s="8"/>
      <c r="ER1271" s="63"/>
      <c r="ES1271" s="8"/>
      <c r="ET1271" s="63"/>
      <c r="EU1271" s="8"/>
      <c r="EV1271" s="63"/>
      <c r="EW1271" s="8"/>
      <c r="EX1271" s="63"/>
      <c r="EY1271" s="8"/>
      <c r="EZ1271" s="63"/>
      <c r="FA1271" s="8"/>
      <c r="FB1271" s="63"/>
      <c r="FC1271" s="8"/>
      <c r="FD1271" s="63"/>
      <c r="FE1271" s="8"/>
      <c r="FF1271" s="63"/>
      <c r="FG1271" s="8"/>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8"/>
      <c r="EP1272" s="63"/>
      <c r="EQ1272" s="8"/>
      <c r="ER1272" s="63"/>
      <c r="ES1272" s="8"/>
      <c r="ET1272" s="63"/>
      <c r="EU1272" s="8"/>
      <c r="EV1272" s="63"/>
      <c r="EW1272" s="8"/>
      <c r="EX1272" s="63"/>
      <c r="EY1272" s="8"/>
      <c r="EZ1272" s="63"/>
      <c r="FA1272" s="8"/>
      <c r="FB1272" s="63"/>
      <c r="FC1272" s="8"/>
      <c r="FD1272" s="63"/>
      <c r="FE1272" s="8"/>
      <c r="FF1272" s="63"/>
      <c r="FG1272" s="8"/>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8"/>
      <c r="EP1273" s="63"/>
      <c r="EQ1273" s="8"/>
      <c r="ER1273" s="63"/>
      <c r="ES1273" s="8"/>
      <c r="ET1273" s="63"/>
      <c r="EU1273" s="8"/>
      <c r="EV1273" s="63"/>
      <c r="EW1273" s="8"/>
      <c r="EX1273" s="63"/>
      <c r="EY1273" s="8"/>
      <c r="EZ1273" s="63"/>
      <c r="FA1273" s="8"/>
      <c r="FB1273" s="63"/>
      <c r="FC1273" s="8"/>
      <c r="FD1273" s="63"/>
      <c r="FE1273" s="8"/>
      <c r="FF1273" s="63"/>
      <c r="FG1273" s="8"/>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8"/>
      <c r="EP1274" s="63"/>
      <c r="EQ1274" s="8"/>
      <c r="ER1274" s="63"/>
      <c r="ES1274" s="8"/>
      <c r="ET1274" s="63"/>
      <c r="EU1274" s="8"/>
      <c r="EV1274" s="63"/>
      <c r="EW1274" s="8"/>
      <c r="EX1274" s="63"/>
      <c r="EY1274" s="8"/>
      <c r="EZ1274" s="63"/>
      <c r="FA1274" s="8"/>
      <c r="FB1274" s="63"/>
      <c r="FC1274" s="8"/>
      <c r="FD1274" s="63"/>
      <c r="FE1274" s="8"/>
      <c r="FF1274" s="63"/>
      <c r="FG1274" s="8"/>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8"/>
      <c r="EP1275" s="63"/>
      <c r="EQ1275" s="8"/>
      <c r="ER1275" s="63"/>
      <c r="ES1275" s="8"/>
      <c r="ET1275" s="63"/>
      <c r="EU1275" s="8"/>
      <c r="EV1275" s="63"/>
      <c r="EW1275" s="8"/>
      <c r="EX1275" s="63"/>
      <c r="EY1275" s="8"/>
      <c r="EZ1275" s="63"/>
      <c r="FA1275" s="8"/>
      <c r="FB1275" s="63"/>
      <c r="FC1275" s="8"/>
      <c r="FD1275" s="63"/>
      <c r="FE1275" s="8"/>
      <c r="FF1275" s="63"/>
      <c r="FG1275" s="8"/>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8"/>
      <c r="EP1276" s="63"/>
      <c r="EQ1276" s="8"/>
      <c r="ER1276" s="63"/>
      <c r="ES1276" s="8"/>
      <c r="ET1276" s="63"/>
      <c r="EU1276" s="8"/>
      <c r="EV1276" s="63"/>
      <c r="EW1276" s="8"/>
      <c r="EX1276" s="63"/>
      <c r="EY1276" s="8"/>
      <c r="EZ1276" s="63"/>
      <c r="FA1276" s="8"/>
      <c r="FB1276" s="63"/>
      <c r="FC1276" s="8"/>
      <c r="FD1276" s="63"/>
      <c r="FE1276" s="8"/>
      <c r="FF1276" s="63"/>
      <c r="FG1276" s="8"/>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8"/>
      <c r="EP1277" s="63"/>
      <c r="EQ1277" s="8"/>
      <c r="ER1277" s="63"/>
      <c r="ES1277" s="8"/>
      <c r="ET1277" s="63"/>
      <c r="EU1277" s="8"/>
      <c r="EV1277" s="63"/>
      <c r="EW1277" s="8"/>
      <c r="EX1277" s="63"/>
      <c r="EY1277" s="8"/>
      <c r="EZ1277" s="63"/>
      <c r="FA1277" s="8"/>
      <c r="FB1277" s="63"/>
      <c r="FC1277" s="8"/>
      <c r="FD1277" s="63"/>
      <c r="FE1277" s="8"/>
      <c r="FF1277" s="63"/>
      <c r="FG1277" s="8"/>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8"/>
      <c r="EP1278" s="63"/>
      <c r="EQ1278" s="8"/>
      <c r="ER1278" s="63"/>
      <c r="ES1278" s="8"/>
      <c r="ET1278" s="63"/>
      <c r="EU1278" s="8"/>
      <c r="EV1278" s="63"/>
      <c r="EW1278" s="8"/>
      <c r="EX1278" s="63"/>
      <c r="EY1278" s="8"/>
      <c r="EZ1278" s="63"/>
      <c r="FA1278" s="8"/>
      <c r="FB1278" s="63"/>
      <c r="FC1278" s="8"/>
      <c r="FD1278" s="63"/>
      <c r="FE1278" s="8"/>
      <c r="FF1278" s="63"/>
      <c r="FG1278" s="8"/>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8"/>
      <c r="EP1279" s="63"/>
      <c r="EQ1279" s="8"/>
      <c r="ER1279" s="63"/>
      <c r="ES1279" s="8"/>
      <c r="ET1279" s="63"/>
      <c r="EU1279" s="8"/>
      <c r="EV1279" s="63"/>
      <c r="EW1279" s="8"/>
      <c r="EX1279" s="63"/>
      <c r="EY1279" s="8"/>
      <c r="EZ1279" s="63"/>
      <c r="FA1279" s="8"/>
      <c r="FB1279" s="63"/>
      <c r="FC1279" s="8"/>
      <c r="FD1279" s="63"/>
      <c r="FE1279" s="8"/>
      <c r="FF1279" s="63"/>
      <c r="FG1279" s="8"/>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8"/>
      <c r="EP1280" s="63"/>
      <c r="EQ1280" s="8"/>
      <c r="ER1280" s="63"/>
      <c r="ES1280" s="8"/>
      <c r="ET1280" s="63"/>
      <c r="EU1280" s="8"/>
      <c r="EV1280" s="63"/>
      <c r="EW1280" s="8"/>
      <c r="EX1280" s="63"/>
      <c r="EY1280" s="8"/>
      <c r="EZ1280" s="63"/>
      <c r="FA1280" s="8"/>
      <c r="FB1280" s="63"/>
      <c r="FC1280" s="8"/>
      <c r="FD1280" s="63"/>
      <c r="FE1280" s="8"/>
      <c r="FF1280" s="63"/>
      <c r="FG1280" s="8"/>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8"/>
      <c r="EP1281" s="63"/>
      <c r="EQ1281" s="8"/>
      <c r="ER1281" s="63"/>
      <c r="ES1281" s="8"/>
      <c r="ET1281" s="63"/>
      <c r="EU1281" s="8"/>
      <c r="EV1281" s="63"/>
      <c r="EW1281" s="8"/>
      <c r="EX1281" s="63"/>
      <c r="EY1281" s="8"/>
      <c r="EZ1281" s="63"/>
      <c r="FA1281" s="8"/>
      <c r="FB1281" s="63"/>
      <c r="FC1281" s="8"/>
      <c r="FD1281" s="63"/>
      <c r="FE1281" s="8"/>
      <c r="FF1281" s="63"/>
      <c r="FG1281" s="8"/>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8"/>
      <c r="EP1282" s="63"/>
      <c r="EQ1282" s="8"/>
      <c r="ER1282" s="63"/>
      <c r="ES1282" s="8"/>
      <c r="ET1282" s="63"/>
      <c r="EU1282" s="8"/>
      <c r="EV1282" s="63"/>
      <c r="EW1282" s="8"/>
      <c r="EX1282" s="63"/>
      <c r="EY1282" s="8"/>
      <c r="EZ1282" s="63"/>
      <c r="FA1282" s="8"/>
      <c r="FB1282" s="63"/>
      <c r="FC1282" s="8"/>
      <c r="FD1282" s="63"/>
      <c r="FE1282" s="8"/>
      <c r="FF1282" s="63"/>
      <c r="FG1282" s="8"/>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8"/>
      <c r="EP1283" s="63"/>
      <c r="EQ1283" s="8"/>
      <c r="ER1283" s="63"/>
      <c r="ES1283" s="8"/>
      <c r="ET1283" s="63"/>
      <c r="EU1283" s="8"/>
      <c r="EV1283" s="63"/>
      <c r="EW1283" s="8"/>
      <c r="EX1283" s="63"/>
      <c r="EY1283" s="8"/>
      <c r="EZ1283" s="63"/>
      <c r="FA1283" s="8"/>
      <c r="FB1283" s="63"/>
      <c r="FC1283" s="8"/>
      <c r="FD1283" s="63"/>
      <c r="FE1283" s="8"/>
      <c r="FF1283" s="63"/>
      <c r="FG1283" s="8"/>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8"/>
      <c r="EP1284" s="63"/>
      <c r="EQ1284" s="8"/>
      <c r="ER1284" s="63"/>
      <c r="ES1284" s="8"/>
      <c r="ET1284" s="63"/>
      <c r="EU1284" s="8"/>
      <c r="EV1284" s="63"/>
      <c r="EW1284" s="8"/>
      <c r="EX1284" s="63"/>
      <c r="EY1284" s="8"/>
      <c r="EZ1284" s="63"/>
      <c r="FA1284" s="8"/>
      <c r="FB1284" s="63"/>
      <c r="FC1284" s="8"/>
      <c r="FD1284" s="63"/>
      <c r="FE1284" s="8"/>
      <c r="FF1284" s="63"/>
      <c r="FG1284" s="8"/>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8"/>
      <c r="EP1285" s="63"/>
      <c r="EQ1285" s="8"/>
      <c r="ER1285" s="63"/>
      <c r="ES1285" s="8"/>
      <c r="ET1285" s="63"/>
      <c r="EU1285" s="8"/>
      <c r="EV1285" s="63"/>
      <c r="EW1285" s="8"/>
      <c r="EX1285" s="63"/>
      <c r="EY1285" s="8"/>
      <c r="EZ1285" s="63"/>
      <c r="FA1285" s="8"/>
      <c r="FB1285" s="63"/>
      <c r="FC1285" s="8"/>
      <c r="FD1285" s="63"/>
      <c r="FE1285" s="8"/>
      <c r="FF1285" s="63"/>
      <c r="FG1285" s="8"/>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8"/>
      <c r="EP1286" s="63"/>
      <c r="EQ1286" s="8"/>
      <c r="ER1286" s="63"/>
      <c r="ES1286" s="8"/>
      <c r="ET1286" s="63"/>
      <c r="EU1286" s="8"/>
      <c r="EV1286" s="63"/>
      <c r="EW1286" s="8"/>
      <c r="EX1286" s="63"/>
      <c r="EY1286" s="8"/>
      <c r="EZ1286" s="63"/>
      <c r="FA1286" s="8"/>
      <c r="FB1286" s="63"/>
      <c r="FC1286" s="8"/>
      <c r="FD1286" s="63"/>
      <c r="FE1286" s="8"/>
      <c r="FF1286" s="63"/>
      <c r="FG1286" s="8"/>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8"/>
      <c r="EP1287" s="63"/>
      <c r="EQ1287" s="8"/>
      <c r="ER1287" s="63"/>
      <c r="ES1287" s="8"/>
      <c r="ET1287" s="63"/>
      <c r="EU1287" s="8"/>
      <c r="EV1287" s="63"/>
      <c r="EW1287" s="8"/>
      <c r="EX1287" s="63"/>
      <c r="EY1287" s="8"/>
      <c r="EZ1287" s="63"/>
      <c r="FA1287" s="8"/>
      <c r="FB1287" s="63"/>
      <c r="FC1287" s="8"/>
      <c r="FD1287" s="63"/>
      <c r="FE1287" s="8"/>
      <c r="FF1287" s="63"/>
      <c r="FG1287" s="8"/>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8"/>
      <c r="EP1288" s="63"/>
      <c r="EQ1288" s="8"/>
      <c r="ER1288" s="63"/>
      <c r="ES1288" s="8"/>
      <c r="ET1288" s="63"/>
      <c r="EU1288" s="8"/>
      <c r="EV1288" s="63"/>
      <c r="EW1288" s="8"/>
      <c r="EX1288" s="63"/>
      <c r="EY1288" s="8"/>
      <c r="EZ1288" s="63"/>
      <c r="FA1288" s="8"/>
      <c r="FB1288" s="63"/>
      <c r="FC1288" s="8"/>
      <c r="FD1288" s="63"/>
      <c r="FE1288" s="8"/>
      <c r="FF1288" s="63"/>
      <c r="FG1288" s="8"/>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8"/>
      <c r="EP1289" s="63"/>
      <c r="EQ1289" s="8"/>
      <c r="ER1289" s="63"/>
      <c r="ES1289" s="8"/>
      <c r="ET1289" s="63"/>
      <c r="EU1289" s="8"/>
      <c r="EV1289" s="63"/>
      <c r="EW1289" s="8"/>
      <c r="EX1289" s="63"/>
      <c r="EY1289" s="8"/>
      <c r="EZ1289" s="63"/>
      <c r="FA1289" s="8"/>
      <c r="FB1289" s="63"/>
      <c r="FC1289" s="8"/>
      <c r="FD1289" s="63"/>
      <c r="FE1289" s="8"/>
      <c r="FF1289" s="63"/>
      <c r="FG1289" s="8"/>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8"/>
      <c r="EP1290" s="63"/>
      <c r="EQ1290" s="8"/>
      <c r="ER1290" s="63"/>
      <c r="ES1290" s="8"/>
      <c r="ET1290" s="63"/>
      <c r="EU1290" s="8"/>
      <c r="EV1290" s="63"/>
      <c r="EW1290" s="8"/>
      <c r="EX1290" s="63"/>
      <c r="EY1290" s="8"/>
      <c r="EZ1290" s="63"/>
      <c r="FA1290" s="8"/>
      <c r="FB1290" s="63"/>
      <c r="FC1290" s="8"/>
      <c r="FD1290" s="63"/>
      <c r="FE1290" s="8"/>
      <c r="FF1290" s="63"/>
      <c r="FG1290" s="8"/>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8"/>
      <c r="EP1291" s="63"/>
      <c r="EQ1291" s="8"/>
      <c r="ER1291" s="63"/>
      <c r="ES1291" s="8"/>
      <c r="ET1291" s="63"/>
      <c r="EU1291" s="8"/>
      <c r="EV1291" s="63"/>
      <c r="EW1291" s="8"/>
      <c r="EX1291" s="63"/>
      <c r="EY1291" s="8"/>
      <c r="EZ1291" s="63"/>
      <c r="FA1291" s="8"/>
      <c r="FB1291" s="63"/>
      <c r="FC1291" s="8"/>
      <c r="FD1291" s="63"/>
      <c r="FE1291" s="8"/>
      <c r="FF1291" s="63"/>
      <c r="FG1291" s="8"/>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8"/>
      <c r="EP1292" s="63"/>
      <c r="EQ1292" s="8"/>
      <c r="ER1292" s="63"/>
      <c r="ES1292" s="8"/>
      <c r="ET1292" s="63"/>
      <c r="EU1292" s="8"/>
      <c r="EV1292" s="63"/>
      <c r="EW1292" s="8"/>
      <c r="EX1292" s="63"/>
      <c r="EY1292" s="8"/>
      <c r="EZ1292" s="63"/>
      <c r="FA1292" s="8"/>
      <c r="FB1292" s="63"/>
      <c r="FC1292" s="8"/>
      <c r="FD1292" s="63"/>
      <c r="FE1292" s="8"/>
      <c r="FF1292" s="63"/>
      <c r="FG1292" s="8"/>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8"/>
      <c r="EP1293" s="63"/>
      <c r="EQ1293" s="8"/>
      <c r="ER1293" s="63"/>
      <c r="ES1293" s="8"/>
      <c r="ET1293" s="63"/>
      <c r="EU1293" s="8"/>
      <c r="EV1293" s="63"/>
      <c r="EW1293" s="8"/>
      <c r="EX1293" s="63"/>
      <c r="EY1293" s="8"/>
      <c r="EZ1293" s="63"/>
      <c r="FA1293" s="8"/>
      <c r="FB1293" s="63"/>
      <c r="FC1293" s="8"/>
      <c r="FD1293" s="63"/>
      <c r="FE1293" s="8"/>
      <c r="FF1293" s="63"/>
      <c r="FG1293" s="8"/>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8"/>
      <c r="EP1294" s="63"/>
      <c r="EQ1294" s="8"/>
      <c r="ER1294" s="63"/>
      <c r="ES1294" s="8"/>
      <c r="ET1294" s="63"/>
      <c r="EU1294" s="8"/>
      <c r="EV1294" s="63"/>
      <c r="EW1294" s="8"/>
      <c r="EX1294" s="63"/>
      <c r="EY1294" s="8"/>
      <c r="EZ1294" s="63"/>
      <c r="FA1294" s="8"/>
      <c r="FB1294" s="63"/>
      <c r="FC1294" s="8"/>
      <c r="FD1294" s="63"/>
      <c r="FE1294" s="8"/>
      <c r="FF1294" s="63"/>
      <c r="FG1294" s="8"/>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8"/>
      <c r="EP1295" s="63"/>
      <c r="EQ1295" s="8"/>
      <c r="ER1295" s="63"/>
      <c r="ES1295" s="8"/>
      <c r="ET1295" s="63"/>
      <c r="EU1295" s="8"/>
      <c r="EV1295" s="63"/>
      <c r="EW1295" s="8"/>
      <c r="EX1295" s="63"/>
      <c r="EY1295" s="8"/>
      <c r="EZ1295" s="63"/>
      <c r="FA1295" s="8"/>
      <c r="FB1295" s="63"/>
      <c r="FC1295" s="8"/>
      <c r="FD1295" s="63"/>
      <c r="FE1295" s="8"/>
      <c r="FF1295" s="63"/>
      <c r="FG1295" s="8"/>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8"/>
      <c r="EP1296" s="63"/>
      <c r="EQ1296" s="8"/>
      <c r="ER1296" s="63"/>
      <c r="ES1296" s="8"/>
      <c r="ET1296" s="63"/>
      <c r="EU1296" s="8"/>
      <c r="EV1296" s="63"/>
      <c r="EW1296" s="8"/>
      <c r="EX1296" s="63"/>
      <c r="EY1296" s="8"/>
      <c r="EZ1296" s="63"/>
      <c r="FA1296" s="8"/>
      <c r="FB1296" s="63"/>
      <c r="FC1296" s="8"/>
      <c r="FD1296" s="63"/>
      <c r="FE1296" s="8"/>
      <c r="FF1296" s="63"/>
      <c r="FG1296" s="8"/>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8"/>
      <c r="EP1297" s="63"/>
      <c r="EQ1297" s="8"/>
      <c r="ER1297" s="63"/>
      <c r="ES1297" s="8"/>
      <c r="ET1297" s="63"/>
      <c r="EU1297" s="8"/>
      <c r="EV1297" s="63"/>
      <c r="EW1297" s="8"/>
      <c r="EX1297" s="63"/>
      <c r="EY1297" s="8"/>
      <c r="EZ1297" s="63"/>
      <c r="FA1297" s="8"/>
      <c r="FB1297" s="63"/>
      <c r="FC1297" s="8"/>
      <c r="FD1297" s="63"/>
      <c r="FE1297" s="8"/>
      <c r="FF1297" s="63"/>
      <c r="FG1297" s="8"/>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8"/>
      <c r="EP1298" s="63"/>
      <c r="EQ1298" s="8"/>
      <c r="ER1298" s="63"/>
      <c r="ES1298" s="8"/>
      <c r="ET1298" s="63"/>
      <c r="EU1298" s="8"/>
      <c r="EV1298" s="63"/>
      <c r="EW1298" s="8"/>
      <c r="EX1298" s="63"/>
      <c r="EY1298" s="8"/>
      <c r="EZ1298" s="63"/>
      <c r="FA1298" s="8"/>
      <c r="FB1298" s="63"/>
      <c r="FC1298" s="8"/>
      <c r="FD1298" s="63"/>
      <c r="FE1298" s="8"/>
      <c r="FF1298" s="63"/>
      <c r="FG1298" s="8"/>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8"/>
      <c r="EP1299" s="63"/>
      <c r="EQ1299" s="8"/>
      <c r="ER1299" s="63"/>
      <c r="ES1299" s="8"/>
      <c r="ET1299" s="63"/>
      <c r="EU1299" s="8"/>
      <c r="EV1299" s="63"/>
      <c r="EW1299" s="8"/>
      <c r="EX1299" s="63"/>
      <c r="EY1299" s="8"/>
      <c r="EZ1299" s="63"/>
      <c r="FA1299" s="8"/>
      <c r="FB1299" s="63"/>
      <c r="FC1299" s="8"/>
      <c r="FD1299" s="63"/>
      <c r="FE1299" s="8"/>
      <c r="FF1299" s="63"/>
      <c r="FG1299" s="8"/>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8"/>
      <c r="EP1300" s="63"/>
      <c r="EQ1300" s="8"/>
      <c r="ER1300" s="63"/>
      <c r="ES1300" s="8"/>
      <c r="ET1300" s="63"/>
      <c r="EU1300" s="8"/>
      <c r="EV1300" s="63"/>
      <c r="EW1300" s="8"/>
      <c r="EX1300" s="63"/>
      <c r="EY1300" s="8"/>
      <c r="EZ1300" s="63"/>
      <c r="FA1300" s="8"/>
      <c r="FB1300" s="63"/>
      <c r="FC1300" s="8"/>
      <c r="FD1300" s="63"/>
      <c r="FE1300" s="8"/>
      <c r="FF1300" s="63"/>
      <c r="FG1300" s="8"/>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8"/>
      <c r="EP1301" s="63"/>
      <c r="EQ1301" s="8"/>
      <c r="ER1301" s="63"/>
      <c r="ES1301" s="8"/>
      <c r="ET1301" s="63"/>
      <c r="EU1301" s="8"/>
      <c r="EV1301" s="63"/>
      <c r="EW1301" s="8"/>
      <c r="EX1301" s="63"/>
      <c r="EY1301" s="8"/>
      <c r="EZ1301" s="63"/>
      <c r="FA1301" s="8"/>
      <c r="FB1301" s="63"/>
      <c r="FC1301" s="8"/>
      <c r="FD1301" s="63"/>
      <c r="FE1301" s="8"/>
      <c r="FF1301" s="63"/>
      <c r="FG1301" s="8"/>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8"/>
      <c r="EP1302" s="63"/>
      <c r="EQ1302" s="8"/>
      <c r="ER1302" s="63"/>
      <c r="ES1302" s="8"/>
      <c r="ET1302" s="63"/>
      <c r="EU1302" s="8"/>
      <c r="EV1302" s="63"/>
      <c r="EW1302" s="8"/>
      <c r="EX1302" s="63"/>
      <c r="EY1302" s="8"/>
      <c r="EZ1302" s="63"/>
      <c r="FA1302" s="8"/>
      <c r="FB1302" s="63"/>
      <c r="FC1302" s="8"/>
      <c r="FD1302" s="63"/>
      <c r="FE1302" s="8"/>
      <c r="FF1302" s="63"/>
      <c r="FG1302" s="8"/>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8"/>
      <c r="EP1303" s="63"/>
      <c r="EQ1303" s="8"/>
      <c r="ER1303" s="63"/>
      <c r="ES1303" s="8"/>
      <c r="ET1303" s="63"/>
      <c r="EU1303" s="8"/>
      <c r="EV1303" s="63"/>
      <c r="EW1303" s="8"/>
      <c r="EX1303" s="63"/>
      <c r="EY1303" s="8"/>
      <c r="EZ1303" s="63"/>
      <c r="FA1303" s="8"/>
      <c r="FB1303" s="63"/>
      <c r="FC1303" s="8"/>
      <c r="FD1303" s="63"/>
      <c r="FE1303" s="8"/>
      <c r="FF1303" s="63"/>
      <c r="FG1303" s="8"/>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8"/>
      <c r="EP1304" s="63"/>
      <c r="EQ1304" s="8"/>
      <c r="ER1304" s="63"/>
      <c r="ES1304" s="8"/>
      <c r="ET1304" s="63"/>
      <c r="EU1304" s="8"/>
      <c r="EV1304" s="63"/>
      <c r="EW1304" s="8"/>
      <c r="EX1304" s="63"/>
      <c r="EY1304" s="8"/>
      <c r="EZ1304" s="63"/>
      <c r="FA1304" s="8"/>
      <c r="FB1304" s="63"/>
      <c r="FC1304" s="8"/>
      <c r="FD1304" s="63"/>
      <c r="FE1304" s="8"/>
      <c r="FF1304" s="63"/>
      <c r="FG1304" s="8"/>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8"/>
      <c r="EP1305" s="63"/>
      <c r="EQ1305" s="8"/>
      <c r="ER1305" s="63"/>
      <c r="ES1305" s="8"/>
      <c r="ET1305" s="63"/>
      <c r="EU1305" s="8"/>
      <c r="EV1305" s="63"/>
      <c r="EW1305" s="8"/>
      <c r="EX1305" s="63"/>
      <c r="EY1305" s="8"/>
      <c r="EZ1305" s="63"/>
      <c r="FA1305" s="8"/>
      <c r="FB1305" s="63"/>
      <c r="FC1305" s="8"/>
      <c r="FD1305" s="63"/>
      <c r="FE1305" s="8"/>
      <c r="FF1305" s="63"/>
      <c r="FG1305" s="8"/>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8"/>
      <c r="EP1306" s="63"/>
      <c r="EQ1306" s="8"/>
      <c r="ER1306" s="63"/>
      <c r="ES1306" s="8"/>
      <c r="ET1306" s="63"/>
      <c r="EU1306" s="8"/>
      <c r="EV1306" s="63"/>
      <c r="EW1306" s="8"/>
      <c r="EX1306" s="63"/>
      <c r="EY1306" s="8"/>
      <c r="EZ1306" s="63"/>
      <c r="FA1306" s="8"/>
      <c r="FB1306" s="63"/>
      <c r="FC1306" s="8"/>
      <c r="FD1306" s="63"/>
      <c r="FE1306" s="8"/>
      <c r="FF1306" s="63"/>
      <c r="FG1306" s="8"/>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8"/>
      <c r="EP1307" s="63"/>
      <c r="EQ1307" s="8"/>
      <c r="ER1307" s="63"/>
      <c r="ES1307" s="8"/>
      <c r="ET1307" s="63"/>
      <c r="EU1307" s="8"/>
      <c r="EV1307" s="63"/>
      <c r="EW1307" s="8"/>
      <c r="EX1307" s="63"/>
      <c r="EY1307" s="8"/>
      <c r="EZ1307" s="63"/>
      <c r="FA1307" s="8"/>
      <c r="FB1307" s="63"/>
      <c r="FC1307" s="8"/>
      <c r="FD1307" s="63"/>
      <c r="FE1307" s="8"/>
      <c r="FF1307" s="63"/>
      <c r="FG1307" s="8"/>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8"/>
      <c r="EP1308" s="63"/>
      <c r="EQ1308" s="8"/>
      <c r="ER1308" s="63"/>
      <c r="ES1308" s="8"/>
      <c r="ET1308" s="63"/>
      <c r="EU1308" s="8"/>
      <c r="EV1308" s="63"/>
      <c r="EW1308" s="8"/>
      <c r="EX1308" s="63"/>
      <c r="EY1308" s="8"/>
      <c r="EZ1308" s="63"/>
      <c r="FA1308" s="8"/>
      <c r="FB1308" s="63"/>
      <c r="FC1308" s="8"/>
      <c r="FD1308" s="63"/>
      <c r="FE1308" s="8"/>
      <c r="FF1308" s="63"/>
      <c r="FG1308" s="8"/>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8"/>
      <c r="EP1309" s="63"/>
      <c r="EQ1309" s="8"/>
      <c r="ER1309" s="63"/>
      <c r="ES1309" s="8"/>
      <c r="ET1309" s="63"/>
      <c r="EU1309" s="8"/>
      <c r="EV1309" s="63"/>
      <c r="EW1309" s="8"/>
      <c r="EX1309" s="63"/>
      <c r="EY1309" s="8"/>
      <c r="EZ1309" s="63"/>
      <c r="FA1309" s="8"/>
      <c r="FB1309" s="63"/>
      <c r="FC1309" s="8"/>
      <c r="FD1309" s="63"/>
      <c r="FE1309" s="8"/>
      <c r="FF1309" s="63"/>
      <c r="FG1309" s="8"/>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8"/>
      <c r="EP1310" s="63"/>
      <c r="EQ1310" s="8"/>
      <c r="ER1310" s="63"/>
      <c r="ES1310" s="8"/>
      <c r="ET1310" s="63"/>
      <c r="EU1310" s="8"/>
      <c r="EV1310" s="63"/>
      <c r="EW1310" s="8"/>
      <c r="EX1310" s="63"/>
      <c r="EY1310" s="8"/>
      <c r="EZ1310" s="63"/>
      <c r="FA1310" s="8"/>
      <c r="FB1310" s="63"/>
      <c r="FC1310" s="8"/>
      <c r="FD1310" s="63"/>
      <c r="FE1310" s="8"/>
      <c r="FF1310" s="63"/>
      <c r="FG1310" s="8"/>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8"/>
      <c r="EP1311" s="63"/>
      <c r="EQ1311" s="8"/>
      <c r="ER1311" s="63"/>
      <c r="ES1311" s="8"/>
      <c r="ET1311" s="63"/>
      <c r="EU1311" s="8"/>
      <c r="EV1311" s="63"/>
      <c r="EW1311" s="8"/>
      <c r="EX1311" s="63"/>
      <c r="EY1311" s="8"/>
      <c r="EZ1311" s="63"/>
      <c r="FA1311" s="8"/>
      <c r="FB1311" s="63"/>
      <c r="FC1311" s="8"/>
      <c r="FD1311" s="63"/>
      <c r="FE1311" s="8"/>
      <c r="FF1311" s="63"/>
      <c r="FG1311" s="8"/>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8"/>
      <c r="EP1312" s="63"/>
      <c r="EQ1312" s="8"/>
      <c r="ER1312" s="63"/>
      <c r="ES1312" s="8"/>
      <c r="ET1312" s="63"/>
      <c r="EU1312" s="8"/>
      <c r="EV1312" s="63"/>
      <c r="EW1312" s="8"/>
      <c r="EX1312" s="63"/>
      <c r="EY1312" s="8"/>
      <c r="EZ1312" s="63"/>
      <c r="FA1312" s="8"/>
      <c r="FB1312" s="63"/>
      <c r="FC1312" s="8"/>
      <c r="FD1312" s="63"/>
      <c r="FE1312" s="8"/>
      <c r="FF1312" s="63"/>
      <c r="FG1312" s="8"/>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8"/>
      <c r="EP1313" s="63"/>
      <c r="EQ1313" s="8"/>
      <c r="ER1313" s="63"/>
      <c r="ES1313" s="8"/>
      <c r="ET1313" s="63"/>
      <c r="EU1313" s="8"/>
      <c r="EV1313" s="63"/>
      <c r="EW1313" s="8"/>
      <c r="EX1313" s="63"/>
      <c r="EY1313" s="8"/>
      <c r="EZ1313" s="63"/>
      <c r="FA1313" s="8"/>
      <c r="FB1313" s="63"/>
      <c r="FC1313" s="8"/>
      <c r="FD1313" s="63"/>
      <c r="FE1313" s="8"/>
      <c r="FF1313" s="63"/>
      <c r="FG1313" s="8"/>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8"/>
      <c r="EP1314" s="63"/>
      <c r="EQ1314" s="8"/>
      <c r="ER1314" s="63"/>
      <c r="ES1314" s="8"/>
      <c r="ET1314" s="63"/>
      <c r="EU1314" s="8"/>
      <c r="EV1314" s="63"/>
      <c r="EW1314" s="8"/>
      <c r="EX1314" s="63"/>
      <c r="EY1314" s="8"/>
      <c r="EZ1314" s="63"/>
      <c r="FA1314" s="8"/>
      <c r="FB1314" s="63"/>
      <c r="FC1314" s="8"/>
      <c r="FD1314" s="63"/>
      <c r="FE1314" s="8"/>
      <c r="FF1314" s="63"/>
      <c r="FG1314" s="8"/>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8"/>
      <c r="EP1315" s="63"/>
      <c r="EQ1315" s="8"/>
      <c r="ER1315" s="63"/>
      <c r="ES1315" s="8"/>
      <c r="ET1315" s="63"/>
      <c r="EU1315" s="8"/>
      <c r="EV1315" s="63"/>
      <c r="EW1315" s="8"/>
      <c r="EX1315" s="63"/>
      <c r="EY1315" s="8"/>
      <c r="EZ1315" s="63"/>
      <c r="FA1315" s="8"/>
      <c r="FB1315" s="63"/>
      <c r="FC1315" s="8"/>
      <c r="FD1315" s="63"/>
      <c r="FE1315" s="8"/>
      <c r="FF1315" s="63"/>
      <c r="FG1315" s="8"/>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8"/>
      <c r="EP1316" s="63"/>
      <c r="EQ1316" s="8"/>
      <c r="ER1316" s="63"/>
      <c r="ES1316" s="8"/>
      <c r="ET1316" s="63"/>
      <c r="EU1316" s="8"/>
      <c r="EV1316" s="63"/>
      <c r="EW1316" s="8"/>
      <c r="EX1316" s="63"/>
      <c r="EY1316" s="8"/>
      <c r="EZ1316" s="63"/>
      <c r="FA1316" s="8"/>
      <c r="FB1316" s="63"/>
      <c r="FC1316" s="8"/>
      <c r="FD1316" s="63"/>
      <c r="FE1316" s="8"/>
      <c r="FF1316" s="63"/>
      <c r="FG1316" s="8"/>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8"/>
      <c r="EP1317" s="63"/>
      <c r="EQ1317" s="8"/>
      <c r="ER1317" s="63"/>
      <c r="ES1317" s="8"/>
      <c r="ET1317" s="63"/>
      <c r="EU1317" s="8"/>
      <c r="EV1317" s="63"/>
      <c r="EW1317" s="8"/>
      <c r="EX1317" s="63"/>
      <c r="EY1317" s="8"/>
      <c r="EZ1317" s="63"/>
      <c r="FA1317" s="8"/>
      <c r="FB1317" s="63"/>
      <c r="FC1317" s="8"/>
      <c r="FD1317" s="63"/>
      <c r="FE1317" s="8"/>
      <c r="FF1317" s="63"/>
      <c r="FG1317" s="8"/>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8"/>
      <c r="EP1318" s="63"/>
      <c r="EQ1318" s="8"/>
      <c r="ER1318" s="63"/>
      <c r="ES1318" s="8"/>
      <c r="ET1318" s="63"/>
      <c r="EU1318" s="8"/>
      <c r="EV1318" s="63"/>
      <c r="EW1318" s="8"/>
      <c r="EX1318" s="63"/>
      <c r="EY1318" s="8"/>
      <c r="EZ1318" s="63"/>
      <c r="FA1318" s="8"/>
      <c r="FB1318" s="63"/>
      <c r="FC1318" s="8"/>
      <c r="FD1318" s="63"/>
      <c r="FE1318" s="8"/>
      <c r="FF1318" s="63"/>
      <c r="FG1318" s="8"/>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8"/>
      <c r="EP1319" s="63"/>
      <c r="EQ1319" s="8"/>
      <c r="ER1319" s="63"/>
      <c r="ES1319" s="8"/>
      <c r="ET1319" s="63"/>
      <c r="EU1319" s="8"/>
      <c r="EV1319" s="63"/>
      <c r="EW1319" s="8"/>
      <c r="EX1319" s="63"/>
      <c r="EY1319" s="8"/>
      <c r="EZ1319" s="63"/>
      <c r="FA1319" s="8"/>
      <c r="FB1319" s="63"/>
      <c r="FC1319" s="8"/>
      <c r="FD1319" s="63"/>
      <c r="FE1319" s="8"/>
      <c r="FF1319" s="63"/>
      <c r="FG1319" s="8"/>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8"/>
      <c r="EP1320" s="63"/>
      <c r="EQ1320" s="8"/>
      <c r="ER1320" s="63"/>
      <c r="ES1320" s="8"/>
      <c r="ET1320" s="63"/>
      <c r="EU1320" s="8"/>
      <c r="EV1320" s="63"/>
      <c r="EW1320" s="8"/>
      <c r="EX1320" s="63"/>
      <c r="EY1320" s="8"/>
      <c r="EZ1320" s="63"/>
      <c r="FA1320" s="8"/>
      <c r="FB1320" s="63"/>
      <c r="FC1320" s="8"/>
      <c r="FD1320" s="63"/>
      <c r="FE1320" s="8"/>
      <c r="FF1320" s="63"/>
      <c r="FG1320" s="8"/>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8"/>
      <c r="EP1321" s="63"/>
      <c r="EQ1321" s="8"/>
      <c r="ER1321" s="63"/>
      <c r="ES1321" s="8"/>
      <c r="ET1321" s="63"/>
      <c r="EU1321" s="8"/>
      <c r="EV1321" s="63"/>
      <c r="EW1321" s="8"/>
      <c r="EX1321" s="63"/>
      <c r="EY1321" s="8"/>
      <c r="EZ1321" s="63"/>
      <c r="FA1321" s="8"/>
      <c r="FB1321" s="63"/>
      <c r="FC1321" s="8"/>
      <c r="FD1321" s="63"/>
      <c r="FE1321" s="8"/>
      <c r="FF1321" s="63"/>
      <c r="FG1321" s="8"/>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8"/>
      <c r="EP1322" s="63"/>
      <c r="EQ1322" s="8"/>
      <c r="ER1322" s="63"/>
      <c r="ES1322" s="8"/>
      <c r="ET1322" s="63"/>
      <c r="EU1322" s="8"/>
      <c r="EV1322" s="63"/>
      <c r="EW1322" s="8"/>
      <c r="EX1322" s="63"/>
      <c r="EY1322" s="8"/>
      <c r="EZ1322" s="63"/>
      <c r="FA1322" s="8"/>
      <c r="FB1322" s="63"/>
      <c r="FC1322" s="8"/>
      <c r="FD1322" s="63"/>
      <c r="FE1322" s="8"/>
      <c r="FF1322" s="63"/>
      <c r="FG1322" s="8"/>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8"/>
      <c r="EP1323" s="63"/>
      <c r="EQ1323" s="8"/>
      <c r="ER1323" s="63"/>
      <c r="ES1323" s="8"/>
      <c r="ET1323" s="63"/>
      <c r="EU1323" s="8"/>
      <c r="EV1323" s="63"/>
      <c r="EW1323" s="8"/>
      <c r="EX1323" s="63"/>
      <c r="EY1323" s="8"/>
      <c r="EZ1323" s="63"/>
      <c r="FA1323" s="8"/>
      <c r="FB1323" s="63"/>
      <c r="FC1323" s="8"/>
      <c r="FD1323" s="63"/>
      <c r="FE1323" s="8"/>
      <c r="FF1323" s="63"/>
      <c r="FG1323" s="8"/>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8"/>
      <c r="EP1324" s="63"/>
      <c r="EQ1324" s="8"/>
      <c r="ER1324" s="63"/>
      <c r="ES1324" s="8"/>
      <c r="ET1324" s="63"/>
      <c r="EU1324" s="8"/>
      <c r="EV1324" s="63"/>
      <c r="EW1324" s="8"/>
      <c r="EX1324" s="63"/>
      <c r="EY1324" s="8"/>
      <c r="EZ1324" s="63"/>
      <c r="FA1324" s="8"/>
      <c r="FB1324" s="63"/>
      <c r="FC1324" s="8"/>
      <c r="FD1324" s="63"/>
      <c r="FE1324" s="8"/>
      <c r="FF1324" s="63"/>
      <c r="FG1324" s="8"/>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8"/>
      <c r="EP1325" s="63"/>
      <c r="EQ1325" s="8"/>
      <c r="ER1325" s="63"/>
      <c r="ES1325" s="8"/>
      <c r="ET1325" s="63"/>
      <c r="EU1325" s="8"/>
      <c r="EV1325" s="63"/>
      <c r="EW1325" s="8"/>
      <c r="EX1325" s="63"/>
      <c r="EY1325" s="8"/>
      <c r="EZ1325" s="63"/>
      <c r="FA1325" s="8"/>
      <c r="FB1325" s="63"/>
      <c r="FC1325" s="8"/>
      <c r="FD1325" s="63"/>
      <c r="FE1325" s="8"/>
      <c r="FF1325" s="63"/>
      <c r="FG1325" s="8"/>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8"/>
      <c r="EP1326" s="63"/>
      <c r="EQ1326" s="8"/>
      <c r="ER1326" s="63"/>
      <c r="ES1326" s="8"/>
      <c r="ET1326" s="63"/>
      <c r="EU1326" s="8"/>
      <c r="EV1326" s="63"/>
      <c r="EW1326" s="8"/>
      <c r="EX1326" s="63"/>
      <c r="EY1326" s="8"/>
      <c r="EZ1326" s="63"/>
      <c r="FA1326" s="8"/>
      <c r="FB1326" s="63"/>
      <c r="FC1326" s="8"/>
      <c r="FD1326" s="63"/>
      <c r="FE1326" s="8"/>
      <c r="FF1326" s="63"/>
      <c r="FG1326" s="8"/>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8"/>
      <c r="EP1327" s="63"/>
      <c r="EQ1327" s="8"/>
      <c r="ER1327" s="63"/>
      <c r="ES1327" s="8"/>
      <c r="ET1327" s="63"/>
      <c r="EU1327" s="8"/>
      <c r="EV1327" s="63"/>
      <c r="EW1327" s="8"/>
      <c r="EX1327" s="63"/>
      <c r="EY1327" s="8"/>
      <c r="EZ1327" s="63"/>
      <c r="FA1327" s="8"/>
      <c r="FB1327" s="63"/>
      <c r="FC1327" s="8"/>
      <c r="FD1327" s="63"/>
      <c r="FE1327" s="8"/>
      <c r="FF1327" s="63"/>
      <c r="FG1327" s="8"/>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8"/>
      <c r="EP1328" s="63"/>
      <c r="EQ1328" s="8"/>
      <c r="ER1328" s="63"/>
      <c r="ES1328" s="8"/>
      <c r="ET1328" s="63"/>
      <c r="EU1328" s="8"/>
      <c r="EV1328" s="63"/>
      <c r="EW1328" s="8"/>
      <c r="EX1328" s="63"/>
      <c r="EY1328" s="8"/>
      <c r="EZ1328" s="63"/>
      <c r="FA1328" s="8"/>
      <c r="FB1328" s="63"/>
      <c r="FC1328" s="8"/>
      <c r="FD1328" s="63"/>
      <c r="FE1328" s="8"/>
      <c r="FF1328" s="63"/>
      <c r="FG1328" s="8"/>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8"/>
      <c r="EP1329" s="63"/>
      <c r="EQ1329" s="8"/>
      <c r="ER1329" s="63"/>
      <c r="ES1329" s="8"/>
      <c r="ET1329" s="63"/>
      <c r="EU1329" s="8"/>
      <c r="EV1329" s="63"/>
      <c r="EW1329" s="8"/>
      <c r="EX1329" s="63"/>
      <c r="EY1329" s="8"/>
      <c r="EZ1329" s="63"/>
      <c r="FA1329" s="8"/>
      <c r="FB1329" s="63"/>
      <c r="FC1329" s="8"/>
      <c r="FD1329" s="63"/>
      <c r="FE1329" s="8"/>
      <c r="FF1329" s="63"/>
      <c r="FG1329" s="8"/>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8"/>
      <c r="EP1330" s="63"/>
      <c r="EQ1330" s="8"/>
      <c r="ER1330" s="63"/>
      <c r="ES1330" s="8"/>
      <c r="ET1330" s="63"/>
      <c r="EU1330" s="8"/>
      <c r="EV1330" s="63"/>
      <c r="EW1330" s="8"/>
      <c r="EX1330" s="63"/>
      <c r="EY1330" s="8"/>
      <c r="EZ1330" s="63"/>
      <c r="FA1330" s="8"/>
      <c r="FB1330" s="63"/>
      <c r="FC1330" s="8"/>
      <c r="FD1330" s="63"/>
      <c r="FE1330" s="8"/>
      <c r="FF1330" s="63"/>
      <c r="FG1330" s="8"/>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8"/>
      <c r="EP1331" s="63"/>
      <c r="EQ1331" s="8"/>
      <c r="ER1331" s="63"/>
      <c r="ES1331" s="8"/>
      <c r="ET1331" s="63"/>
      <c r="EU1331" s="8"/>
      <c r="EV1331" s="63"/>
      <c r="EW1331" s="8"/>
      <c r="EX1331" s="63"/>
      <c r="EY1331" s="8"/>
      <c r="EZ1331" s="63"/>
      <c r="FA1331" s="8"/>
      <c r="FB1331" s="63"/>
      <c r="FC1331" s="8"/>
      <c r="FD1331" s="63"/>
      <c r="FE1331" s="8"/>
      <c r="FF1331" s="63"/>
      <c r="FG1331" s="8"/>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8"/>
      <c r="EP1332" s="63"/>
      <c r="EQ1332" s="8"/>
      <c r="ER1332" s="63"/>
      <c r="ES1332" s="8"/>
      <c r="ET1332" s="63"/>
      <c r="EU1332" s="8"/>
      <c r="EV1332" s="63"/>
      <c r="EW1332" s="8"/>
      <c r="EX1332" s="63"/>
      <c r="EY1332" s="8"/>
      <c r="EZ1332" s="63"/>
      <c r="FA1332" s="8"/>
      <c r="FB1332" s="63"/>
      <c r="FC1332" s="8"/>
      <c r="FD1332" s="63"/>
      <c r="FE1332" s="8"/>
      <c r="FF1332" s="63"/>
      <c r="FG1332" s="8"/>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8"/>
      <c r="EP1333" s="63"/>
      <c r="EQ1333" s="8"/>
      <c r="ER1333" s="63"/>
      <c r="ES1333" s="8"/>
      <c r="ET1333" s="63"/>
      <c r="EU1333" s="8"/>
      <c r="EV1333" s="63"/>
      <c r="EW1333" s="8"/>
      <c r="EX1333" s="63"/>
      <c r="EY1333" s="8"/>
      <c r="EZ1333" s="63"/>
      <c r="FA1333" s="8"/>
      <c r="FB1333" s="63"/>
      <c r="FC1333" s="8"/>
      <c r="FD1333" s="63"/>
      <c r="FE1333" s="8"/>
      <c r="FF1333" s="63"/>
      <c r="FG1333" s="8"/>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8"/>
      <c r="EP1334" s="63"/>
      <c r="EQ1334" s="8"/>
      <c r="ER1334" s="63"/>
      <c r="ES1334" s="8"/>
      <c r="ET1334" s="63"/>
      <c r="EU1334" s="8"/>
      <c r="EV1334" s="63"/>
      <c r="EW1334" s="8"/>
      <c r="EX1334" s="63"/>
      <c r="EY1334" s="8"/>
      <c r="EZ1334" s="63"/>
      <c r="FA1334" s="8"/>
      <c r="FB1334" s="63"/>
      <c r="FC1334" s="8"/>
      <c r="FD1334" s="63"/>
      <c r="FE1334" s="8"/>
      <c r="FF1334" s="63"/>
      <c r="FG1334" s="8"/>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8"/>
      <c r="EP1335" s="63"/>
      <c r="EQ1335" s="8"/>
      <c r="ER1335" s="63"/>
      <c r="ES1335" s="8"/>
      <c r="ET1335" s="63"/>
      <c r="EU1335" s="8"/>
      <c r="EV1335" s="63"/>
      <c r="EW1335" s="8"/>
      <c r="EX1335" s="63"/>
      <c r="EY1335" s="8"/>
      <c r="EZ1335" s="63"/>
      <c r="FA1335" s="8"/>
      <c r="FB1335" s="63"/>
      <c r="FC1335" s="8"/>
      <c r="FD1335" s="63"/>
      <c r="FE1335" s="8"/>
      <c r="FF1335" s="63"/>
      <c r="FG1335" s="8"/>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8"/>
      <c r="EP1336" s="63"/>
      <c r="EQ1336" s="8"/>
      <c r="ER1336" s="63"/>
      <c r="ES1336" s="8"/>
      <c r="ET1336" s="63"/>
      <c r="EU1336" s="8"/>
      <c r="EV1336" s="63"/>
      <c r="EW1336" s="8"/>
      <c r="EX1336" s="63"/>
      <c r="EY1336" s="8"/>
      <c r="EZ1336" s="63"/>
      <c r="FA1336" s="8"/>
      <c r="FB1336" s="63"/>
      <c r="FC1336" s="8"/>
      <c r="FD1336" s="63"/>
      <c r="FE1336" s="8"/>
      <c r="FF1336" s="63"/>
      <c r="FG1336" s="8"/>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8"/>
      <c r="EP1337" s="63"/>
      <c r="EQ1337" s="8"/>
      <c r="ER1337" s="63"/>
      <c r="ES1337" s="8"/>
      <c r="ET1337" s="63"/>
      <c r="EU1337" s="8"/>
      <c r="EV1337" s="63"/>
      <c r="EW1337" s="8"/>
      <c r="EX1337" s="63"/>
      <c r="EY1337" s="8"/>
      <c r="EZ1337" s="63"/>
      <c r="FA1337" s="8"/>
      <c r="FB1337" s="63"/>
      <c r="FC1337" s="8"/>
      <c r="FD1337" s="63"/>
      <c r="FE1337" s="8"/>
      <c r="FF1337" s="63"/>
      <c r="FG1337" s="8"/>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8"/>
      <c r="EP1338" s="63"/>
      <c r="EQ1338" s="8"/>
      <c r="ER1338" s="63"/>
      <c r="ES1338" s="8"/>
      <c r="ET1338" s="63"/>
      <c r="EU1338" s="8"/>
      <c r="EV1338" s="63"/>
      <c r="EW1338" s="8"/>
      <c r="EX1338" s="63"/>
      <c r="EY1338" s="8"/>
      <c r="EZ1338" s="63"/>
      <c r="FA1338" s="8"/>
      <c r="FB1338" s="63"/>
      <c r="FC1338" s="8"/>
      <c r="FD1338" s="63"/>
      <c r="FE1338" s="8"/>
      <c r="FF1338" s="63"/>
      <c r="FG1338" s="8"/>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8"/>
      <c r="EP1339" s="63"/>
      <c r="EQ1339" s="8"/>
      <c r="ER1339" s="63"/>
      <c r="ES1339" s="8"/>
      <c r="ET1339" s="63"/>
      <c r="EU1339" s="8"/>
      <c r="EV1339" s="63"/>
      <c r="EW1339" s="8"/>
      <c r="EX1339" s="63"/>
      <c r="EY1339" s="8"/>
      <c r="EZ1339" s="63"/>
      <c r="FA1339" s="8"/>
      <c r="FB1339" s="63"/>
      <c r="FC1339" s="8"/>
      <c r="FD1339" s="63"/>
      <c r="FE1339" s="8"/>
      <c r="FF1339" s="63"/>
      <c r="FG1339" s="8"/>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8"/>
      <c r="EP1340" s="63"/>
      <c r="EQ1340" s="8"/>
      <c r="ER1340" s="63"/>
      <c r="ES1340" s="8"/>
      <c r="ET1340" s="63"/>
      <c r="EU1340" s="8"/>
      <c r="EV1340" s="63"/>
      <c r="EW1340" s="8"/>
      <c r="EX1340" s="63"/>
      <c r="EY1340" s="8"/>
      <c r="EZ1340" s="63"/>
      <c r="FA1340" s="8"/>
      <c r="FB1340" s="63"/>
      <c r="FC1340" s="8"/>
      <c r="FD1340" s="63"/>
      <c r="FE1340" s="8"/>
      <c r="FF1340" s="63"/>
      <c r="FG1340" s="8"/>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8"/>
      <c r="EP1341" s="63"/>
      <c r="EQ1341" s="8"/>
      <c r="ER1341" s="63"/>
      <c r="ES1341" s="8"/>
      <c r="ET1341" s="63"/>
      <c r="EU1341" s="8"/>
      <c r="EV1341" s="63"/>
      <c r="EW1341" s="8"/>
      <c r="EX1341" s="63"/>
      <c r="EY1341" s="8"/>
      <c r="EZ1341" s="63"/>
      <c r="FA1341" s="8"/>
      <c r="FB1341" s="63"/>
      <c r="FC1341" s="8"/>
      <c r="FD1341" s="63"/>
      <c r="FE1341" s="8"/>
      <c r="FF1341" s="63"/>
      <c r="FG1341" s="8"/>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8"/>
      <c r="EP1342" s="63"/>
      <c r="EQ1342" s="8"/>
      <c r="ER1342" s="63"/>
      <c r="ES1342" s="8"/>
      <c r="ET1342" s="63"/>
      <c r="EU1342" s="8"/>
      <c r="EV1342" s="63"/>
      <c r="EW1342" s="8"/>
      <c r="EX1342" s="63"/>
      <c r="EY1342" s="8"/>
      <c r="EZ1342" s="63"/>
      <c r="FA1342" s="8"/>
      <c r="FB1342" s="63"/>
      <c r="FC1342" s="8"/>
      <c r="FD1342" s="63"/>
      <c r="FE1342" s="8"/>
      <c r="FF1342" s="63"/>
      <c r="FG1342" s="8"/>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8"/>
      <c r="EP1343" s="63"/>
      <c r="EQ1343" s="8"/>
      <c r="ER1343" s="63"/>
      <c r="ES1343" s="8"/>
      <c r="ET1343" s="63"/>
      <c r="EU1343" s="8"/>
      <c r="EV1343" s="63"/>
      <c r="EW1343" s="8"/>
      <c r="EX1343" s="63"/>
      <c r="EY1343" s="8"/>
      <c r="EZ1343" s="63"/>
      <c r="FA1343" s="8"/>
      <c r="FB1343" s="63"/>
      <c r="FC1343" s="8"/>
      <c r="FD1343" s="63"/>
      <c r="FE1343" s="8"/>
      <c r="FF1343" s="63"/>
      <c r="FG1343" s="8"/>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8"/>
      <c r="EP1344" s="63"/>
      <c r="EQ1344" s="8"/>
      <c r="ER1344" s="63"/>
      <c r="ES1344" s="8"/>
      <c r="ET1344" s="63"/>
      <c r="EU1344" s="8"/>
      <c r="EV1344" s="63"/>
      <c r="EW1344" s="8"/>
      <c r="EX1344" s="63"/>
      <c r="EY1344" s="8"/>
      <c r="EZ1344" s="63"/>
      <c r="FA1344" s="8"/>
      <c r="FB1344" s="63"/>
      <c r="FC1344" s="8"/>
      <c r="FD1344" s="63"/>
      <c r="FE1344" s="8"/>
      <c r="FF1344" s="63"/>
      <c r="FG1344" s="8"/>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8"/>
      <c r="EP1345" s="63"/>
      <c r="EQ1345" s="8"/>
      <c r="ER1345" s="63"/>
      <c r="ES1345" s="8"/>
      <c r="ET1345" s="63"/>
      <c r="EU1345" s="8"/>
      <c r="EV1345" s="63"/>
      <c r="EW1345" s="8"/>
      <c r="EX1345" s="63"/>
      <c r="EY1345" s="8"/>
      <c r="EZ1345" s="63"/>
      <c r="FA1345" s="8"/>
      <c r="FB1345" s="63"/>
      <c r="FC1345" s="8"/>
      <c r="FD1345" s="63"/>
      <c r="FE1345" s="8"/>
      <c r="FF1345" s="63"/>
      <c r="FG1345" s="8"/>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8"/>
      <c r="EP1346" s="63"/>
      <c r="EQ1346" s="8"/>
      <c r="ER1346" s="63"/>
      <c r="ES1346" s="8"/>
      <c r="ET1346" s="63"/>
      <c r="EU1346" s="8"/>
      <c r="EV1346" s="63"/>
      <c r="EW1346" s="8"/>
      <c r="EX1346" s="63"/>
      <c r="EY1346" s="8"/>
      <c r="EZ1346" s="63"/>
      <c r="FA1346" s="8"/>
      <c r="FB1346" s="63"/>
      <c r="FC1346" s="8"/>
      <c r="FD1346" s="63"/>
      <c r="FE1346" s="8"/>
      <c r="FF1346" s="63"/>
      <c r="FG1346" s="8"/>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8"/>
      <c r="EP1347" s="63"/>
      <c r="EQ1347" s="8"/>
      <c r="ER1347" s="63"/>
      <c r="ES1347" s="8"/>
      <c r="ET1347" s="63"/>
      <c r="EU1347" s="8"/>
      <c r="EV1347" s="63"/>
      <c r="EW1347" s="8"/>
      <c r="EX1347" s="63"/>
      <c r="EY1347" s="8"/>
      <c r="EZ1347" s="63"/>
      <c r="FA1347" s="8"/>
      <c r="FB1347" s="63"/>
      <c r="FC1347" s="8"/>
      <c r="FD1347" s="63"/>
      <c r="FE1347" s="8"/>
      <c r="FF1347" s="63"/>
      <c r="FG1347" s="8"/>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8"/>
      <c r="EP1348" s="63"/>
      <c r="EQ1348" s="8"/>
      <c r="ER1348" s="63"/>
      <c r="ES1348" s="8"/>
      <c r="ET1348" s="63"/>
      <c r="EU1348" s="8"/>
      <c r="EV1348" s="63"/>
      <c r="EW1348" s="8"/>
      <c r="EX1348" s="63"/>
      <c r="EY1348" s="8"/>
      <c r="EZ1348" s="63"/>
      <c r="FA1348" s="8"/>
      <c r="FB1348" s="63"/>
      <c r="FC1348" s="8"/>
      <c r="FD1348" s="63"/>
      <c r="FE1348" s="8"/>
      <c r="FF1348" s="63"/>
      <c r="FG1348" s="8"/>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8"/>
      <c r="EP1349" s="63"/>
      <c r="EQ1349" s="8"/>
      <c r="ER1349" s="63"/>
      <c r="ES1349" s="8"/>
      <c r="ET1349" s="63"/>
      <c r="EU1349" s="8"/>
      <c r="EV1349" s="63"/>
      <c r="EW1349" s="8"/>
      <c r="EX1349" s="63"/>
      <c r="EY1349" s="8"/>
      <c r="EZ1349" s="63"/>
      <c r="FA1349" s="8"/>
      <c r="FB1349" s="63"/>
      <c r="FC1349" s="8"/>
      <c r="FD1349" s="63"/>
      <c r="FE1349" s="8"/>
      <c r="FF1349" s="63"/>
      <c r="FG1349" s="8"/>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8"/>
      <c r="EP1350" s="63"/>
      <c r="EQ1350" s="8"/>
      <c r="ER1350" s="63"/>
      <c r="ES1350" s="8"/>
      <c r="ET1350" s="63"/>
      <c r="EU1350" s="8"/>
      <c r="EV1350" s="63"/>
      <c r="EW1350" s="8"/>
      <c r="EX1350" s="63"/>
      <c r="EY1350" s="8"/>
      <c r="EZ1350" s="63"/>
      <c r="FA1350" s="8"/>
      <c r="FB1350" s="63"/>
      <c r="FC1350" s="8"/>
      <c r="FD1350" s="63"/>
      <c r="FE1350" s="8"/>
      <c r="FF1350" s="63"/>
      <c r="FG1350" s="8"/>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8"/>
      <c r="EP1351" s="63"/>
      <c r="EQ1351" s="8"/>
      <c r="ER1351" s="63"/>
      <c r="ES1351" s="8"/>
      <c r="ET1351" s="63"/>
      <c r="EU1351" s="8"/>
      <c r="EV1351" s="63"/>
      <c r="EW1351" s="8"/>
      <c r="EX1351" s="63"/>
      <c r="EY1351" s="8"/>
      <c r="EZ1351" s="63"/>
      <c r="FA1351" s="8"/>
      <c r="FB1351" s="63"/>
      <c r="FC1351" s="8"/>
      <c r="FD1351" s="63"/>
      <c r="FE1351" s="8"/>
      <c r="FF1351" s="63"/>
      <c r="FG1351" s="8"/>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8"/>
      <c r="EP1352" s="63"/>
      <c r="EQ1352" s="8"/>
      <c r="ER1352" s="63"/>
      <c r="ES1352" s="8"/>
      <c r="ET1352" s="63"/>
      <c r="EU1352" s="8"/>
      <c r="EV1352" s="63"/>
      <c r="EW1352" s="8"/>
      <c r="EX1352" s="63"/>
      <c r="EY1352" s="8"/>
      <c r="EZ1352" s="63"/>
      <c r="FA1352" s="8"/>
      <c r="FB1352" s="63"/>
      <c r="FC1352" s="8"/>
      <c r="FD1352" s="63"/>
      <c r="FE1352" s="8"/>
      <c r="FF1352" s="63"/>
      <c r="FG1352" s="8"/>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8"/>
      <c r="EP1353" s="63"/>
      <c r="EQ1353" s="8"/>
      <c r="ER1353" s="63"/>
      <c r="ES1353" s="8"/>
      <c r="ET1353" s="63"/>
      <c r="EU1353" s="8"/>
      <c r="EV1353" s="63"/>
      <c r="EW1353" s="8"/>
      <c r="EX1353" s="63"/>
      <c r="EY1353" s="8"/>
      <c r="EZ1353" s="63"/>
      <c r="FA1353" s="8"/>
      <c r="FB1353" s="63"/>
      <c r="FC1353" s="8"/>
      <c r="FD1353" s="63"/>
      <c r="FE1353" s="8"/>
      <c r="FF1353" s="63"/>
      <c r="FG1353" s="8"/>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8"/>
      <c r="EP1354" s="63"/>
      <c r="EQ1354" s="8"/>
      <c r="ER1354" s="63"/>
      <c r="ES1354" s="8"/>
      <c r="ET1354" s="63"/>
      <c r="EU1354" s="8"/>
      <c r="EV1354" s="63"/>
      <c r="EW1354" s="8"/>
      <c r="EX1354" s="63"/>
      <c r="EY1354" s="8"/>
      <c r="EZ1354" s="63"/>
      <c r="FA1354" s="8"/>
      <c r="FB1354" s="63"/>
      <c r="FC1354" s="8"/>
      <c r="FD1354" s="63"/>
      <c r="FE1354" s="8"/>
      <c r="FF1354" s="63"/>
      <c r="FG1354" s="8"/>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8"/>
      <c r="EP1355" s="63"/>
      <c r="EQ1355" s="8"/>
      <c r="ER1355" s="63"/>
      <c r="ES1355" s="8"/>
      <c r="ET1355" s="63"/>
      <c r="EU1355" s="8"/>
      <c r="EV1355" s="63"/>
      <c r="EW1355" s="8"/>
      <c r="EX1355" s="63"/>
      <c r="EY1355" s="8"/>
      <c r="EZ1355" s="63"/>
      <c r="FA1355" s="8"/>
      <c r="FB1355" s="63"/>
      <c r="FC1355" s="8"/>
      <c r="FD1355" s="63"/>
      <c r="FE1355" s="8"/>
      <c r="FF1355" s="63"/>
      <c r="FG1355" s="8"/>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8"/>
      <c r="EP1356" s="63"/>
      <c r="EQ1356" s="8"/>
      <c r="ER1356" s="63"/>
      <c r="ES1356" s="8"/>
      <c r="ET1356" s="63"/>
      <c r="EU1356" s="8"/>
      <c r="EV1356" s="63"/>
      <c r="EW1356" s="8"/>
      <c r="EX1356" s="63"/>
      <c r="EY1356" s="8"/>
      <c r="EZ1356" s="63"/>
      <c r="FA1356" s="8"/>
      <c r="FB1356" s="63"/>
      <c r="FC1356" s="8"/>
      <c r="FD1356" s="63"/>
      <c r="FE1356" s="8"/>
      <c r="FF1356" s="63"/>
      <c r="FG1356" s="8"/>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8"/>
      <c r="EP1357" s="63"/>
      <c r="EQ1357" s="8"/>
      <c r="ER1357" s="63"/>
      <c r="ES1357" s="8"/>
      <c r="ET1357" s="63"/>
      <c r="EU1357" s="8"/>
      <c r="EV1357" s="63"/>
      <c r="EW1357" s="8"/>
      <c r="EX1357" s="63"/>
      <c r="EY1357" s="8"/>
      <c r="EZ1357" s="63"/>
      <c r="FA1357" s="8"/>
      <c r="FB1357" s="63"/>
      <c r="FC1357" s="8"/>
      <c r="FD1357" s="63"/>
      <c r="FE1357" s="8"/>
      <c r="FF1357" s="63"/>
      <c r="FG1357" s="8"/>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8"/>
      <c r="EP1358" s="63"/>
      <c r="EQ1358" s="8"/>
      <c r="ER1358" s="63"/>
      <c r="ES1358" s="8"/>
      <c r="ET1358" s="63"/>
      <c r="EU1358" s="8"/>
      <c r="EV1358" s="63"/>
      <c r="EW1358" s="8"/>
      <c r="EX1358" s="63"/>
      <c r="EY1358" s="8"/>
      <c r="EZ1358" s="63"/>
      <c r="FA1358" s="8"/>
      <c r="FB1358" s="63"/>
      <c r="FC1358" s="8"/>
      <c r="FD1358" s="63"/>
      <c r="FE1358" s="8"/>
      <c r="FF1358" s="63"/>
      <c r="FG1358" s="8"/>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8"/>
      <c r="EP1359" s="63"/>
      <c r="EQ1359" s="8"/>
      <c r="ER1359" s="63"/>
      <c r="ES1359" s="8"/>
      <c r="ET1359" s="63"/>
      <c r="EU1359" s="8"/>
      <c r="EV1359" s="63"/>
      <c r="EW1359" s="8"/>
      <c r="EX1359" s="63"/>
      <c r="EY1359" s="8"/>
      <c r="EZ1359" s="63"/>
      <c r="FA1359" s="8"/>
      <c r="FB1359" s="63"/>
      <c r="FC1359" s="8"/>
      <c r="FD1359" s="63"/>
      <c r="FE1359" s="8"/>
      <c r="FF1359" s="63"/>
      <c r="FG1359" s="8"/>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8"/>
      <c r="EP1360" s="63"/>
      <c r="EQ1360" s="8"/>
      <c r="ER1360" s="63"/>
      <c r="ES1360" s="8"/>
      <c r="ET1360" s="63"/>
      <c r="EU1360" s="8"/>
      <c r="EV1360" s="63"/>
      <c r="EW1360" s="8"/>
      <c r="EX1360" s="63"/>
      <c r="EY1360" s="8"/>
      <c r="EZ1360" s="63"/>
      <c r="FA1360" s="8"/>
      <c r="FB1360" s="63"/>
      <c r="FC1360" s="8"/>
      <c r="FD1360" s="63"/>
      <c r="FE1360" s="8"/>
      <c r="FF1360" s="63"/>
      <c r="FG1360" s="8"/>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8"/>
      <c r="EP1361" s="63"/>
      <c r="EQ1361" s="8"/>
      <c r="ER1361" s="63"/>
      <c r="ES1361" s="8"/>
      <c r="ET1361" s="63"/>
      <c r="EU1361" s="8"/>
      <c r="EV1361" s="63"/>
      <c r="EW1361" s="8"/>
      <c r="EX1361" s="63"/>
      <c r="EY1361" s="8"/>
      <c r="EZ1361" s="63"/>
      <c r="FA1361" s="8"/>
      <c r="FB1361" s="63"/>
      <c r="FC1361" s="8"/>
      <c r="FD1361" s="63"/>
      <c r="FE1361" s="8"/>
      <c r="FF1361" s="63"/>
      <c r="FG1361" s="8"/>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8"/>
      <c r="EP1362" s="63"/>
      <c r="EQ1362" s="8"/>
      <c r="ER1362" s="63"/>
      <c r="ES1362" s="8"/>
      <c r="ET1362" s="63"/>
      <c r="EU1362" s="8"/>
      <c r="EV1362" s="63"/>
      <c r="EW1362" s="8"/>
      <c r="EX1362" s="63"/>
      <c r="EY1362" s="8"/>
      <c r="EZ1362" s="63"/>
      <c r="FA1362" s="8"/>
      <c r="FB1362" s="63"/>
      <c r="FC1362" s="8"/>
      <c r="FD1362" s="63"/>
      <c r="FE1362" s="8"/>
      <c r="FF1362" s="63"/>
      <c r="FG1362" s="8"/>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8"/>
      <c r="EP1363" s="63"/>
      <c r="EQ1363" s="8"/>
      <c r="ER1363" s="63"/>
      <c r="ES1363" s="8"/>
      <c r="ET1363" s="63"/>
      <c r="EU1363" s="8"/>
      <c r="EV1363" s="63"/>
      <c r="EW1363" s="8"/>
      <c r="EX1363" s="63"/>
      <c r="EY1363" s="8"/>
      <c r="EZ1363" s="63"/>
      <c r="FA1363" s="8"/>
      <c r="FB1363" s="63"/>
      <c r="FC1363" s="8"/>
      <c r="FD1363" s="63"/>
      <c r="FE1363" s="8"/>
      <c r="FF1363" s="63"/>
      <c r="FG1363" s="8"/>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8"/>
      <c r="EP1364" s="63"/>
      <c r="EQ1364" s="8"/>
      <c r="ER1364" s="63"/>
      <c r="ES1364" s="8"/>
      <c r="ET1364" s="63"/>
      <c r="EU1364" s="8"/>
      <c r="EV1364" s="63"/>
      <c r="EW1364" s="8"/>
      <c r="EX1364" s="63"/>
      <c r="EY1364" s="8"/>
      <c r="EZ1364" s="63"/>
      <c r="FA1364" s="8"/>
      <c r="FB1364" s="63"/>
      <c r="FC1364" s="8"/>
      <c r="FD1364" s="63"/>
      <c r="FE1364" s="8"/>
      <c r="FF1364" s="63"/>
      <c r="FG1364" s="8"/>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8"/>
      <c r="EP1365" s="63"/>
      <c r="EQ1365" s="8"/>
      <c r="ER1365" s="63"/>
      <c r="ES1365" s="8"/>
      <c r="ET1365" s="63"/>
      <c r="EU1365" s="8"/>
      <c r="EV1365" s="63"/>
      <c r="EW1365" s="8"/>
      <c r="EX1365" s="63"/>
      <c r="EY1365" s="8"/>
      <c r="EZ1365" s="63"/>
      <c r="FA1365" s="8"/>
      <c r="FB1365" s="63"/>
      <c r="FC1365" s="8"/>
      <c r="FD1365" s="63"/>
      <c r="FE1365" s="8"/>
      <c r="FF1365" s="63"/>
      <c r="FG1365" s="8"/>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8"/>
      <c r="EP1366" s="63"/>
      <c r="EQ1366" s="8"/>
      <c r="ER1366" s="63"/>
      <c r="ES1366" s="8"/>
      <c r="ET1366" s="63"/>
      <c r="EU1366" s="8"/>
      <c r="EV1366" s="63"/>
      <c r="EW1366" s="8"/>
      <c r="EX1366" s="63"/>
      <c r="EY1366" s="8"/>
      <c r="EZ1366" s="63"/>
      <c r="FA1366" s="8"/>
      <c r="FB1366" s="63"/>
      <c r="FC1366" s="8"/>
      <c r="FD1366" s="63"/>
      <c r="FE1366" s="8"/>
      <c r="FF1366" s="63"/>
      <c r="FG1366" s="8"/>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8"/>
      <c r="EP1367" s="63"/>
      <c r="EQ1367" s="8"/>
      <c r="ER1367" s="63"/>
      <c r="ES1367" s="8"/>
      <c r="ET1367" s="63"/>
      <c r="EU1367" s="8"/>
      <c r="EV1367" s="63"/>
      <c r="EW1367" s="8"/>
      <c r="EX1367" s="63"/>
      <c r="EY1367" s="8"/>
      <c r="EZ1367" s="63"/>
      <c r="FA1367" s="8"/>
      <c r="FB1367" s="63"/>
      <c r="FC1367" s="8"/>
      <c r="FD1367" s="63"/>
      <c r="FE1367" s="8"/>
      <c r="FF1367" s="63"/>
      <c r="FG1367" s="8"/>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8"/>
      <c r="EP1368" s="63"/>
      <c r="EQ1368" s="8"/>
      <c r="ER1368" s="63"/>
      <c r="ES1368" s="8"/>
      <c r="ET1368" s="63"/>
      <c r="EU1368" s="8"/>
      <c r="EV1368" s="63"/>
      <c r="EW1368" s="8"/>
      <c r="EX1368" s="63"/>
      <c r="EY1368" s="8"/>
      <c r="EZ1368" s="63"/>
      <c r="FA1368" s="8"/>
      <c r="FB1368" s="63"/>
      <c r="FC1368" s="8"/>
      <c r="FD1368" s="63"/>
      <c r="FE1368" s="8"/>
      <c r="FF1368" s="63"/>
      <c r="FG1368" s="8"/>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8"/>
      <c r="EP1369" s="63"/>
      <c r="EQ1369" s="8"/>
      <c r="ER1369" s="63"/>
      <c r="ES1369" s="8"/>
      <c r="ET1369" s="63"/>
      <c r="EU1369" s="8"/>
      <c r="EV1369" s="63"/>
      <c r="EW1369" s="8"/>
      <c r="EX1369" s="63"/>
      <c r="EY1369" s="8"/>
      <c r="EZ1369" s="63"/>
      <c r="FA1369" s="8"/>
      <c r="FB1369" s="63"/>
      <c r="FC1369" s="8"/>
      <c r="FD1369" s="63"/>
      <c r="FE1369" s="8"/>
      <c r="FF1369" s="63"/>
      <c r="FG1369" s="8"/>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8"/>
      <c r="EP1370" s="63"/>
      <c r="EQ1370" s="8"/>
      <c r="ER1370" s="63"/>
      <c r="ES1370" s="8"/>
      <c r="ET1370" s="63"/>
      <c r="EU1370" s="8"/>
      <c r="EV1370" s="63"/>
      <c r="EW1370" s="8"/>
      <c r="EX1370" s="63"/>
      <c r="EY1370" s="8"/>
      <c r="EZ1370" s="63"/>
      <c r="FA1370" s="8"/>
      <c r="FB1370" s="63"/>
      <c r="FC1370" s="8"/>
      <c r="FD1370" s="63"/>
      <c r="FE1370" s="8"/>
      <c r="FF1370" s="63"/>
      <c r="FG1370" s="8"/>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8"/>
      <c r="EP1371" s="63"/>
      <c r="EQ1371" s="8"/>
      <c r="ER1371" s="63"/>
      <c r="ES1371" s="8"/>
      <c r="ET1371" s="63"/>
      <c r="EU1371" s="8"/>
      <c r="EV1371" s="63"/>
      <c r="EW1371" s="8"/>
      <c r="EX1371" s="63"/>
      <c r="EY1371" s="8"/>
      <c r="EZ1371" s="63"/>
      <c r="FA1371" s="8"/>
      <c r="FB1371" s="63"/>
      <c r="FC1371" s="8"/>
      <c r="FD1371" s="63"/>
      <c r="FE1371" s="8"/>
      <c r="FF1371" s="63"/>
      <c r="FG1371" s="8"/>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8"/>
      <c r="EP1372" s="63"/>
      <c r="EQ1372" s="8"/>
      <c r="ER1372" s="63"/>
      <c r="ES1372" s="8"/>
      <c r="ET1372" s="63"/>
      <c r="EU1372" s="8"/>
      <c r="EV1372" s="63"/>
      <c r="EW1372" s="8"/>
      <c r="EX1372" s="63"/>
      <c r="EY1372" s="8"/>
      <c r="EZ1372" s="63"/>
      <c r="FA1372" s="8"/>
      <c r="FB1372" s="63"/>
      <c r="FC1372" s="8"/>
      <c r="FD1372" s="63"/>
      <c r="FE1372" s="8"/>
      <c r="FF1372" s="63"/>
      <c r="FG1372" s="8"/>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8"/>
      <c r="EP1373" s="63"/>
      <c r="EQ1373" s="8"/>
      <c r="ER1373" s="63"/>
      <c r="ES1373" s="8"/>
      <c r="ET1373" s="63"/>
      <c r="EU1373" s="8"/>
      <c r="EV1373" s="63"/>
      <c r="EW1373" s="8"/>
      <c r="EX1373" s="63"/>
      <c r="EY1373" s="8"/>
      <c r="EZ1373" s="63"/>
      <c r="FA1373" s="8"/>
      <c r="FB1373" s="63"/>
      <c r="FC1373" s="8"/>
      <c r="FD1373" s="63"/>
      <c r="FE1373" s="8"/>
      <c r="FF1373" s="63"/>
      <c r="FG1373" s="8"/>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8"/>
      <c r="EP1374" s="63"/>
      <c r="EQ1374" s="8"/>
      <c r="ER1374" s="63"/>
      <c r="ES1374" s="8"/>
      <c r="ET1374" s="63"/>
      <c r="EU1374" s="8"/>
      <c r="EV1374" s="63"/>
      <c r="EW1374" s="8"/>
      <c r="EX1374" s="63"/>
      <c r="EY1374" s="8"/>
      <c r="EZ1374" s="63"/>
      <c r="FA1374" s="8"/>
      <c r="FB1374" s="63"/>
      <c r="FC1374" s="8"/>
      <c r="FD1374" s="63"/>
      <c r="FE1374" s="8"/>
      <c r="FF1374" s="63"/>
      <c r="FG1374" s="8"/>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8"/>
      <c r="EP1375" s="63"/>
      <c r="EQ1375" s="8"/>
      <c r="ER1375" s="63"/>
      <c r="ES1375" s="8"/>
      <c r="ET1375" s="63"/>
      <c r="EU1375" s="8"/>
      <c r="EV1375" s="63"/>
      <c r="EW1375" s="8"/>
      <c r="EX1375" s="63"/>
      <c r="EY1375" s="8"/>
      <c r="EZ1375" s="63"/>
      <c r="FA1375" s="8"/>
      <c r="FB1375" s="63"/>
      <c r="FC1375" s="8"/>
      <c r="FD1375" s="63"/>
      <c r="FE1375" s="8"/>
      <c r="FF1375" s="63"/>
      <c r="FG1375" s="8"/>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8"/>
      <c r="EP1376" s="63"/>
      <c r="EQ1376" s="8"/>
      <c r="ER1376" s="63"/>
      <c r="ES1376" s="8"/>
      <c r="ET1376" s="63"/>
      <c r="EU1376" s="8"/>
      <c r="EV1376" s="63"/>
      <c r="EW1376" s="8"/>
      <c r="EX1376" s="63"/>
      <c r="EY1376" s="8"/>
      <c r="EZ1376" s="63"/>
      <c r="FA1376" s="8"/>
      <c r="FB1376" s="63"/>
      <c r="FC1376" s="8"/>
      <c r="FD1376" s="63"/>
      <c r="FE1376" s="8"/>
      <c r="FF1376" s="63"/>
      <c r="FG1376" s="8"/>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8"/>
      <c r="EP1377" s="63"/>
      <c r="EQ1377" s="8"/>
      <c r="ER1377" s="63"/>
      <c r="ES1377" s="8"/>
      <c r="ET1377" s="63"/>
      <c r="EU1377" s="8"/>
      <c r="EV1377" s="63"/>
      <c r="EW1377" s="8"/>
      <c r="EX1377" s="63"/>
      <c r="EY1377" s="8"/>
      <c r="EZ1377" s="63"/>
      <c r="FA1377" s="8"/>
      <c r="FB1377" s="63"/>
      <c r="FC1377" s="8"/>
      <c r="FD1377" s="63"/>
      <c r="FE1377" s="8"/>
      <c r="FF1377" s="63"/>
      <c r="FG1377" s="8"/>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8"/>
      <c r="EP1378" s="63"/>
      <c r="EQ1378" s="8"/>
      <c r="ER1378" s="63"/>
      <c r="ES1378" s="8"/>
      <c r="ET1378" s="63"/>
      <c r="EU1378" s="8"/>
      <c r="EV1378" s="63"/>
      <c r="EW1378" s="8"/>
      <c r="EX1378" s="63"/>
      <c r="EY1378" s="8"/>
      <c r="EZ1378" s="63"/>
      <c r="FA1378" s="8"/>
      <c r="FB1378" s="63"/>
      <c r="FC1378" s="8"/>
      <c r="FD1378" s="63"/>
      <c r="FE1378" s="8"/>
      <c r="FF1378" s="63"/>
      <c r="FG1378" s="8"/>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8"/>
      <c r="EP1379" s="63"/>
      <c r="EQ1379" s="8"/>
      <c r="ER1379" s="63"/>
      <c r="ES1379" s="8"/>
      <c r="ET1379" s="63"/>
      <c r="EU1379" s="8"/>
      <c r="EV1379" s="63"/>
      <c r="EW1379" s="8"/>
      <c r="EX1379" s="63"/>
      <c r="EY1379" s="8"/>
      <c r="EZ1379" s="63"/>
      <c r="FA1379" s="8"/>
      <c r="FB1379" s="63"/>
      <c r="FC1379" s="8"/>
      <c r="FD1379" s="63"/>
      <c r="FE1379" s="8"/>
      <c r="FF1379" s="63"/>
      <c r="FG1379" s="8"/>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8"/>
      <c r="EP1380" s="63"/>
      <c r="EQ1380" s="8"/>
      <c r="ER1380" s="63"/>
      <c r="ES1380" s="8"/>
      <c r="ET1380" s="63"/>
      <c r="EU1380" s="8"/>
      <c r="EV1380" s="63"/>
      <c r="EW1380" s="8"/>
      <c r="EX1380" s="63"/>
      <c r="EY1380" s="8"/>
      <c r="EZ1380" s="63"/>
      <c r="FA1380" s="8"/>
      <c r="FB1380" s="63"/>
      <c r="FC1380" s="8"/>
      <c r="FD1380" s="63"/>
      <c r="FE1380" s="8"/>
      <c r="FF1380" s="63"/>
      <c r="FG1380" s="8"/>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8"/>
      <c r="EP1381" s="63"/>
      <c r="EQ1381" s="8"/>
      <c r="ER1381" s="63"/>
      <c r="ES1381" s="8"/>
      <c r="ET1381" s="63"/>
      <c r="EU1381" s="8"/>
      <c r="EV1381" s="63"/>
      <c r="EW1381" s="8"/>
      <c r="EX1381" s="63"/>
      <c r="EY1381" s="8"/>
      <c r="EZ1381" s="63"/>
      <c r="FA1381" s="8"/>
      <c r="FB1381" s="63"/>
      <c r="FC1381" s="8"/>
      <c r="FD1381" s="63"/>
      <c r="FE1381" s="8"/>
      <c r="FF1381" s="63"/>
      <c r="FG1381" s="8"/>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8"/>
      <c r="EP1382" s="63"/>
      <c r="EQ1382" s="8"/>
      <c r="ER1382" s="63"/>
      <c r="ES1382" s="8"/>
      <c r="ET1382" s="63"/>
      <c r="EU1382" s="8"/>
      <c r="EV1382" s="63"/>
      <c r="EW1382" s="8"/>
      <c r="EX1382" s="63"/>
      <c r="EY1382" s="8"/>
      <c r="EZ1382" s="63"/>
      <c r="FA1382" s="8"/>
      <c r="FB1382" s="63"/>
      <c r="FC1382" s="8"/>
      <c r="FD1382" s="63"/>
      <c r="FE1382" s="8"/>
      <c r="FF1382" s="63"/>
      <c r="FG1382" s="8"/>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8"/>
      <c r="EP1383" s="63"/>
      <c r="EQ1383" s="8"/>
      <c r="ER1383" s="63"/>
      <c r="ES1383" s="8"/>
      <c r="ET1383" s="63"/>
      <c r="EU1383" s="8"/>
      <c r="EV1383" s="63"/>
      <c r="EW1383" s="8"/>
      <c r="EX1383" s="63"/>
      <c r="EY1383" s="8"/>
      <c r="EZ1383" s="63"/>
      <c r="FA1383" s="8"/>
      <c r="FB1383" s="63"/>
      <c r="FC1383" s="8"/>
      <c r="FD1383" s="63"/>
      <c r="FE1383" s="8"/>
      <c r="FF1383" s="63"/>
      <c r="FG1383" s="8"/>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8"/>
      <c r="EP1384" s="63"/>
      <c r="EQ1384" s="8"/>
      <c r="ER1384" s="63"/>
      <c r="ES1384" s="8"/>
      <c r="ET1384" s="63"/>
      <c r="EU1384" s="8"/>
      <c r="EV1384" s="63"/>
      <c r="EW1384" s="8"/>
      <c r="EX1384" s="63"/>
      <c r="EY1384" s="8"/>
      <c r="EZ1384" s="63"/>
      <c r="FA1384" s="8"/>
      <c r="FB1384" s="63"/>
      <c r="FC1384" s="8"/>
      <c r="FD1384" s="63"/>
      <c r="FE1384" s="8"/>
      <c r="FF1384" s="63"/>
      <c r="FG1384" s="8"/>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8"/>
      <c r="EP1385" s="63"/>
      <c r="EQ1385" s="8"/>
      <c r="ER1385" s="63"/>
      <c r="ES1385" s="8"/>
      <c r="ET1385" s="63"/>
      <c r="EU1385" s="8"/>
      <c r="EV1385" s="63"/>
      <c r="EW1385" s="8"/>
      <c r="EX1385" s="63"/>
      <c r="EY1385" s="8"/>
      <c r="EZ1385" s="63"/>
      <c r="FA1385" s="8"/>
      <c r="FB1385" s="63"/>
      <c r="FC1385" s="8"/>
      <c r="FD1385" s="63"/>
      <c r="FE1385" s="8"/>
      <c r="FF1385" s="63"/>
      <c r="FG1385" s="8"/>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8"/>
      <c r="EP1386" s="63"/>
      <c r="EQ1386" s="8"/>
      <c r="ER1386" s="63"/>
      <c r="ES1386" s="8"/>
      <c r="ET1386" s="63"/>
      <c r="EU1386" s="8"/>
      <c r="EV1386" s="63"/>
      <c r="EW1386" s="8"/>
      <c r="EX1386" s="63"/>
      <c r="EY1386" s="8"/>
      <c r="EZ1386" s="63"/>
      <c r="FA1386" s="8"/>
      <c r="FB1386" s="63"/>
      <c r="FC1386" s="8"/>
      <c r="FD1386" s="63"/>
      <c r="FE1386" s="8"/>
      <c r="FF1386" s="63"/>
      <c r="FG1386" s="8"/>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8"/>
      <c r="EP1387" s="63"/>
      <c r="EQ1387" s="8"/>
      <c r="ER1387" s="63"/>
      <c r="ES1387" s="8"/>
      <c r="ET1387" s="63"/>
      <c r="EU1387" s="8"/>
      <c r="EV1387" s="63"/>
      <c r="EW1387" s="8"/>
      <c r="EX1387" s="63"/>
      <c r="EY1387" s="8"/>
      <c r="EZ1387" s="63"/>
      <c r="FA1387" s="8"/>
      <c r="FB1387" s="63"/>
      <c r="FC1387" s="8"/>
      <c r="FD1387" s="63"/>
      <c r="FE1387" s="8"/>
      <c r="FF1387" s="63"/>
      <c r="FG1387" s="8"/>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8"/>
      <c r="EP1388" s="63"/>
      <c r="EQ1388" s="8"/>
      <c r="ER1388" s="63"/>
      <c r="ES1388" s="8"/>
      <c r="ET1388" s="63"/>
      <c r="EU1388" s="8"/>
      <c r="EV1388" s="63"/>
      <c r="EW1388" s="8"/>
      <c r="EX1388" s="63"/>
      <c r="EY1388" s="8"/>
      <c r="EZ1388" s="63"/>
      <c r="FA1388" s="8"/>
      <c r="FB1388" s="63"/>
      <c r="FC1388" s="8"/>
      <c r="FD1388" s="63"/>
      <c r="FE1388" s="8"/>
      <c r="FF1388" s="63"/>
      <c r="FG1388" s="8"/>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8"/>
      <c r="EP1389" s="63"/>
      <c r="EQ1389" s="8"/>
      <c r="ER1389" s="63"/>
      <c r="ES1389" s="8"/>
      <c r="ET1389" s="63"/>
      <c r="EU1389" s="8"/>
      <c r="EV1389" s="63"/>
      <c r="EW1389" s="8"/>
      <c r="EX1389" s="63"/>
      <c r="EY1389" s="8"/>
      <c r="EZ1389" s="63"/>
      <c r="FA1389" s="8"/>
      <c r="FB1389" s="63"/>
      <c r="FC1389" s="8"/>
      <c r="FD1389" s="63"/>
      <c r="FE1389" s="8"/>
      <c r="FF1389" s="63"/>
      <c r="FG1389" s="8"/>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8"/>
      <c r="EP1390" s="63"/>
      <c r="EQ1390" s="8"/>
      <c r="ER1390" s="63"/>
      <c r="ES1390" s="8"/>
      <c r="ET1390" s="63"/>
      <c r="EU1390" s="8"/>
      <c r="EV1390" s="63"/>
      <c r="EW1390" s="8"/>
      <c r="EX1390" s="63"/>
      <c r="EY1390" s="8"/>
      <c r="EZ1390" s="63"/>
      <c r="FA1390" s="8"/>
      <c r="FB1390" s="63"/>
      <c r="FC1390" s="8"/>
      <c r="FD1390" s="63"/>
      <c r="FE1390" s="8"/>
      <c r="FF1390" s="63"/>
      <c r="FG1390" s="8"/>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8"/>
      <c r="EP1391" s="63"/>
      <c r="EQ1391" s="8"/>
      <c r="ER1391" s="63"/>
      <c r="ES1391" s="8"/>
      <c r="ET1391" s="63"/>
      <c r="EU1391" s="8"/>
      <c r="EV1391" s="63"/>
      <c r="EW1391" s="8"/>
      <c r="EX1391" s="63"/>
      <c r="EY1391" s="8"/>
      <c r="EZ1391" s="63"/>
      <c r="FA1391" s="8"/>
      <c r="FB1391" s="63"/>
      <c r="FC1391" s="8"/>
      <c r="FD1391" s="63"/>
      <c r="FE1391" s="8"/>
      <c r="FF1391" s="63"/>
      <c r="FG1391" s="8"/>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8"/>
      <c r="EP1392" s="63"/>
      <c r="EQ1392" s="8"/>
      <c r="ER1392" s="63"/>
      <c r="ES1392" s="8"/>
      <c r="ET1392" s="63"/>
      <c r="EU1392" s="8"/>
      <c r="EV1392" s="63"/>
      <c r="EW1392" s="8"/>
      <c r="EX1392" s="63"/>
      <c r="EY1392" s="8"/>
      <c r="EZ1392" s="63"/>
      <c r="FA1392" s="8"/>
      <c r="FB1392" s="63"/>
      <c r="FC1392" s="8"/>
      <c r="FD1392" s="63"/>
      <c r="FE1392" s="8"/>
      <c r="FF1392" s="63"/>
      <c r="FG1392" s="8"/>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8"/>
      <c r="EP1393" s="63"/>
      <c r="EQ1393" s="8"/>
      <c r="ER1393" s="63"/>
      <c r="ES1393" s="8"/>
      <c r="ET1393" s="63"/>
      <c r="EU1393" s="8"/>
      <c r="EV1393" s="63"/>
      <c r="EW1393" s="8"/>
      <c r="EX1393" s="63"/>
      <c r="EY1393" s="8"/>
      <c r="EZ1393" s="63"/>
      <c r="FA1393" s="8"/>
      <c r="FB1393" s="63"/>
      <c r="FC1393" s="8"/>
      <c r="FD1393" s="63"/>
      <c r="FE1393" s="8"/>
      <c r="FF1393" s="63"/>
      <c r="FG1393" s="8"/>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8"/>
      <c r="EP1394" s="63"/>
      <c r="EQ1394" s="8"/>
      <c r="ER1394" s="63"/>
      <c r="ES1394" s="8"/>
      <c r="ET1394" s="63"/>
      <c r="EU1394" s="8"/>
      <c r="EV1394" s="63"/>
      <c r="EW1394" s="8"/>
      <c r="EX1394" s="63"/>
      <c r="EY1394" s="8"/>
      <c r="EZ1394" s="63"/>
      <c r="FA1394" s="8"/>
      <c r="FB1394" s="63"/>
      <c r="FC1394" s="8"/>
      <c r="FD1394" s="63"/>
      <c r="FE1394" s="8"/>
      <c r="FF1394" s="63"/>
      <c r="FG1394" s="8"/>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8"/>
      <c r="EP1395" s="63"/>
      <c r="EQ1395" s="8"/>
      <c r="ER1395" s="63"/>
      <c r="ES1395" s="8"/>
      <c r="ET1395" s="63"/>
      <c r="EU1395" s="8"/>
      <c r="EV1395" s="63"/>
      <c r="EW1395" s="8"/>
      <c r="EX1395" s="63"/>
      <c r="EY1395" s="8"/>
      <c r="EZ1395" s="63"/>
      <c r="FA1395" s="8"/>
      <c r="FB1395" s="63"/>
      <c r="FC1395" s="8"/>
      <c r="FD1395" s="63"/>
      <c r="FE1395" s="8"/>
      <c r="FF1395" s="63"/>
      <c r="FG1395" s="8"/>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8"/>
      <c r="EP1396" s="63"/>
      <c r="EQ1396" s="8"/>
      <c r="ER1396" s="63"/>
      <c r="ES1396" s="8"/>
      <c r="ET1396" s="63"/>
      <c r="EU1396" s="8"/>
      <c r="EV1396" s="63"/>
      <c r="EW1396" s="8"/>
      <c r="EX1396" s="63"/>
      <c r="EY1396" s="8"/>
      <c r="EZ1396" s="63"/>
      <c r="FA1396" s="8"/>
      <c r="FB1396" s="63"/>
      <c r="FC1396" s="8"/>
      <c r="FD1396" s="63"/>
      <c r="FE1396" s="8"/>
      <c r="FF1396" s="63"/>
      <c r="FG1396" s="8"/>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8"/>
      <c r="EP1397" s="63"/>
      <c r="EQ1397" s="8"/>
      <c r="ER1397" s="63"/>
      <c r="ES1397" s="8"/>
      <c r="ET1397" s="63"/>
      <c r="EU1397" s="8"/>
      <c r="EV1397" s="63"/>
      <c r="EW1397" s="8"/>
      <c r="EX1397" s="63"/>
      <c r="EY1397" s="8"/>
      <c r="EZ1397" s="63"/>
      <c r="FA1397" s="8"/>
      <c r="FB1397" s="63"/>
      <c r="FC1397" s="8"/>
      <c r="FD1397" s="63"/>
      <c r="FE1397" s="8"/>
      <c r="FF1397" s="63"/>
      <c r="FG1397" s="8"/>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8"/>
      <c r="EP1398" s="63"/>
      <c r="EQ1398" s="8"/>
      <c r="ER1398" s="63"/>
      <c r="ES1398" s="8"/>
      <c r="ET1398" s="63"/>
      <c r="EU1398" s="8"/>
      <c r="EV1398" s="63"/>
      <c r="EW1398" s="8"/>
      <c r="EX1398" s="63"/>
      <c r="EY1398" s="8"/>
      <c r="EZ1398" s="63"/>
      <c r="FA1398" s="8"/>
      <c r="FB1398" s="63"/>
      <c r="FC1398" s="8"/>
      <c r="FD1398" s="63"/>
      <c r="FE1398" s="8"/>
      <c r="FF1398" s="63"/>
      <c r="FG1398" s="8"/>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8"/>
      <c r="EP1399" s="63"/>
      <c r="EQ1399" s="8"/>
      <c r="ER1399" s="63"/>
      <c r="ES1399" s="8"/>
      <c r="ET1399" s="63"/>
      <c r="EU1399" s="8"/>
      <c r="EV1399" s="63"/>
      <c r="EW1399" s="8"/>
      <c r="EX1399" s="63"/>
      <c r="EY1399" s="8"/>
      <c r="EZ1399" s="63"/>
      <c r="FA1399" s="8"/>
      <c r="FB1399" s="63"/>
      <c r="FC1399" s="8"/>
      <c r="FD1399" s="63"/>
      <c r="FE1399" s="8"/>
      <c r="FF1399" s="63"/>
      <c r="FG1399" s="8"/>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8"/>
      <c r="EP1400" s="63"/>
      <c r="EQ1400" s="8"/>
      <c r="ER1400" s="63"/>
      <c r="ES1400" s="8"/>
      <c r="ET1400" s="63"/>
      <c r="EU1400" s="8"/>
      <c r="EV1400" s="63"/>
      <c r="EW1400" s="8"/>
      <c r="EX1400" s="63"/>
      <c r="EY1400" s="8"/>
      <c r="EZ1400" s="63"/>
      <c r="FA1400" s="8"/>
      <c r="FB1400" s="63"/>
      <c r="FC1400" s="8"/>
      <c r="FD1400" s="63"/>
      <c r="FE1400" s="8"/>
      <c r="FF1400" s="63"/>
      <c r="FG1400" s="8"/>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8"/>
      <c r="EP1401" s="63"/>
      <c r="EQ1401" s="8"/>
      <c r="ER1401" s="63"/>
      <c r="ES1401" s="8"/>
      <c r="ET1401" s="63"/>
      <c r="EU1401" s="8"/>
      <c r="EV1401" s="63"/>
      <c r="EW1401" s="8"/>
      <c r="EX1401" s="63"/>
      <c r="EY1401" s="8"/>
      <c r="EZ1401" s="63"/>
      <c r="FA1401" s="8"/>
      <c r="FB1401" s="63"/>
      <c r="FC1401" s="8"/>
      <c r="FD1401" s="63"/>
      <c r="FE1401" s="8"/>
      <c r="FF1401" s="63"/>
      <c r="FG1401" s="8"/>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8"/>
      <c r="EP1402" s="63"/>
      <c r="EQ1402" s="8"/>
      <c r="ER1402" s="63"/>
      <c r="ES1402" s="8"/>
      <c r="ET1402" s="63"/>
      <c r="EU1402" s="8"/>
      <c r="EV1402" s="63"/>
      <c r="EW1402" s="8"/>
      <c r="EX1402" s="63"/>
      <c r="EY1402" s="8"/>
      <c r="EZ1402" s="63"/>
      <c r="FA1402" s="8"/>
      <c r="FB1402" s="63"/>
      <c r="FC1402" s="8"/>
      <c r="FD1402" s="63"/>
      <c r="FE1402" s="8"/>
      <c r="FF1402" s="63"/>
      <c r="FG1402" s="8"/>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8"/>
      <c r="EP1403" s="63"/>
      <c r="EQ1403" s="8"/>
      <c r="ER1403" s="63"/>
      <c r="ES1403" s="8"/>
      <c r="ET1403" s="63"/>
      <c r="EU1403" s="8"/>
      <c r="EV1403" s="63"/>
      <c r="EW1403" s="8"/>
      <c r="EX1403" s="63"/>
      <c r="EY1403" s="8"/>
      <c r="EZ1403" s="63"/>
      <c r="FA1403" s="8"/>
      <c r="FB1403" s="63"/>
      <c r="FC1403" s="8"/>
      <c r="FD1403" s="63"/>
      <c r="FE1403" s="8"/>
      <c r="FF1403" s="63"/>
      <c r="FG1403" s="8"/>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8"/>
      <c r="EP1404" s="63"/>
      <c r="EQ1404" s="8"/>
      <c r="ER1404" s="63"/>
      <c r="ES1404" s="8"/>
      <c r="ET1404" s="63"/>
      <c r="EU1404" s="8"/>
      <c r="EV1404" s="63"/>
      <c r="EW1404" s="8"/>
      <c r="EX1404" s="63"/>
      <c r="EY1404" s="8"/>
      <c r="EZ1404" s="63"/>
      <c r="FA1404" s="8"/>
      <c r="FB1404" s="63"/>
      <c r="FC1404" s="8"/>
      <c r="FD1404" s="63"/>
      <c r="FE1404" s="8"/>
      <c r="FF1404" s="63"/>
      <c r="FG1404" s="8"/>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8"/>
      <c r="EP1405" s="63"/>
      <c r="EQ1405" s="8"/>
      <c r="ER1405" s="63"/>
      <c r="ES1405" s="8"/>
      <c r="ET1405" s="63"/>
      <c r="EU1405" s="8"/>
      <c r="EV1405" s="63"/>
      <c r="EW1405" s="8"/>
      <c r="EX1405" s="63"/>
      <c r="EY1405" s="8"/>
      <c r="EZ1405" s="63"/>
      <c r="FA1405" s="8"/>
      <c r="FB1405" s="63"/>
      <c r="FC1405" s="8"/>
      <c r="FD1405" s="63"/>
      <c r="FE1405" s="8"/>
      <c r="FF1405" s="63"/>
      <c r="FG1405" s="8"/>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8"/>
      <c r="EP1406" s="63"/>
      <c r="EQ1406" s="8"/>
      <c r="ER1406" s="63"/>
      <c r="ES1406" s="8"/>
      <c r="ET1406" s="63"/>
      <c r="EU1406" s="8"/>
      <c r="EV1406" s="63"/>
      <c r="EW1406" s="8"/>
      <c r="EX1406" s="63"/>
      <c r="EY1406" s="8"/>
      <c r="EZ1406" s="63"/>
      <c r="FA1406" s="8"/>
      <c r="FB1406" s="63"/>
      <c r="FC1406" s="8"/>
      <c r="FD1406" s="63"/>
      <c r="FE1406" s="8"/>
      <c r="FF1406" s="63"/>
      <c r="FG1406" s="8"/>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8"/>
      <c r="EP1407" s="63"/>
      <c r="EQ1407" s="8"/>
      <c r="ER1407" s="63"/>
      <c r="ES1407" s="8"/>
      <c r="ET1407" s="63"/>
      <c r="EU1407" s="8"/>
      <c r="EV1407" s="63"/>
      <c r="EW1407" s="8"/>
      <c r="EX1407" s="63"/>
      <c r="EY1407" s="8"/>
      <c r="EZ1407" s="63"/>
      <c r="FA1407" s="8"/>
      <c r="FB1407" s="63"/>
      <c r="FC1407" s="8"/>
      <c r="FD1407" s="63"/>
      <c r="FE1407" s="8"/>
      <c r="FF1407" s="63"/>
      <c r="FG1407" s="8"/>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8"/>
      <c r="EP1408" s="63"/>
      <c r="EQ1408" s="8"/>
      <c r="ER1408" s="63"/>
      <c r="ES1408" s="8"/>
      <c r="ET1408" s="63"/>
      <c r="EU1408" s="8"/>
      <c r="EV1408" s="63"/>
      <c r="EW1408" s="8"/>
      <c r="EX1408" s="63"/>
      <c r="EY1408" s="8"/>
      <c r="EZ1408" s="63"/>
      <c r="FA1408" s="8"/>
      <c r="FB1408" s="63"/>
      <c r="FC1408" s="8"/>
      <c r="FD1408" s="63"/>
      <c r="FE1408" s="8"/>
      <c r="FF1408" s="63"/>
      <c r="FG1408" s="8"/>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8"/>
      <c r="EP1409" s="63"/>
      <c r="EQ1409" s="8"/>
      <c r="ER1409" s="63"/>
      <c r="ES1409" s="8"/>
      <c r="ET1409" s="63"/>
      <c r="EU1409" s="8"/>
      <c r="EV1409" s="63"/>
      <c r="EW1409" s="8"/>
      <c r="EX1409" s="63"/>
      <c r="EY1409" s="8"/>
      <c r="EZ1409" s="63"/>
      <c r="FA1409" s="8"/>
      <c r="FB1409" s="63"/>
      <c r="FC1409" s="8"/>
      <c r="FD1409" s="63"/>
      <c r="FE1409" s="8"/>
      <c r="FF1409" s="63"/>
      <c r="FG1409" s="8"/>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8"/>
      <c r="EP1410" s="63"/>
      <c r="EQ1410" s="8"/>
      <c r="ER1410" s="63"/>
      <c r="ES1410" s="8"/>
      <c r="ET1410" s="63"/>
      <c r="EU1410" s="8"/>
      <c r="EV1410" s="63"/>
      <c r="EW1410" s="8"/>
      <c r="EX1410" s="63"/>
      <c r="EY1410" s="8"/>
      <c r="EZ1410" s="63"/>
      <c r="FA1410" s="8"/>
      <c r="FB1410" s="63"/>
      <c r="FC1410" s="8"/>
      <c r="FD1410" s="63"/>
      <c r="FE1410" s="8"/>
      <c r="FF1410" s="63"/>
      <c r="FG1410" s="8"/>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8"/>
      <c r="EP1411" s="63"/>
      <c r="EQ1411" s="8"/>
      <c r="ER1411" s="63"/>
      <c r="ES1411" s="8"/>
      <c r="ET1411" s="63"/>
      <c r="EU1411" s="8"/>
      <c r="EV1411" s="63"/>
      <c r="EW1411" s="8"/>
      <c r="EX1411" s="63"/>
      <c r="EY1411" s="8"/>
      <c r="EZ1411" s="63"/>
      <c r="FA1411" s="8"/>
      <c r="FB1411" s="63"/>
      <c r="FC1411" s="8"/>
      <c r="FD1411" s="63"/>
      <c r="FE1411" s="8"/>
      <c r="FF1411" s="63"/>
      <c r="FG1411" s="8"/>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8"/>
      <c r="EP1412" s="63"/>
      <c r="EQ1412" s="8"/>
      <c r="ER1412" s="63"/>
      <c r="ES1412" s="8"/>
      <c r="ET1412" s="63"/>
      <c r="EU1412" s="8"/>
      <c r="EV1412" s="63"/>
      <c r="EW1412" s="8"/>
      <c r="EX1412" s="63"/>
      <c r="EY1412" s="8"/>
      <c r="EZ1412" s="63"/>
      <c r="FA1412" s="8"/>
      <c r="FB1412" s="63"/>
      <c r="FC1412" s="8"/>
      <c r="FD1412" s="63"/>
      <c r="FE1412" s="8"/>
      <c r="FF1412" s="63"/>
      <c r="FG1412" s="8"/>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8"/>
      <c r="EP1413" s="63"/>
      <c r="EQ1413" s="8"/>
      <c r="ER1413" s="63"/>
      <c r="ES1413" s="8"/>
      <c r="ET1413" s="63"/>
      <c r="EU1413" s="8"/>
      <c r="EV1413" s="63"/>
      <c r="EW1413" s="8"/>
      <c r="EX1413" s="63"/>
      <c r="EY1413" s="8"/>
      <c r="EZ1413" s="63"/>
      <c r="FA1413" s="8"/>
      <c r="FB1413" s="63"/>
      <c r="FC1413" s="8"/>
      <c r="FD1413" s="63"/>
      <c r="FE1413" s="8"/>
      <c r="FF1413" s="63"/>
      <c r="FG1413" s="8"/>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8"/>
      <c r="EP1414" s="63"/>
      <c r="EQ1414" s="8"/>
      <c r="ER1414" s="63"/>
      <c r="ES1414" s="8"/>
      <c r="ET1414" s="63"/>
      <c r="EU1414" s="8"/>
      <c r="EV1414" s="63"/>
      <c r="EW1414" s="8"/>
      <c r="EX1414" s="63"/>
      <c r="EY1414" s="8"/>
      <c r="EZ1414" s="63"/>
      <c r="FA1414" s="8"/>
      <c r="FB1414" s="63"/>
      <c r="FC1414" s="8"/>
      <c r="FD1414" s="63"/>
      <c r="FE1414" s="8"/>
      <c r="FF1414" s="63"/>
      <c r="FG1414" s="8"/>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8"/>
      <c r="EP1415" s="63"/>
      <c r="EQ1415" s="8"/>
      <c r="ER1415" s="63"/>
      <c r="ES1415" s="8"/>
      <c r="ET1415" s="63"/>
      <c r="EU1415" s="8"/>
      <c r="EV1415" s="63"/>
      <c r="EW1415" s="8"/>
      <c r="EX1415" s="63"/>
      <c r="EY1415" s="8"/>
      <c r="EZ1415" s="63"/>
      <c r="FA1415" s="8"/>
      <c r="FB1415" s="63"/>
      <c r="FC1415" s="8"/>
      <c r="FD1415" s="63"/>
      <c r="FE1415" s="8"/>
      <c r="FF1415" s="63"/>
      <c r="FG1415" s="8"/>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8"/>
      <c r="EP1416" s="63"/>
      <c r="EQ1416" s="8"/>
      <c r="ER1416" s="63"/>
      <c r="ES1416" s="8"/>
      <c r="ET1416" s="63"/>
      <c r="EU1416" s="8"/>
      <c r="EV1416" s="63"/>
      <c r="EW1416" s="8"/>
      <c r="EX1416" s="63"/>
      <c r="EY1416" s="8"/>
      <c r="EZ1416" s="63"/>
      <c r="FA1416" s="8"/>
      <c r="FB1416" s="63"/>
      <c r="FC1416" s="8"/>
      <c r="FD1416" s="63"/>
      <c r="FE1416" s="8"/>
      <c r="FF1416" s="63"/>
      <c r="FG1416" s="8"/>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8"/>
      <c r="EP1417" s="63"/>
      <c r="EQ1417" s="8"/>
      <c r="ER1417" s="63"/>
      <c r="ES1417" s="8"/>
      <c r="ET1417" s="63"/>
      <c r="EU1417" s="8"/>
      <c r="EV1417" s="63"/>
      <c r="EW1417" s="8"/>
      <c r="EX1417" s="63"/>
      <c r="EY1417" s="8"/>
      <c r="EZ1417" s="63"/>
      <c r="FA1417" s="8"/>
      <c r="FB1417" s="63"/>
      <c r="FC1417" s="8"/>
      <c r="FD1417" s="63"/>
      <c r="FE1417" s="8"/>
      <c r="FF1417" s="63"/>
      <c r="FG1417" s="8"/>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8"/>
      <c r="EP1418" s="63"/>
      <c r="EQ1418" s="8"/>
      <c r="ER1418" s="63"/>
      <c r="ES1418" s="8"/>
      <c r="ET1418" s="63"/>
      <c r="EU1418" s="8"/>
      <c r="EV1418" s="63"/>
      <c r="EW1418" s="8"/>
      <c r="EX1418" s="63"/>
      <c r="EY1418" s="8"/>
      <c r="EZ1418" s="63"/>
      <c r="FA1418" s="8"/>
      <c r="FB1418" s="63"/>
      <c r="FC1418" s="8"/>
      <c r="FD1418" s="63"/>
      <c r="FE1418" s="8"/>
      <c r="FF1418" s="63"/>
      <c r="FG1418" s="8"/>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8"/>
      <c r="EP1419" s="63"/>
      <c r="EQ1419" s="8"/>
      <c r="ER1419" s="63"/>
      <c r="ES1419" s="8"/>
      <c r="ET1419" s="63"/>
      <c r="EU1419" s="8"/>
      <c r="EV1419" s="63"/>
      <c r="EW1419" s="8"/>
      <c r="EX1419" s="63"/>
      <c r="EY1419" s="8"/>
      <c r="EZ1419" s="63"/>
      <c r="FA1419" s="8"/>
      <c r="FB1419" s="63"/>
      <c r="FC1419" s="8"/>
      <c r="FD1419" s="63"/>
      <c r="FE1419" s="8"/>
      <c r="FF1419" s="63"/>
      <c r="FG1419" s="8"/>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8"/>
      <c r="EP1420" s="63"/>
      <c r="EQ1420" s="8"/>
      <c r="ER1420" s="63"/>
      <c r="ES1420" s="8"/>
      <c r="ET1420" s="63"/>
      <c r="EU1420" s="8"/>
      <c r="EV1420" s="63"/>
      <c r="EW1420" s="8"/>
      <c r="EX1420" s="63"/>
      <c r="EY1420" s="8"/>
      <c r="EZ1420" s="63"/>
      <c r="FA1420" s="8"/>
      <c r="FB1420" s="63"/>
      <c r="FC1420" s="8"/>
      <c r="FD1420" s="63"/>
      <c r="FE1420" s="8"/>
      <c r="FF1420" s="63"/>
      <c r="FG1420" s="8"/>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8"/>
      <c r="EP1421" s="63"/>
      <c r="EQ1421" s="8"/>
      <c r="ER1421" s="63"/>
      <c r="ES1421" s="8"/>
      <c r="ET1421" s="63"/>
      <c r="EU1421" s="8"/>
      <c r="EV1421" s="63"/>
      <c r="EW1421" s="8"/>
      <c r="EX1421" s="63"/>
      <c r="EY1421" s="8"/>
      <c r="EZ1421" s="63"/>
      <c r="FA1421" s="8"/>
      <c r="FB1421" s="63"/>
      <c r="FC1421" s="8"/>
      <c r="FD1421" s="63"/>
      <c r="FE1421" s="8"/>
      <c r="FF1421" s="63"/>
      <c r="FG1421" s="8"/>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8"/>
      <c r="EP1422" s="63"/>
      <c r="EQ1422" s="8"/>
      <c r="ER1422" s="63"/>
      <c r="ES1422" s="8"/>
      <c r="ET1422" s="63"/>
      <c r="EU1422" s="8"/>
      <c r="EV1422" s="63"/>
      <c r="EW1422" s="8"/>
      <c r="EX1422" s="63"/>
      <c r="EY1422" s="8"/>
      <c r="EZ1422" s="63"/>
      <c r="FA1422" s="8"/>
      <c r="FB1422" s="63"/>
      <c r="FC1422" s="8"/>
      <c r="FD1422" s="63"/>
      <c r="FE1422" s="8"/>
      <c r="FF1422" s="63"/>
      <c r="FG1422" s="8"/>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8"/>
      <c r="EP1423" s="63"/>
      <c r="EQ1423" s="8"/>
      <c r="ER1423" s="63"/>
      <c r="ES1423" s="8"/>
      <c r="ET1423" s="63"/>
      <c r="EU1423" s="8"/>
      <c r="EV1423" s="63"/>
      <c r="EW1423" s="8"/>
      <c r="EX1423" s="63"/>
      <c r="EY1423" s="8"/>
      <c r="EZ1423" s="63"/>
      <c r="FA1423" s="8"/>
      <c r="FB1423" s="63"/>
      <c r="FC1423" s="8"/>
      <c r="FD1423" s="63"/>
      <c r="FE1423" s="8"/>
      <c r="FF1423" s="63"/>
      <c r="FG1423" s="8"/>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8"/>
      <c r="EP1424" s="63"/>
      <c r="EQ1424" s="8"/>
      <c r="ER1424" s="63"/>
      <c r="ES1424" s="8"/>
      <c r="ET1424" s="63"/>
      <c r="EU1424" s="8"/>
      <c r="EV1424" s="63"/>
      <c r="EW1424" s="8"/>
      <c r="EX1424" s="63"/>
      <c r="EY1424" s="8"/>
      <c r="EZ1424" s="63"/>
      <c r="FA1424" s="8"/>
      <c r="FB1424" s="63"/>
      <c r="FC1424" s="8"/>
      <c r="FD1424" s="63"/>
      <c r="FE1424" s="8"/>
      <c r="FF1424" s="63"/>
      <c r="FG1424" s="8"/>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8"/>
      <c r="EP1425" s="63"/>
      <c r="EQ1425" s="8"/>
      <c r="ER1425" s="63"/>
      <c r="ES1425" s="8"/>
      <c r="ET1425" s="63"/>
      <c r="EU1425" s="8"/>
      <c r="EV1425" s="63"/>
      <c r="EW1425" s="8"/>
      <c r="EX1425" s="63"/>
      <c r="EY1425" s="8"/>
      <c r="EZ1425" s="63"/>
      <c r="FA1425" s="8"/>
      <c r="FB1425" s="63"/>
      <c r="FC1425" s="8"/>
      <c r="FD1425" s="63"/>
      <c r="FE1425" s="8"/>
      <c r="FF1425" s="63"/>
      <c r="FG1425" s="8"/>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8"/>
      <c r="EP1426" s="63"/>
      <c r="EQ1426" s="8"/>
      <c r="ER1426" s="63"/>
      <c r="ES1426" s="8"/>
      <c r="ET1426" s="63"/>
      <c r="EU1426" s="8"/>
      <c r="EV1426" s="63"/>
      <c r="EW1426" s="8"/>
      <c r="EX1426" s="63"/>
      <c r="EY1426" s="8"/>
      <c r="EZ1426" s="63"/>
      <c r="FA1426" s="8"/>
      <c r="FB1426" s="63"/>
      <c r="FC1426" s="8"/>
      <c r="FD1426" s="63"/>
      <c r="FE1426" s="8"/>
      <c r="FF1426" s="63"/>
      <c r="FG1426" s="8"/>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8"/>
      <c r="EP1427" s="63"/>
      <c r="EQ1427" s="8"/>
      <c r="ER1427" s="63"/>
      <c r="ES1427" s="8"/>
      <c r="ET1427" s="63"/>
      <c r="EU1427" s="8"/>
      <c r="EV1427" s="63"/>
      <c r="EW1427" s="8"/>
      <c r="EX1427" s="63"/>
      <c r="EY1427" s="8"/>
      <c r="EZ1427" s="63"/>
      <c r="FA1427" s="8"/>
      <c r="FB1427" s="63"/>
      <c r="FC1427" s="8"/>
      <c r="FD1427" s="63"/>
      <c r="FE1427" s="8"/>
      <c r="FF1427" s="63"/>
      <c r="FG1427" s="8"/>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8"/>
      <c r="EP1428" s="63"/>
      <c r="EQ1428" s="8"/>
      <c r="ER1428" s="63"/>
      <c r="ES1428" s="8"/>
      <c r="ET1428" s="63"/>
      <c r="EU1428" s="8"/>
      <c r="EV1428" s="63"/>
      <c r="EW1428" s="8"/>
      <c r="EX1428" s="63"/>
      <c r="EY1428" s="8"/>
      <c r="EZ1428" s="63"/>
      <c r="FA1428" s="8"/>
      <c r="FB1428" s="63"/>
      <c r="FC1428" s="8"/>
      <c r="FD1428" s="63"/>
      <c r="FE1428" s="8"/>
      <c r="FF1428" s="63"/>
      <c r="FG1428" s="8"/>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8"/>
      <c r="EP1429" s="63"/>
      <c r="EQ1429" s="8"/>
      <c r="ER1429" s="63"/>
      <c r="ES1429" s="8"/>
      <c r="ET1429" s="63"/>
      <c r="EU1429" s="8"/>
      <c r="EV1429" s="63"/>
      <c r="EW1429" s="8"/>
      <c r="EX1429" s="63"/>
      <c r="EY1429" s="8"/>
      <c r="EZ1429" s="63"/>
      <c r="FA1429" s="8"/>
      <c r="FB1429" s="63"/>
      <c r="FC1429" s="8"/>
      <c r="FD1429" s="63"/>
      <c r="FE1429" s="8"/>
      <c r="FF1429" s="63"/>
      <c r="FG1429" s="8"/>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8"/>
      <c r="EP1430" s="63"/>
      <c r="EQ1430" s="8"/>
      <c r="ER1430" s="63"/>
      <c r="ES1430" s="8"/>
      <c r="ET1430" s="63"/>
      <c r="EU1430" s="8"/>
      <c r="EV1430" s="63"/>
      <c r="EW1430" s="8"/>
      <c r="EX1430" s="63"/>
      <c r="EY1430" s="8"/>
      <c r="EZ1430" s="63"/>
      <c r="FA1430" s="8"/>
      <c r="FB1430" s="63"/>
      <c r="FC1430" s="8"/>
      <c r="FD1430" s="63"/>
      <c r="FE1430" s="8"/>
      <c r="FF1430" s="63"/>
      <c r="FG1430" s="8"/>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8"/>
      <c r="EP1431" s="63"/>
      <c r="EQ1431" s="8"/>
      <c r="ER1431" s="63"/>
      <c r="ES1431" s="8"/>
      <c r="ET1431" s="63"/>
      <c r="EU1431" s="8"/>
      <c r="EV1431" s="63"/>
      <c r="EW1431" s="8"/>
      <c r="EX1431" s="63"/>
      <c r="EY1431" s="8"/>
      <c r="EZ1431" s="63"/>
      <c r="FA1431" s="8"/>
      <c r="FB1431" s="63"/>
      <c r="FC1431" s="8"/>
      <c r="FD1431" s="63"/>
      <c r="FE1431" s="8"/>
      <c r="FF1431" s="63"/>
      <c r="FG1431" s="8"/>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8"/>
      <c r="EP1432" s="63"/>
      <c r="EQ1432" s="8"/>
      <c r="ER1432" s="63"/>
      <c r="ES1432" s="8"/>
      <c r="ET1432" s="63"/>
      <c r="EU1432" s="8"/>
      <c r="EV1432" s="63"/>
      <c r="EW1432" s="8"/>
      <c r="EX1432" s="63"/>
      <c r="EY1432" s="8"/>
      <c r="EZ1432" s="63"/>
      <c r="FA1432" s="8"/>
      <c r="FB1432" s="63"/>
      <c r="FC1432" s="8"/>
      <c r="FD1432" s="63"/>
      <c r="FE1432" s="8"/>
      <c r="FF1432" s="63"/>
      <c r="FG1432" s="8"/>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8"/>
      <c r="EP1433" s="63"/>
      <c r="EQ1433" s="8"/>
      <c r="ER1433" s="63"/>
      <c r="ES1433" s="8"/>
      <c r="ET1433" s="63"/>
      <c r="EU1433" s="8"/>
      <c r="EV1433" s="63"/>
      <c r="EW1433" s="8"/>
      <c r="EX1433" s="63"/>
      <c r="EY1433" s="8"/>
      <c r="EZ1433" s="63"/>
      <c r="FA1433" s="8"/>
      <c r="FB1433" s="63"/>
      <c r="FC1433" s="8"/>
      <c r="FD1433" s="63"/>
      <c r="FE1433" s="8"/>
      <c r="FF1433" s="63"/>
      <c r="FG1433" s="8"/>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8"/>
      <c r="EP1434" s="63"/>
      <c r="EQ1434" s="8"/>
      <c r="ER1434" s="63"/>
      <c r="ES1434" s="8"/>
      <c r="ET1434" s="63"/>
      <c r="EU1434" s="8"/>
      <c r="EV1434" s="63"/>
      <c r="EW1434" s="8"/>
      <c r="EX1434" s="63"/>
      <c r="EY1434" s="8"/>
      <c r="EZ1434" s="63"/>
      <c r="FA1434" s="8"/>
      <c r="FB1434" s="63"/>
      <c r="FC1434" s="8"/>
      <c r="FD1434" s="63"/>
      <c r="FE1434" s="8"/>
      <c r="FF1434" s="63"/>
      <c r="FG1434" s="8"/>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8"/>
      <c r="EP1435" s="63"/>
      <c r="EQ1435" s="8"/>
      <c r="ER1435" s="63"/>
      <c r="ES1435" s="8"/>
      <c r="ET1435" s="63"/>
      <c r="EU1435" s="8"/>
      <c r="EV1435" s="63"/>
      <c r="EW1435" s="8"/>
      <c r="EX1435" s="63"/>
      <c r="EY1435" s="8"/>
      <c r="EZ1435" s="63"/>
      <c r="FA1435" s="8"/>
      <c r="FB1435" s="63"/>
      <c r="FC1435" s="8"/>
      <c r="FD1435" s="63"/>
      <c r="FE1435" s="8"/>
      <c r="FF1435" s="63"/>
      <c r="FG1435" s="8"/>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8"/>
      <c r="EP1436" s="63"/>
      <c r="EQ1436" s="8"/>
      <c r="ER1436" s="63"/>
      <c r="ES1436" s="8"/>
      <c r="ET1436" s="63"/>
      <c r="EU1436" s="8"/>
      <c r="EV1436" s="63"/>
      <c r="EW1436" s="8"/>
      <c r="EX1436" s="63"/>
      <c r="EY1436" s="8"/>
      <c r="EZ1436" s="63"/>
      <c r="FA1436" s="8"/>
      <c r="FB1436" s="63"/>
      <c r="FC1436" s="8"/>
      <c r="FD1436" s="63"/>
      <c r="FE1436" s="8"/>
      <c r="FF1436" s="63"/>
      <c r="FG1436" s="8"/>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8"/>
      <c r="EP1437" s="63"/>
      <c r="EQ1437" s="8"/>
      <c r="ER1437" s="63"/>
      <c r="ES1437" s="8"/>
      <c r="ET1437" s="63"/>
      <c r="EU1437" s="8"/>
      <c r="EV1437" s="63"/>
      <c r="EW1437" s="8"/>
      <c r="EX1437" s="63"/>
      <c r="EY1437" s="8"/>
      <c r="EZ1437" s="63"/>
      <c r="FA1437" s="8"/>
      <c r="FB1437" s="63"/>
      <c r="FC1437" s="8"/>
      <c r="FD1437" s="63"/>
      <c r="FE1437" s="8"/>
      <c r="FF1437" s="63"/>
      <c r="FG1437" s="8"/>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8"/>
      <c r="EP1438" s="63"/>
      <c r="EQ1438" s="8"/>
      <c r="ER1438" s="63"/>
      <c r="ES1438" s="8"/>
      <c r="ET1438" s="63"/>
      <c r="EU1438" s="8"/>
      <c r="EV1438" s="63"/>
      <c r="EW1438" s="8"/>
      <c r="EX1438" s="63"/>
      <c r="EY1438" s="8"/>
      <c r="EZ1438" s="63"/>
      <c r="FA1438" s="8"/>
      <c r="FB1438" s="63"/>
      <c r="FC1438" s="8"/>
      <c r="FD1438" s="63"/>
      <c r="FE1438" s="8"/>
      <c r="FF1438" s="63"/>
      <c r="FG1438" s="8"/>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8"/>
      <c r="EP1439" s="63"/>
      <c r="EQ1439" s="8"/>
      <c r="ER1439" s="63"/>
      <c r="ES1439" s="8"/>
      <c r="ET1439" s="63"/>
      <c r="EU1439" s="8"/>
      <c r="EV1439" s="63"/>
      <c r="EW1439" s="8"/>
      <c r="EX1439" s="63"/>
      <c r="EY1439" s="8"/>
      <c r="EZ1439" s="63"/>
      <c r="FA1439" s="8"/>
      <c r="FB1439" s="63"/>
      <c r="FC1439" s="8"/>
      <c r="FD1439" s="63"/>
      <c r="FE1439" s="8"/>
      <c r="FF1439" s="63"/>
      <c r="FG1439" s="8"/>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8"/>
      <c r="EP1440" s="63"/>
      <c r="EQ1440" s="8"/>
      <c r="ER1440" s="63"/>
      <c r="ES1440" s="8"/>
      <c r="ET1440" s="63"/>
      <c r="EU1440" s="8"/>
      <c r="EV1440" s="63"/>
      <c r="EW1440" s="8"/>
      <c r="EX1440" s="63"/>
      <c r="EY1440" s="8"/>
      <c r="EZ1440" s="63"/>
      <c r="FA1440" s="8"/>
      <c r="FB1440" s="63"/>
      <c r="FC1440" s="8"/>
      <c r="FD1440" s="63"/>
      <c r="FE1440" s="8"/>
      <c r="FF1440" s="63"/>
      <c r="FG1440" s="8"/>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8"/>
      <c r="EP1441" s="63"/>
      <c r="EQ1441" s="8"/>
      <c r="ER1441" s="63"/>
      <c r="ES1441" s="8"/>
      <c r="ET1441" s="63"/>
      <c r="EU1441" s="8"/>
      <c r="EV1441" s="63"/>
      <c r="EW1441" s="8"/>
      <c r="EX1441" s="63"/>
      <c r="EY1441" s="8"/>
      <c r="EZ1441" s="63"/>
      <c r="FA1441" s="8"/>
      <c r="FB1441" s="63"/>
      <c r="FC1441" s="8"/>
      <c r="FD1441" s="63"/>
      <c r="FE1441" s="8"/>
      <c r="FF1441" s="63"/>
      <c r="FG1441" s="8"/>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8"/>
      <c r="EP1442" s="63"/>
      <c r="EQ1442" s="8"/>
      <c r="ER1442" s="63"/>
      <c r="ES1442" s="8"/>
      <c r="ET1442" s="63"/>
      <c r="EU1442" s="8"/>
      <c r="EV1442" s="63"/>
      <c r="EW1442" s="8"/>
      <c r="EX1442" s="63"/>
      <c r="EY1442" s="8"/>
      <c r="EZ1442" s="63"/>
      <c r="FA1442" s="8"/>
      <c r="FB1442" s="63"/>
      <c r="FC1442" s="8"/>
      <c r="FD1442" s="63"/>
      <c r="FE1442" s="8"/>
      <c r="FF1442" s="63"/>
      <c r="FG1442" s="8"/>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8"/>
      <c r="EP1443" s="63"/>
      <c r="EQ1443" s="8"/>
      <c r="ER1443" s="63"/>
      <c r="ES1443" s="8"/>
      <c r="ET1443" s="63"/>
      <c r="EU1443" s="8"/>
      <c r="EV1443" s="63"/>
      <c r="EW1443" s="8"/>
      <c r="EX1443" s="63"/>
      <c r="EY1443" s="8"/>
      <c r="EZ1443" s="63"/>
      <c r="FA1443" s="8"/>
      <c r="FB1443" s="63"/>
      <c r="FC1443" s="8"/>
      <c r="FD1443" s="63"/>
      <c r="FE1443" s="8"/>
      <c r="FF1443" s="63"/>
      <c r="FG1443" s="8"/>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8"/>
      <c r="EP1444" s="63"/>
      <c r="EQ1444" s="8"/>
      <c r="ER1444" s="63"/>
      <c r="ES1444" s="8"/>
      <c r="ET1444" s="63"/>
      <c r="EU1444" s="8"/>
      <c r="EV1444" s="63"/>
      <c r="EW1444" s="8"/>
      <c r="EX1444" s="63"/>
      <c r="EY1444" s="8"/>
      <c r="EZ1444" s="63"/>
      <c r="FA1444" s="8"/>
      <c r="FB1444" s="63"/>
      <c r="FC1444" s="8"/>
      <c r="FD1444" s="63"/>
      <c r="FE1444" s="8"/>
      <c r="FF1444" s="63"/>
      <c r="FG1444" s="8"/>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8"/>
      <c r="EP1445" s="63"/>
      <c r="EQ1445" s="8"/>
      <c r="ER1445" s="63"/>
      <c r="ES1445" s="8"/>
      <c r="ET1445" s="63"/>
      <c r="EU1445" s="8"/>
      <c r="EV1445" s="63"/>
      <c r="EW1445" s="8"/>
      <c r="EX1445" s="63"/>
      <c r="EY1445" s="8"/>
      <c r="EZ1445" s="63"/>
      <c r="FA1445" s="8"/>
      <c r="FB1445" s="63"/>
      <c r="FC1445" s="8"/>
      <c r="FD1445" s="63"/>
      <c r="FE1445" s="8"/>
      <c r="FF1445" s="63"/>
      <c r="FG1445" s="8"/>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8"/>
      <c r="EP1446" s="63"/>
      <c r="EQ1446" s="8"/>
      <c r="ER1446" s="63"/>
      <c r="ES1446" s="8"/>
      <c r="ET1446" s="63"/>
      <c r="EU1446" s="8"/>
      <c r="EV1446" s="63"/>
      <c r="EW1446" s="8"/>
      <c r="EX1446" s="63"/>
      <c r="EY1446" s="8"/>
      <c r="EZ1446" s="63"/>
      <c r="FA1446" s="8"/>
      <c r="FB1446" s="63"/>
      <c r="FC1446" s="8"/>
      <c r="FD1446" s="63"/>
      <c r="FE1446" s="8"/>
      <c r="FF1446" s="63"/>
      <c r="FG1446" s="8"/>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8"/>
      <c r="EP1447" s="63"/>
      <c r="EQ1447" s="8"/>
      <c r="ER1447" s="63"/>
      <c r="ES1447" s="8"/>
      <c r="ET1447" s="63"/>
      <c r="EU1447" s="8"/>
      <c r="EV1447" s="63"/>
      <c r="EW1447" s="8"/>
      <c r="EX1447" s="63"/>
      <c r="EY1447" s="8"/>
      <c r="EZ1447" s="63"/>
      <c r="FA1447" s="8"/>
      <c r="FB1447" s="63"/>
      <c r="FC1447" s="8"/>
      <c r="FD1447" s="63"/>
      <c r="FE1447" s="8"/>
      <c r="FF1447" s="63"/>
      <c r="FG1447" s="8"/>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8"/>
      <c r="EP1448" s="63"/>
      <c r="EQ1448" s="8"/>
      <c r="ER1448" s="63"/>
      <c r="ES1448" s="8"/>
      <c r="ET1448" s="63"/>
      <c r="EU1448" s="8"/>
      <c r="EV1448" s="63"/>
      <c r="EW1448" s="8"/>
      <c r="EX1448" s="63"/>
      <c r="EY1448" s="8"/>
      <c r="EZ1448" s="63"/>
      <c r="FA1448" s="8"/>
      <c r="FB1448" s="63"/>
      <c r="FC1448" s="8"/>
      <c r="FD1448" s="63"/>
      <c r="FE1448" s="8"/>
      <c r="FF1448" s="63"/>
      <c r="FG1448" s="8"/>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8"/>
      <c r="EP1449" s="63"/>
      <c r="EQ1449" s="8"/>
      <c r="ER1449" s="63"/>
      <c r="ES1449" s="8"/>
      <c r="ET1449" s="63"/>
      <c r="EU1449" s="8"/>
      <c r="EV1449" s="63"/>
      <c r="EW1449" s="8"/>
      <c r="EX1449" s="63"/>
      <c r="EY1449" s="8"/>
      <c r="EZ1449" s="63"/>
      <c r="FA1449" s="8"/>
      <c r="FB1449" s="63"/>
      <c r="FC1449" s="8"/>
      <c r="FD1449" s="63"/>
      <c r="FE1449" s="8"/>
      <c r="FF1449" s="63"/>
      <c r="FG1449" s="8"/>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8"/>
      <c r="EP1450" s="63"/>
      <c r="EQ1450" s="8"/>
      <c r="ER1450" s="63"/>
      <c r="ES1450" s="8"/>
      <c r="ET1450" s="63"/>
      <c r="EU1450" s="8"/>
      <c r="EV1450" s="63"/>
      <c r="EW1450" s="8"/>
      <c r="EX1450" s="63"/>
      <c r="EY1450" s="8"/>
      <c r="EZ1450" s="63"/>
      <c r="FA1450" s="8"/>
      <c r="FB1450" s="63"/>
      <c r="FC1450" s="8"/>
      <c r="FD1450" s="63"/>
      <c r="FE1450" s="8"/>
      <c r="FF1450" s="63"/>
      <c r="FG1450" s="8"/>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8"/>
      <c r="EP1451" s="63"/>
      <c r="EQ1451" s="8"/>
      <c r="ER1451" s="63"/>
      <c r="ES1451" s="8"/>
      <c r="ET1451" s="63"/>
      <c r="EU1451" s="8"/>
      <c r="EV1451" s="63"/>
      <c r="EW1451" s="8"/>
      <c r="EX1451" s="63"/>
      <c r="EY1451" s="8"/>
      <c r="EZ1451" s="63"/>
      <c r="FA1451" s="8"/>
      <c r="FB1451" s="63"/>
      <c r="FC1451" s="8"/>
      <c r="FD1451" s="63"/>
      <c r="FE1451" s="8"/>
      <c r="FF1451" s="63"/>
      <c r="FG1451" s="8"/>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8"/>
      <c r="EP1452" s="63"/>
      <c r="EQ1452" s="8"/>
      <c r="ER1452" s="63"/>
      <c r="ES1452" s="8"/>
      <c r="ET1452" s="63"/>
      <c r="EU1452" s="8"/>
      <c r="EV1452" s="63"/>
      <c r="EW1452" s="8"/>
      <c r="EX1452" s="63"/>
      <c r="EY1452" s="8"/>
      <c r="EZ1452" s="63"/>
      <c r="FA1452" s="8"/>
      <c r="FB1452" s="63"/>
      <c r="FC1452" s="8"/>
      <c r="FD1452" s="63"/>
      <c r="FE1452" s="8"/>
      <c r="FF1452" s="63"/>
      <c r="FG1452" s="8"/>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8"/>
      <c r="EP1453" s="63"/>
      <c r="EQ1453" s="8"/>
      <c r="ER1453" s="63"/>
      <c r="ES1453" s="8"/>
      <c r="ET1453" s="63"/>
      <c r="EU1453" s="8"/>
      <c r="EV1453" s="63"/>
      <c r="EW1453" s="8"/>
      <c r="EX1453" s="63"/>
      <c r="EY1453" s="8"/>
      <c r="EZ1453" s="63"/>
      <c r="FA1453" s="8"/>
      <c r="FB1453" s="63"/>
      <c r="FC1453" s="8"/>
      <c r="FD1453" s="63"/>
      <c r="FE1453" s="8"/>
      <c r="FF1453" s="63"/>
      <c r="FG1453" s="8"/>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8"/>
      <c r="EP1454" s="63"/>
      <c r="EQ1454" s="8"/>
      <c r="ER1454" s="63"/>
      <c r="ES1454" s="8"/>
      <c r="ET1454" s="63"/>
      <c r="EU1454" s="8"/>
      <c r="EV1454" s="63"/>
      <c r="EW1454" s="8"/>
      <c r="EX1454" s="63"/>
      <c r="EY1454" s="8"/>
      <c r="EZ1454" s="63"/>
      <c r="FA1454" s="8"/>
      <c r="FB1454" s="63"/>
      <c r="FC1454" s="8"/>
      <c r="FD1454" s="63"/>
      <c r="FE1454" s="8"/>
      <c r="FF1454" s="63"/>
      <c r="FG1454" s="8"/>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8"/>
      <c r="EP1455" s="63"/>
      <c r="EQ1455" s="8"/>
      <c r="ER1455" s="63"/>
      <c r="ES1455" s="8"/>
      <c r="ET1455" s="63"/>
      <c r="EU1455" s="8"/>
      <c r="EV1455" s="63"/>
      <c r="EW1455" s="8"/>
      <c r="EX1455" s="63"/>
      <c r="EY1455" s="8"/>
      <c r="EZ1455" s="63"/>
      <c r="FA1455" s="8"/>
      <c r="FB1455" s="63"/>
      <c r="FC1455" s="8"/>
      <c r="FD1455" s="63"/>
      <c r="FE1455" s="8"/>
      <c r="FF1455" s="63"/>
      <c r="FG1455" s="8"/>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8"/>
      <c r="EP1456" s="63"/>
      <c r="EQ1456" s="8"/>
      <c r="ER1456" s="63"/>
      <c r="ES1456" s="8"/>
      <c r="ET1456" s="63"/>
      <c r="EU1456" s="8"/>
      <c r="EV1456" s="63"/>
      <c r="EW1456" s="8"/>
      <c r="EX1456" s="63"/>
      <c r="EY1456" s="8"/>
      <c r="EZ1456" s="63"/>
      <c r="FA1456" s="8"/>
      <c r="FB1456" s="63"/>
      <c r="FC1456" s="8"/>
      <c r="FD1456" s="63"/>
      <c r="FE1456" s="8"/>
      <c r="FF1456" s="63"/>
      <c r="FG1456" s="8"/>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8"/>
      <c r="EP1457" s="63"/>
      <c r="EQ1457" s="8"/>
      <c r="ER1457" s="63"/>
      <c r="ES1457" s="8"/>
      <c r="ET1457" s="63"/>
      <c r="EU1457" s="8"/>
      <c r="EV1457" s="63"/>
      <c r="EW1457" s="8"/>
      <c r="EX1457" s="63"/>
      <c r="EY1457" s="8"/>
      <c r="EZ1457" s="63"/>
      <c r="FA1457" s="8"/>
      <c r="FB1457" s="63"/>
      <c r="FC1457" s="8"/>
      <c r="FD1457" s="63"/>
      <c r="FE1457" s="8"/>
      <c r="FF1457" s="63"/>
      <c r="FG1457" s="8"/>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8"/>
      <c r="EP1458" s="63"/>
      <c r="EQ1458" s="8"/>
      <c r="ER1458" s="63"/>
      <c r="ES1458" s="8"/>
      <c r="ET1458" s="63"/>
      <c r="EU1458" s="8"/>
      <c r="EV1458" s="63"/>
      <c r="EW1458" s="8"/>
      <c r="EX1458" s="63"/>
      <c r="EY1458" s="8"/>
      <c r="EZ1458" s="63"/>
      <c r="FA1458" s="8"/>
      <c r="FB1458" s="63"/>
      <c r="FC1458" s="8"/>
      <c r="FD1458" s="63"/>
      <c r="FE1458" s="8"/>
      <c r="FF1458" s="63"/>
      <c r="FG1458" s="8"/>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8"/>
      <c r="EP1459" s="63"/>
      <c r="EQ1459" s="8"/>
      <c r="ER1459" s="63"/>
      <c r="ES1459" s="8"/>
      <c r="ET1459" s="63"/>
      <c r="EU1459" s="8"/>
      <c r="EV1459" s="63"/>
      <c r="EW1459" s="8"/>
      <c r="EX1459" s="63"/>
      <c r="EY1459" s="8"/>
      <c r="EZ1459" s="63"/>
      <c r="FA1459" s="8"/>
      <c r="FB1459" s="63"/>
      <c r="FC1459" s="8"/>
      <c r="FD1459" s="63"/>
      <c r="FE1459" s="8"/>
      <c r="FF1459" s="63"/>
      <c r="FG1459" s="8"/>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8"/>
      <c r="EP1460" s="63"/>
      <c r="EQ1460" s="8"/>
      <c r="ER1460" s="63"/>
      <c r="ES1460" s="8"/>
      <c r="ET1460" s="63"/>
      <c r="EU1460" s="8"/>
      <c r="EV1460" s="63"/>
      <c r="EW1460" s="8"/>
      <c r="EX1460" s="63"/>
      <c r="EY1460" s="8"/>
      <c r="EZ1460" s="63"/>
      <c r="FA1460" s="8"/>
      <c r="FB1460" s="63"/>
      <c r="FC1460" s="8"/>
      <c r="FD1460" s="63"/>
      <c r="FE1460" s="8"/>
      <c r="FF1460" s="63"/>
      <c r="FG1460" s="8"/>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8"/>
      <c r="EP1461" s="63"/>
      <c r="EQ1461" s="8"/>
      <c r="ER1461" s="63"/>
      <c r="ES1461" s="8"/>
      <c r="ET1461" s="63"/>
      <c r="EU1461" s="8"/>
      <c r="EV1461" s="63"/>
      <c r="EW1461" s="8"/>
      <c r="EX1461" s="63"/>
      <c r="EY1461" s="8"/>
      <c r="EZ1461" s="63"/>
      <c r="FA1461" s="8"/>
      <c r="FB1461" s="63"/>
      <c r="FC1461" s="8"/>
      <c r="FD1461" s="63"/>
      <c r="FE1461" s="8"/>
      <c r="FF1461" s="63"/>
      <c r="FG1461" s="8"/>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8"/>
      <c r="EP1462" s="63"/>
      <c r="EQ1462" s="8"/>
      <c r="ER1462" s="63"/>
      <c r="ES1462" s="8"/>
      <c r="ET1462" s="63"/>
      <c r="EU1462" s="8"/>
      <c r="EV1462" s="63"/>
      <c r="EW1462" s="8"/>
      <c r="EX1462" s="63"/>
      <c r="EY1462" s="8"/>
      <c r="EZ1462" s="63"/>
      <c r="FA1462" s="8"/>
      <c r="FB1462" s="63"/>
      <c r="FC1462" s="8"/>
      <c r="FD1462" s="63"/>
      <c r="FE1462" s="8"/>
      <c r="FF1462" s="63"/>
      <c r="FG1462" s="8"/>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8"/>
      <c r="EP1463" s="63"/>
      <c r="EQ1463" s="8"/>
      <c r="ER1463" s="63"/>
      <c r="ES1463" s="8"/>
      <c r="ET1463" s="63"/>
      <c r="EU1463" s="8"/>
      <c r="EV1463" s="63"/>
      <c r="EW1463" s="8"/>
      <c r="EX1463" s="63"/>
      <c r="EY1463" s="8"/>
      <c r="EZ1463" s="63"/>
      <c r="FA1463" s="8"/>
      <c r="FB1463" s="63"/>
      <c r="FC1463" s="8"/>
      <c r="FD1463" s="63"/>
      <c r="FE1463" s="8"/>
      <c r="FF1463" s="63"/>
      <c r="FG1463" s="8"/>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8"/>
      <c r="EP1464" s="63"/>
      <c r="EQ1464" s="8"/>
      <c r="ER1464" s="63"/>
      <c r="ES1464" s="8"/>
      <c r="ET1464" s="63"/>
      <c r="EU1464" s="8"/>
      <c r="EV1464" s="63"/>
      <c r="EW1464" s="8"/>
      <c r="EX1464" s="63"/>
      <c r="EY1464" s="8"/>
      <c r="EZ1464" s="63"/>
      <c r="FA1464" s="8"/>
      <c r="FB1464" s="63"/>
      <c r="FC1464" s="8"/>
      <c r="FD1464" s="63"/>
      <c r="FE1464" s="8"/>
      <c r="FF1464" s="63"/>
      <c r="FG1464" s="8"/>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8"/>
      <c r="EP1465" s="63"/>
      <c r="EQ1465" s="8"/>
      <c r="ER1465" s="63"/>
      <c r="ES1465" s="8"/>
      <c r="ET1465" s="63"/>
      <c r="EU1465" s="8"/>
      <c r="EV1465" s="63"/>
      <c r="EW1465" s="8"/>
      <c r="EX1465" s="63"/>
      <c r="EY1465" s="8"/>
      <c r="EZ1465" s="63"/>
      <c r="FA1465" s="8"/>
      <c r="FB1465" s="63"/>
      <c r="FC1465" s="8"/>
      <c r="FD1465" s="63"/>
      <c r="FE1465" s="8"/>
      <c r="FF1465" s="63"/>
      <c r="FG1465" s="8"/>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8"/>
      <c r="EP1466" s="63"/>
      <c r="EQ1466" s="8"/>
      <c r="ER1466" s="63"/>
      <c r="ES1466" s="8"/>
      <c r="ET1466" s="63"/>
      <c r="EU1466" s="8"/>
      <c r="EV1466" s="63"/>
      <c r="EW1466" s="8"/>
      <c r="EX1466" s="63"/>
      <c r="EY1466" s="8"/>
      <c r="EZ1466" s="63"/>
      <c r="FA1466" s="8"/>
      <c r="FB1466" s="63"/>
      <c r="FC1466" s="8"/>
      <c r="FD1466" s="63"/>
      <c r="FE1466" s="8"/>
      <c r="FF1466" s="63"/>
      <c r="FG1466" s="8"/>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8"/>
      <c r="EP1467" s="63"/>
      <c r="EQ1467" s="8"/>
      <c r="ER1467" s="63"/>
      <c r="ES1467" s="8"/>
      <c r="ET1467" s="63"/>
      <c r="EU1467" s="8"/>
      <c r="EV1467" s="63"/>
      <c r="EW1467" s="8"/>
      <c r="EX1467" s="63"/>
      <c r="EY1467" s="8"/>
      <c r="EZ1467" s="63"/>
      <c r="FA1467" s="8"/>
      <c r="FB1467" s="63"/>
      <c r="FC1467" s="8"/>
      <c r="FD1467" s="63"/>
      <c r="FE1467" s="8"/>
      <c r="FF1467" s="63"/>
      <c r="FG1467" s="8"/>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8"/>
      <c r="EP1468" s="63"/>
      <c r="EQ1468" s="8"/>
      <c r="ER1468" s="63"/>
      <c r="ES1468" s="8"/>
      <c r="ET1468" s="63"/>
      <c r="EU1468" s="8"/>
      <c r="EV1468" s="63"/>
      <c r="EW1468" s="8"/>
      <c r="EX1468" s="63"/>
      <c r="EY1468" s="8"/>
      <c r="EZ1468" s="63"/>
      <c r="FA1468" s="8"/>
      <c r="FB1468" s="63"/>
      <c r="FC1468" s="8"/>
      <c r="FD1468" s="63"/>
      <c r="FE1468" s="8"/>
      <c r="FF1468" s="63"/>
      <c r="FG1468" s="8"/>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8"/>
      <c r="EP1469" s="63"/>
      <c r="EQ1469" s="8"/>
      <c r="ER1469" s="63"/>
      <c r="ES1469" s="8"/>
      <c r="ET1469" s="63"/>
      <c r="EU1469" s="8"/>
      <c r="EV1469" s="63"/>
      <c r="EW1469" s="8"/>
      <c r="EX1469" s="63"/>
      <c r="EY1469" s="8"/>
      <c r="EZ1469" s="63"/>
      <c r="FA1469" s="8"/>
      <c r="FB1469" s="63"/>
      <c r="FC1469" s="8"/>
      <c r="FD1469" s="63"/>
      <c r="FE1469" s="8"/>
      <c r="FF1469" s="63"/>
      <c r="FG1469" s="8"/>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8"/>
      <c r="EP1470" s="63"/>
      <c r="EQ1470" s="8"/>
      <c r="ER1470" s="63"/>
      <c r="ES1470" s="8"/>
      <c r="ET1470" s="63"/>
      <c r="EU1470" s="8"/>
      <c r="EV1470" s="63"/>
      <c r="EW1470" s="8"/>
      <c r="EX1470" s="63"/>
      <c r="EY1470" s="8"/>
      <c r="EZ1470" s="63"/>
      <c r="FA1470" s="8"/>
      <c r="FB1470" s="63"/>
      <c r="FC1470" s="8"/>
      <c r="FD1470" s="63"/>
      <c r="FE1470" s="8"/>
      <c r="FF1470" s="63"/>
      <c r="FG1470" s="8"/>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8"/>
      <c r="EP1471" s="63"/>
      <c r="EQ1471" s="8"/>
      <c r="ER1471" s="63"/>
      <c r="ES1471" s="8"/>
      <c r="ET1471" s="63"/>
      <c r="EU1471" s="8"/>
      <c r="EV1471" s="63"/>
      <c r="EW1471" s="8"/>
      <c r="EX1471" s="63"/>
      <c r="EY1471" s="8"/>
      <c r="EZ1471" s="63"/>
      <c r="FA1471" s="8"/>
      <c r="FB1471" s="63"/>
      <c r="FC1471" s="8"/>
      <c r="FD1471" s="63"/>
      <c r="FE1471" s="8"/>
      <c r="FF1471" s="63"/>
      <c r="FG1471" s="8"/>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8"/>
      <c r="EP1472" s="63"/>
      <c r="EQ1472" s="8"/>
      <c r="ER1472" s="63"/>
      <c r="ES1472" s="8"/>
      <c r="ET1472" s="63"/>
      <c r="EU1472" s="8"/>
      <c r="EV1472" s="63"/>
      <c r="EW1472" s="8"/>
      <c r="EX1472" s="63"/>
      <c r="EY1472" s="8"/>
      <c r="EZ1472" s="63"/>
      <c r="FA1472" s="8"/>
      <c r="FB1472" s="63"/>
      <c r="FC1472" s="8"/>
      <c r="FD1472" s="63"/>
      <c r="FE1472" s="8"/>
      <c r="FF1472" s="63"/>
      <c r="FG1472" s="8"/>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8"/>
      <c r="EP1473" s="63"/>
      <c r="EQ1473" s="8"/>
      <c r="ER1473" s="63"/>
      <c r="ES1473" s="8"/>
      <c r="ET1473" s="63"/>
      <c r="EU1473" s="8"/>
      <c r="EV1473" s="63"/>
      <c r="EW1473" s="8"/>
      <c r="EX1473" s="63"/>
      <c r="EY1473" s="8"/>
      <c r="EZ1473" s="63"/>
      <c r="FA1473" s="8"/>
      <c r="FB1473" s="63"/>
      <c r="FC1473" s="8"/>
      <c r="FD1473" s="63"/>
      <c r="FE1473" s="8"/>
      <c r="FF1473" s="63"/>
      <c r="FG1473" s="8"/>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8"/>
      <c r="EP1474" s="63"/>
      <c r="EQ1474" s="8"/>
      <c r="ER1474" s="63"/>
      <c r="ES1474" s="8"/>
      <c r="ET1474" s="63"/>
      <c r="EU1474" s="8"/>
      <c r="EV1474" s="63"/>
      <c r="EW1474" s="8"/>
      <c r="EX1474" s="63"/>
      <c r="EY1474" s="8"/>
      <c r="EZ1474" s="63"/>
      <c r="FA1474" s="8"/>
      <c r="FB1474" s="63"/>
      <c r="FC1474" s="8"/>
      <c r="FD1474" s="63"/>
      <c r="FE1474" s="8"/>
      <c r="FF1474" s="63"/>
      <c r="FG1474" s="8"/>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8"/>
      <c r="EP1475" s="63"/>
      <c r="EQ1475" s="8"/>
      <c r="ER1475" s="63"/>
      <c r="ES1475" s="8"/>
      <c r="ET1475" s="63"/>
      <c r="EU1475" s="8"/>
      <c r="EV1475" s="63"/>
      <c r="EW1475" s="8"/>
      <c r="EX1475" s="63"/>
      <c r="EY1475" s="8"/>
      <c r="EZ1475" s="63"/>
      <c r="FA1475" s="8"/>
      <c r="FB1475" s="63"/>
      <c r="FC1475" s="8"/>
      <c r="FD1475" s="63"/>
      <c r="FE1475" s="8"/>
      <c r="FF1475" s="63"/>
      <c r="FG1475" s="8"/>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8"/>
      <c r="EP1476" s="63"/>
      <c r="EQ1476" s="8"/>
      <c r="ER1476" s="63"/>
      <c r="ES1476" s="8"/>
      <c r="ET1476" s="63"/>
      <c r="EU1476" s="8"/>
      <c r="EV1476" s="63"/>
      <c r="EW1476" s="8"/>
      <c r="EX1476" s="63"/>
      <c r="EY1476" s="8"/>
      <c r="EZ1476" s="63"/>
      <c r="FA1476" s="8"/>
      <c r="FB1476" s="63"/>
      <c r="FC1476" s="8"/>
      <c r="FD1476" s="63"/>
      <c r="FE1476" s="8"/>
      <c r="FF1476" s="63"/>
      <c r="FG1476" s="8"/>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8"/>
      <c r="EP1477" s="63"/>
      <c r="EQ1477" s="8"/>
      <c r="ER1477" s="63"/>
      <c r="ES1477" s="8"/>
      <c r="ET1477" s="63"/>
      <c r="EU1477" s="8"/>
      <c r="EV1477" s="63"/>
      <c r="EW1477" s="8"/>
      <c r="EX1477" s="63"/>
      <c r="EY1477" s="8"/>
      <c r="EZ1477" s="63"/>
      <c r="FA1477" s="8"/>
      <c r="FB1477" s="63"/>
      <c r="FC1477" s="8"/>
      <c r="FD1477" s="63"/>
      <c r="FE1477" s="8"/>
      <c r="FF1477" s="63"/>
      <c r="FG1477" s="8"/>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8"/>
      <c r="EP1478" s="63"/>
      <c r="EQ1478" s="8"/>
      <c r="ER1478" s="63"/>
      <c r="ES1478" s="8"/>
      <c r="ET1478" s="63"/>
      <c r="EU1478" s="8"/>
      <c r="EV1478" s="63"/>
      <c r="EW1478" s="8"/>
      <c r="EX1478" s="63"/>
      <c r="EY1478" s="8"/>
      <c r="EZ1478" s="63"/>
      <c r="FA1478" s="8"/>
      <c r="FB1478" s="63"/>
      <c r="FC1478" s="8"/>
      <c r="FD1478" s="63"/>
      <c r="FE1478" s="8"/>
      <c r="FF1478" s="63"/>
      <c r="FG1478" s="8"/>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8"/>
      <c r="EP1479" s="63"/>
      <c r="EQ1479" s="8"/>
      <c r="ER1479" s="63"/>
      <c r="ES1479" s="8"/>
      <c r="ET1479" s="63"/>
      <c r="EU1479" s="8"/>
      <c r="EV1479" s="63"/>
      <c r="EW1479" s="8"/>
      <c r="EX1479" s="63"/>
      <c r="EY1479" s="8"/>
      <c r="EZ1479" s="63"/>
      <c r="FA1479" s="8"/>
      <c r="FB1479" s="63"/>
      <c r="FC1479" s="8"/>
      <c r="FD1479" s="63"/>
      <c r="FE1479" s="8"/>
      <c r="FF1479" s="63"/>
      <c r="FG1479" s="8"/>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8"/>
      <c r="EP1480" s="63"/>
      <c r="EQ1480" s="8"/>
      <c r="ER1480" s="63"/>
      <c r="ES1480" s="8"/>
      <c r="ET1480" s="63"/>
      <c r="EU1480" s="8"/>
      <c r="EV1480" s="63"/>
      <c r="EW1480" s="8"/>
      <c r="EX1480" s="63"/>
      <c r="EY1480" s="8"/>
      <c r="EZ1480" s="63"/>
      <c r="FA1480" s="8"/>
      <c r="FB1480" s="63"/>
      <c r="FC1480" s="8"/>
      <c r="FD1480" s="63"/>
      <c r="FE1480" s="8"/>
      <c r="FF1480" s="63"/>
      <c r="FG1480" s="8"/>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8"/>
      <c r="EP1481" s="63"/>
      <c r="EQ1481" s="8"/>
      <c r="ER1481" s="63"/>
      <c r="ES1481" s="8"/>
      <c r="ET1481" s="63"/>
      <c r="EU1481" s="8"/>
      <c r="EV1481" s="63"/>
      <c r="EW1481" s="8"/>
      <c r="EX1481" s="63"/>
      <c r="EY1481" s="8"/>
      <c r="EZ1481" s="63"/>
      <c r="FA1481" s="8"/>
      <c r="FB1481" s="63"/>
      <c r="FC1481" s="8"/>
      <c r="FD1481" s="63"/>
      <c r="FE1481" s="8"/>
      <c r="FF1481" s="63"/>
      <c r="FG1481" s="8"/>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8"/>
      <c r="EP1482" s="63"/>
      <c r="EQ1482" s="8"/>
      <c r="ER1482" s="63"/>
      <c r="ES1482" s="8"/>
      <c r="ET1482" s="63"/>
      <c r="EU1482" s="8"/>
      <c r="EV1482" s="63"/>
      <c r="EW1482" s="8"/>
      <c r="EX1482" s="63"/>
      <c r="EY1482" s="8"/>
      <c r="EZ1482" s="63"/>
      <c r="FA1482" s="8"/>
      <c r="FB1482" s="63"/>
      <c r="FC1482" s="8"/>
      <c r="FD1482" s="63"/>
      <c r="FE1482" s="8"/>
      <c r="FF1482" s="63"/>
      <c r="FG1482" s="8"/>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8"/>
      <c r="EP1483" s="63"/>
      <c r="EQ1483" s="8"/>
      <c r="ER1483" s="63"/>
      <c r="ES1483" s="8"/>
      <c r="ET1483" s="63"/>
      <c r="EU1483" s="8"/>
      <c r="EV1483" s="63"/>
      <c r="EW1483" s="8"/>
      <c r="EX1483" s="63"/>
      <c r="EY1483" s="8"/>
      <c r="EZ1483" s="63"/>
      <c r="FA1483" s="8"/>
      <c r="FB1483" s="63"/>
      <c r="FC1483" s="8"/>
      <c r="FD1483" s="63"/>
      <c r="FE1483" s="8"/>
      <c r="FF1483" s="63"/>
      <c r="FG1483" s="8"/>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8"/>
      <c r="EP1484" s="63"/>
      <c r="EQ1484" s="8"/>
      <c r="ER1484" s="63"/>
      <c r="ES1484" s="8"/>
      <c r="ET1484" s="63"/>
      <c r="EU1484" s="8"/>
      <c r="EV1484" s="63"/>
      <c r="EW1484" s="8"/>
      <c r="EX1484" s="63"/>
      <c r="EY1484" s="8"/>
      <c r="EZ1484" s="63"/>
      <c r="FA1484" s="8"/>
      <c r="FB1484" s="63"/>
      <c r="FC1484" s="8"/>
      <c r="FD1484" s="63"/>
      <c r="FE1484" s="8"/>
      <c r="FF1484" s="63"/>
      <c r="FG1484" s="8"/>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8"/>
      <c r="EP1485" s="63"/>
      <c r="EQ1485" s="8"/>
      <c r="ER1485" s="63"/>
      <c r="ES1485" s="8"/>
      <c r="ET1485" s="63"/>
      <c r="EU1485" s="8"/>
      <c r="EV1485" s="63"/>
      <c r="EW1485" s="8"/>
      <c r="EX1485" s="63"/>
      <c r="EY1485" s="8"/>
      <c r="EZ1485" s="63"/>
      <c r="FA1485" s="8"/>
      <c r="FB1485" s="63"/>
      <c r="FC1485" s="8"/>
      <c r="FD1485" s="63"/>
      <c r="FE1485" s="8"/>
      <c r="FF1485" s="63"/>
      <c r="FG1485" s="8"/>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8"/>
      <c r="EP1486" s="63"/>
      <c r="EQ1486" s="8"/>
      <c r="ER1486" s="63"/>
      <c r="ES1486" s="8"/>
      <c r="ET1486" s="63"/>
      <c r="EU1486" s="8"/>
      <c r="EV1486" s="63"/>
      <c r="EW1486" s="8"/>
      <c r="EX1486" s="63"/>
      <c r="EY1486" s="8"/>
      <c r="EZ1486" s="63"/>
      <c r="FA1486" s="8"/>
      <c r="FB1486" s="63"/>
      <c r="FC1486" s="8"/>
      <c r="FD1486" s="63"/>
      <c r="FE1486" s="8"/>
      <c r="FF1486" s="63"/>
      <c r="FG1486" s="8"/>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8"/>
      <c r="EP1487" s="63"/>
      <c r="EQ1487" s="8"/>
      <c r="ER1487" s="63"/>
      <c r="ES1487" s="8"/>
      <c r="ET1487" s="63"/>
      <c r="EU1487" s="8"/>
      <c r="EV1487" s="63"/>
      <c r="EW1487" s="8"/>
      <c r="EX1487" s="63"/>
      <c r="EY1487" s="8"/>
      <c r="EZ1487" s="63"/>
      <c r="FA1487" s="8"/>
      <c r="FB1487" s="63"/>
      <c r="FC1487" s="8"/>
      <c r="FD1487" s="63"/>
      <c r="FE1487" s="8"/>
      <c r="FF1487" s="63"/>
      <c r="FG1487" s="8"/>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8"/>
      <c r="EP1488" s="63"/>
      <c r="EQ1488" s="8"/>
      <c r="ER1488" s="63"/>
      <c r="ES1488" s="8"/>
      <c r="ET1488" s="63"/>
      <c r="EU1488" s="8"/>
      <c r="EV1488" s="63"/>
      <c r="EW1488" s="8"/>
      <c r="EX1488" s="63"/>
      <c r="EY1488" s="8"/>
      <c r="EZ1488" s="63"/>
      <c r="FA1488" s="8"/>
      <c r="FB1488" s="63"/>
      <c r="FC1488" s="8"/>
      <c r="FD1488" s="63"/>
      <c r="FE1488" s="8"/>
      <c r="FF1488" s="63"/>
      <c r="FG1488" s="8"/>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8"/>
      <c r="EP1489" s="63"/>
      <c r="EQ1489" s="8"/>
      <c r="ER1489" s="63"/>
      <c r="ES1489" s="8"/>
      <c r="ET1489" s="63"/>
      <c r="EU1489" s="8"/>
      <c r="EV1489" s="63"/>
      <c r="EW1489" s="8"/>
      <c r="EX1489" s="63"/>
      <c r="EY1489" s="8"/>
      <c r="EZ1489" s="63"/>
      <c r="FA1489" s="8"/>
      <c r="FB1489" s="63"/>
      <c r="FC1489" s="8"/>
      <c r="FD1489" s="63"/>
      <c r="FE1489" s="8"/>
      <c r="FF1489" s="63"/>
      <c r="FG1489" s="8"/>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8"/>
      <c r="EP1490" s="63"/>
      <c r="EQ1490" s="8"/>
      <c r="ER1490" s="63"/>
      <c r="ES1490" s="8"/>
      <c r="ET1490" s="63"/>
      <c r="EU1490" s="8"/>
      <c r="EV1490" s="63"/>
      <c r="EW1490" s="8"/>
      <c r="EX1490" s="63"/>
      <c r="EY1490" s="8"/>
      <c r="EZ1490" s="63"/>
      <c r="FA1490" s="8"/>
      <c r="FB1490" s="63"/>
      <c r="FC1490" s="8"/>
      <c r="FD1490" s="63"/>
      <c r="FE1490" s="8"/>
      <c r="FF1490" s="63"/>
      <c r="FG1490" s="8"/>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8"/>
      <c r="EP1491" s="63"/>
      <c r="EQ1491" s="8"/>
      <c r="ER1491" s="63"/>
      <c r="ES1491" s="8"/>
      <c r="ET1491" s="63"/>
      <c r="EU1491" s="8"/>
      <c r="EV1491" s="63"/>
      <c r="EW1491" s="8"/>
      <c r="EX1491" s="63"/>
      <c r="EY1491" s="8"/>
      <c r="EZ1491" s="63"/>
      <c r="FA1491" s="8"/>
      <c r="FB1491" s="63"/>
      <c r="FC1491" s="8"/>
      <c r="FD1491" s="63"/>
      <c r="FE1491" s="8"/>
      <c r="FF1491" s="63"/>
      <c r="FG1491" s="8"/>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8"/>
      <c r="EP1492" s="63"/>
      <c r="EQ1492" s="8"/>
      <c r="ER1492" s="63"/>
      <c r="ES1492" s="8"/>
      <c r="ET1492" s="63"/>
      <c r="EU1492" s="8"/>
      <c r="EV1492" s="63"/>
      <c r="EW1492" s="8"/>
      <c r="EX1492" s="63"/>
      <c r="EY1492" s="8"/>
      <c r="EZ1492" s="63"/>
      <c r="FA1492" s="8"/>
      <c r="FB1492" s="63"/>
      <c r="FC1492" s="8"/>
      <c r="FD1492" s="63"/>
      <c r="FE1492" s="8"/>
      <c r="FF1492" s="63"/>
      <c r="FG1492" s="8"/>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8"/>
      <c r="EP1493" s="63"/>
      <c r="EQ1493" s="8"/>
      <c r="ER1493" s="63"/>
      <c r="ES1493" s="8"/>
      <c r="ET1493" s="63"/>
      <c r="EU1493" s="8"/>
      <c r="EV1493" s="63"/>
      <c r="EW1493" s="8"/>
      <c r="EX1493" s="63"/>
      <c r="EY1493" s="8"/>
      <c r="EZ1493" s="63"/>
      <c r="FA1493" s="8"/>
      <c r="FB1493" s="63"/>
      <c r="FC1493" s="8"/>
      <c r="FD1493" s="63"/>
      <c r="FE1493" s="8"/>
      <c r="FF1493" s="63"/>
      <c r="FG1493" s="8"/>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8"/>
      <c r="EP1494" s="63"/>
      <c r="EQ1494" s="8"/>
      <c r="ER1494" s="63"/>
      <c r="ES1494" s="8"/>
      <c r="ET1494" s="63"/>
      <c r="EU1494" s="8"/>
      <c r="EV1494" s="63"/>
      <c r="EW1494" s="8"/>
      <c r="EX1494" s="63"/>
      <c r="EY1494" s="8"/>
      <c r="EZ1494" s="63"/>
      <c r="FA1494" s="8"/>
      <c r="FB1494" s="63"/>
      <c r="FC1494" s="8"/>
      <c r="FD1494" s="63"/>
      <c r="FE1494" s="8"/>
      <c r="FF1494" s="63"/>
      <c r="FG1494" s="8"/>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8"/>
      <c r="EP1495" s="63"/>
      <c r="EQ1495" s="8"/>
      <c r="ER1495" s="63"/>
      <c r="ES1495" s="8"/>
      <c r="ET1495" s="63"/>
      <c r="EU1495" s="8"/>
      <c r="EV1495" s="63"/>
      <c r="EW1495" s="8"/>
      <c r="EX1495" s="63"/>
      <c r="EY1495" s="8"/>
      <c r="EZ1495" s="63"/>
      <c r="FA1495" s="8"/>
      <c r="FB1495" s="63"/>
      <c r="FC1495" s="8"/>
      <c r="FD1495" s="63"/>
      <c r="FE1495" s="8"/>
      <c r="FF1495" s="63"/>
      <c r="FG1495" s="8"/>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8"/>
      <c r="EP1496" s="63"/>
      <c r="EQ1496" s="8"/>
      <c r="ER1496" s="63"/>
      <c r="ES1496" s="8"/>
      <c r="ET1496" s="63"/>
      <c r="EU1496" s="8"/>
      <c r="EV1496" s="63"/>
      <c r="EW1496" s="8"/>
      <c r="EX1496" s="63"/>
      <c r="EY1496" s="8"/>
      <c r="EZ1496" s="63"/>
      <c r="FA1496" s="8"/>
      <c r="FB1496" s="63"/>
      <c r="FC1496" s="8"/>
      <c r="FD1496" s="63"/>
      <c r="FE1496" s="8"/>
      <c r="FF1496" s="63"/>
      <c r="FG1496" s="8"/>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8"/>
      <c r="EP1497" s="63"/>
      <c r="EQ1497" s="8"/>
      <c r="ER1497" s="63"/>
      <c r="ES1497" s="8"/>
      <c r="ET1497" s="63"/>
      <c r="EU1497" s="8"/>
      <c r="EV1497" s="63"/>
      <c r="EW1497" s="8"/>
      <c r="EX1497" s="63"/>
      <c r="EY1497" s="8"/>
      <c r="EZ1497" s="63"/>
      <c r="FA1497" s="8"/>
      <c r="FB1497" s="63"/>
      <c r="FC1497" s="8"/>
      <c r="FD1497" s="63"/>
      <c r="FE1497" s="8"/>
      <c r="FF1497" s="63"/>
      <c r="FG1497" s="8"/>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8"/>
      <c r="EP1498" s="63"/>
      <c r="EQ1498" s="8"/>
      <c r="ER1498" s="63"/>
      <c r="ES1498" s="8"/>
      <c r="ET1498" s="63"/>
      <c r="EU1498" s="8"/>
      <c r="EV1498" s="63"/>
      <c r="EW1498" s="8"/>
      <c r="EX1498" s="63"/>
      <c r="EY1498" s="8"/>
      <c r="EZ1498" s="63"/>
      <c r="FA1498" s="8"/>
      <c r="FB1498" s="63"/>
      <c r="FC1498" s="8"/>
      <c r="FD1498" s="63"/>
      <c r="FE1498" s="8"/>
      <c r="FF1498" s="63"/>
      <c r="FG1498" s="8"/>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8"/>
      <c r="EP1499" s="63"/>
      <c r="EQ1499" s="8"/>
      <c r="ER1499" s="63"/>
      <c r="ES1499" s="8"/>
      <c r="ET1499" s="63"/>
      <c r="EU1499" s="8"/>
      <c r="EV1499" s="63"/>
      <c r="EW1499" s="8"/>
      <c r="EX1499" s="63"/>
      <c r="EY1499" s="8"/>
      <c r="EZ1499" s="63"/>
      <c r="FA1499" s="8"/>
      <c r="FB1499" s="63"/>
      <c r="FC1499" s="8"/>
      <c r="FD1499" s="63"/>
      <c r="FE1499" s="8"/>
      <c r="FF1499" s="63"/>
      <c r="FG1499" s="8"/>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8"/>
      <c r="EP1500" s="63"/>
      <c r="EQ1500" s="8"/>
      <c r="ER1500" s="63"/>
      <c r="ES1500" s="8"/>
      <c r="ET1500" s="63"/>
      <c r="EU1500" s="8"/>
      <c r="EV1500" s="63"/>
      <c r="EW1500" s="8"/>
      <c r="EX1500" s="63"/>
      <c r="EY1500" s="8"/>
      <c r="EZ1500" s="63"/>
      <c r="FA1500" s="8"/>
      <c r="FB1500" s="63"/>
      <c r="FC1500" s="8"/>
      <c r="FD1500" s="63"/>
      <c r="FE1500" s="8"/>
      <c r="FF1500" s="63"/>
      <c r="FG1500" s="8"/>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8"/>
      <c r="EP1501" s="63"/>
      <c r="EQ1501" s="8"/>
      <c r="ER1501" s="63"/>
      <c r="ES1501" s="8"/>
      <c r="ET1501" s="63"/>
      <c r="EU1501" s="8"/>
      <c r="EV1501" s="63"/>
      <c r="EW1501" s="8"/>
      <c r="EX1501" s="63"/>
      <c r="EY1501" s="8"/>
      <c r="EZ1501" s="63"/>
      <c r="FA1501" s="8"/>
      <c r="FB1501" s="63"/>
      <c r="FC1501" s="8"/>
      <c r="FD1501" s="63"/>
      <c r="FE1501" s="8"/>
      <c r="FF1501" s="63"/>
      <c r="FG1501" s="8"/>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8"/>
      <c r="EP1502" s="63"/>
      <c r="EQ1502" s="8"/>
      <c r="ER1502" s="63"/>
      <c r="ES1502" s="8"/>
      <c r="ET1502" s="63"/>
      <c r="EU1502" s="8"/>
      <c r="EV1502" s="63"/>
      <c r="EW1502" s="8"/>
      <c r="EX1502" s="63"/>
      <c r="EY1502" s="8"/>
      <c r="EZ1502" s="63"/>
      <c r="FA1502" s="8"/>
      <c r="FB1502" s="63"/>
      <c r="FC1502" s="8"/>
      <c r="FD1502" s="63"/>
      <c r="FE1502" s="8"/>
      <c r="FF1502" s="63"/>
      <c r="FG1502" s="8"/>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8"/>
      <c r="EP1503" s="63"/>
      <c r="EQ1503" s="8"/>
      <c r="ER1503" s="63"/>
      <c r="ES1503" s="8"/>
      <c r="ET1503" s="63"/>
      <c r="EU1503" s="8"/>
      <c r="EV1503" s="63"/>
      <c r="EW1503" s="8"/>
      <c r="EX1503" s="63"/>
      <c r="EY1503" s="8"/>
      <c r="EZ1503" s="63"/>
      <c r="FA1503" s="8"/>
      <c r="FB1503" s="63"/>
      <c r="FC1503" s="8"/>
      <c r="FD1503" s="63"/>
      <c r="FE1503" s="8"/>
      <c r="FF1503" s="63"/>
      <c r="FG1503" s="8"/>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8"/>
      <c r="EP1504" s="63"/>
      <c r="EQ1504" s="8"/>
      <c r="ER1504" s="63"/>
      <c r="ES1504" s="8"/>
      <c r="ET1504" s="63"/>
      <c r="EU1504" s="8"/>
      <c r="EV1504" s="63"/>
      <c r="EW1504" s="8"/>
      <c r="EX1504" s="63"/>
      <c r="EY1504" s="8"/>
      <c r="EZ1504" s="63"/>
      <c r="FA1504" s="8"/>
      <c r="FB1504" s="63"/>
      <c r="FC1504" s="8"/>
      <c r="FD1504" s="63"/>
      <c r="FE1504" s="8"/>
      <c r="FF1504" s="63"/>
      <c r="FG1504" s="8"/>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8"/>
      <c r="EP1505" s="63"/>
      <c r="EQ1505" s="8"/>
      <c r="ER1505" s="63"/>
      <c r="ES1505" s="8"/>
      <c r="ET1505" s="63"/>
      <c r="EU1505" s="8"/>
      <c r="EV1505" s="63"/>
      <c r="EW1505" s="8"/>
      <c r="EX1505" s="63"/>
      <c r="EY1505" s="8"/>
      <c r="EZ1505" s="63"/>
      <c r="FA1505" s="8"/>
      <c r="FB1505" s="63"/>
      <c r="FC1505" s="8"/>
      <c r="FD1505" s="63"/>
      <c r="FE1505" s="8"/>
      <c r="FF1505" s="63"/>
      <c r="FG1505" s="8"/>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8"/>
      <c r="EP1506" s="63"/>
      <c r="EQ1506" s="8"/>
      <c r="ER1506" s="63"/>
      <c r="ES1506" s="8"/>
      <c r="ET1506" s="63"/>
      <c r="EU1506" s="8"/>
      <c r="EV1506" s="63"/>
      <c r="EW1506" s="8"/>
      <c r="EX1506" s="63"/>
      <c r="EY1506" s="8"/>
      <c r="EZ1506" s="63"/>
      <c r="FA1506" s="8"/>
      <c r="FB1506" s="63"/>
      <c r="FC1506" s="8"/>
      <c r="FD1506" s="63"/>
      <c r="FE1506" s="8"/>
      <c r="FF1506" s="63"/>
      <c r="FG1506" s="8"/>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8"/>
      <c r="EP1507" s="63"/>
      <c r="EQ1507" s="8"/>
      <c r="ER1507" s="63"/>
      <c r="ES1507" s="8"/>
      <c r="ET1507" s="63"/>
      <c r="EU1507" s="8"/>
      <c r="EV1507" s="63"/>
      <c r="EW1507" s="8"/>
      <c r="EX1507" s="63"/>
      <c r="EY1507" s="8"/>
      <c r="EZ1507" s="63"/>
      <c r="FA1507" s="8"/>
      <c r="FB1507" s="63"/>
      <c r="FC1507" s="8"/>
      <c r="FD1507" s="63"/>
      <c r="FE1507" s="8"/>
      <c r="FF1507" s="63"/>
      <c r="FG1507" s="8"/>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8"/>
      <c r="EP1508" s="63"/>
      <c r="EQ1508" s="8"/>
      <c r="ER1508" s="63"/>
      <c r="ES1508" s="8"/>
      <c r="ET1508" s="63"/>
      <c r="EU1508" s="8"/>
      <c r="EV1508" s="63"/>
      <c r="EW1508" s="8"/>
      <c r="EX1508" s="63"/>
      <c r="EY1508" s="8"/>
      <c r="EZ1508" s="63"/>
      <c r="FA1508" s="8"/>
      <c r="FB1508" s="63"/>
      <c r="FC1508" s="8"/>
      <c r="FD1508" s="63"/>
      <c r="FE1508" s="8"/>
      <c r="FF1508" s="63"/>
      <c r="FG1508" s="8"/>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8"/>
      <c r="EP1509" s="63"/>
      <c r="EQ1509" s="8"/>
      <c r="ER1509" s="63"/>
      <c r="ES1509" s="8"/>
      <c r="ET1509" s="63"/>
      <c r="EU1509" s="8"/>
      <c r="EV1509" s="63"/>
      <c r="EW1509" s="8"/>
      <c r="EX1509" s="63"/>
      <c r="EY1509" s="8"/>
      <c r="EZ1509" s="63"/>
      <c r="FA1509" s="8"/>
      <c r="FB1509" s="63"/>
      <c r="FC1509" s="8"/>
      <c r="FD1509" s="63"/>
      <c r="FE1509" s="8"/>
      <c r="FF1509" s="63"/>
      <c r="FG1509" s="8"/>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8"/>
      <c r="EP1510" s="63"/>
      <c r="EQ1510" s="8"/>
      <c r="ER1510" s="63"/>
      <c r="ES1510" s="8"/>
      <c r="ET1510" s="63"/>
      <c r="EU1510" s="8"/>
      <c r="EV1510" s="63"/>
      <c r="EW1510" s="8"/>
      <c r="EX1510" s="63"/>
      <c r="EY1510" s="8"/>
      <c r="EZ1510" s="63"/>
      <c r="FA1510" s="8"/>
      <c r="FB1510" s="63"/>
      <c r="FC1510" s="8"/>
      <c r="FD1510" s="63"/>
      <c r="FE1510" s="8"/>
      <c r="FF1510" s="63"/>
      <c r="FG1510" s="8"/>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8"/>
      <c r="EP1511" s="63"/>
      <c r="EQ1511" s="8"/>
      <c r="ER1511" s="63"/>
      <c r="ES1511" s="8"/>
      <c r="ET1511" s="63"/>
      <c r="EU1511" s="8"/>
      <c r="EV1511" s="63"/>
      <c r="EW1511" s="8"/>
      <c r="EX1511" s="63"/>
      <c r="EY1511" s="8"/>
      <c r="EZ1511" s="63"/>
      <c r="FA1511" s="8"/>
      <c r="FB1511" s="63"/>
      <c r="FC1511" s="8"/>
      <c r="FD1511" s="63"/>
      <c r="FE1511" s="8"/>
      <c r="FF1511" s="63"/>
      <c r="FG1511" s="8"/>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8"/>
      <c r="EP1512" s="63"/>
      <c r="EQ1512" s="8"/>
      <c r="ER1512" s="63"/>
      <c r="ES1512" s="8"/>
      <c r="ET1512" s="63"/>
      <c r="EU1512" s="8"/>
      <c r="EV1512" s="63"/>
      <c r="EW1512" s="8"/>
      <c r="EX1512" s="63"/>
      <c r="EY1512" s="8"/>
      <c r="EZ1512" s="63"/>
      <c r="FA1512" s="8"/>
      <c r="FB1512" s="63"/>
      <c r="FC1512" s="8"/>
      <c r="FD1512" s="63"/>
      <c r="FE1512" s="8"/>
      <c r="FF1512" s="63"/>
      <c r="FG1512" s="8"/>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8"/>
      <c r="EP1513" s="63"/>
      <c r="EQ1513" s="8"/>
      <c r="ER1513" s="63"/>
      <c r="ES1513" s="8"/>
      <c r="ET1513" s="63"/>
      <c r="EU1513" s="8"/>
      <c r="EV1513" s="63"/>
      <c r="EW1513" s="8"/>
      <c r="EX1513" s="63"/>
      <c r="EY1513" s="8"/>
      <c r="EZ1513" s="63"/>
      <c r="FA1513" s="8"/>
      <c r="FB1513" s="63"/>
      <c r="FC1513" s="8"/>
      <c r="FD1513" s="63"/>
      <c r="FE1513" s="8"/>
      <c r="FF1513" s="63"/>
      <c r="FG1513" s="8"/>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8"/>
      <c r="EP1514" s="63"/>
      <c r="EQ1514" s="8"/>
      <c r="ER1514" s="63"/>
      <c r="ES1514" s="8"/>
      <c r="ET1514" s="63"/>
      <c r="EU1514" s="8"/>
      <c r="EV1514" s="63"/>
      <c r="EW1514" s="8"/>
      <c r="EX1514" s="63"/>
      <c r="EY1514" s="8"/>
      <c r="EZ1514" s="63"/>
      <c r="FA1514" s="8"/>
      <c r="FB1514" s="63"/>
      <c r="FC1514" s="8"/>
      <c r="FD1514" s="63"/>
      <c r="FE1514" s="8"/>
      <c r="FF1514" s="63"/>
      <c r="FG1514" s="8"/>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8"/>
      <c r="EP1515" s="63"/>
      <c r="EQ1515" s="8"/>
      <c r="ER1515" s="63"/>
      <c r="ES1515" s="8"/>
      <c r="ET1515" s="63"/>
      <c r="EU1515" s="8"/>
      <c r="EV1515" s="63"/>
      <c r="EW1515" s="8"/>
      <c r="EX1515" s="63"/>
      <c r="EY1515" s="8"/>
      <c r="EZ1515" s="63"/>
      <c r="FA1515" s="8"/>
      <c r="FB1515" s="63"/>
      <c r="FC1515" s="8"/>
      <c r="FD1515" s="63"/>
      <c r="FE1515" s="8"/>
      <c r="FF1515" s="63"/>
      <c r="FG1515" s="8"/>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8"/>
      <c r="EP1516" s="63"/>
      <c r="EQ1516" s="8"/>
      <c r="ER1516" s="63"/>
      <c r="ES1516" s="8"/>
      <c r="ET1516" s="63"/>
      <c r="EU1516" s="8"/>
      <c r="EV1516" s="63"/>
      <c r="EW1516" s="8"/>
      <c r="EX1516" s="63"/>
      <c r="EY1516" s="8"/>
      <c r="EZ1516" s="63"/>
      <c r="FA1516" s="8"/>
      <c r="FB1516" s="63"/>
      <c r="FC1516" s="8"/>
      <c r="FD1516" s="63"/>
      <c r="FE1516" s="8"/>
      <c r="FF1516" s="63"/>
      <c r="FG1516" s="8"/>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8"/>
      <c r="EP1517" s="63"/>
      <c r="EQ1517" s="8"/>
      <c r="ER1517" s="63"/>
      <c r="ES1517" s="8"/>
      <c r="ET1517" s="63"/>
      <c r="EU1517" s="8"/>
      <c r="EV1517" s="63"/>
      <c r="EW1517" s="8"/>
      <c r="EX1517" s="63"/>
      <c r="EY1517" s="8"/>
      <c r="EZ1517" s="63"/>
      <c r="FA1517" s="8"/>
      <c r="FB1517" s="63"/>
      <c r="FC1517" s="8"/>
      <c r="FD1517" s="63"/>
      <c r="FE1517" s="8"/>
      <c r="FF1517" s="63"/>
      <c r="FG1517" s="8"/>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8"/>
      <c r="EP1518" s="63"/>
      <c r="EQ1518" s="8"/>
      <c r="ER1518" s="63"/>
      <c r="ES1518" s="8"/>
      <c r="ET1518" s="63"/>
      <c r="EU1518" s="8"/>
      <c r="EV1518" s="63"/>
      <c r="EW1518" s="8"/>
      <c r="EX1518" s="63"/>
      <c r="EY1518" s="8"/>
      <c r="EZ1518" s="63"/>
      <c r="FA1518" s="8"/>
      <c r="FB1518" s="63"/>
      <c r="FC1518" s="8"/>
      <c r="FD1518" s="63"/>
      <c r="FE1518" s="8"/>
      <c r="FF1518" s="63"/>
      <c r="FG1518" s="8"/>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8"/>
      <c r="EP1519" s="63"/>
      <c r="EQ1519" s="8"/>
      <c r="ER1519" s="63"/>
      <c r="ES1519" s="8"/>
      <c r="ET1519" s="63"/>
      <c r="EU1519" s="8"/>
      <c r="EV1519" s="63"/>
      <c r="EW1519" s="8"/>
      <c r="EX1519" s="63"/>
      <c r="EY1519" s="8"/>
      <c r="EZ1519" s="63"/>
      <c r="FA1519" s="8"/>
      <c r="FB1519" s="63"/>
      <c r="FC1519" s="8"/>
      <c r="FD1519" s="63"/>
      <c r="FE1519" s="8"/>
      <c r="FF1519" s="63"/>
      <c r="FG1519" s="8"/>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8"/>
      <c r="EP1520" s="63"/>
      <c r="EQ1520" s="8"/>
      <c r="ER1520" s="63"/>
      <c r="ES1520" s="8"/>
      <c r="ET1520" s="63"/>
      <c r="EU1520" s="8"/>
      <c r="EV1520" s="63"/>
      <c r="EW1520" s="8"/>
      <c r="EX1520" s="63"/>
      <c r="EY1520" s="8"/>
      <c r="EZ1520" s="63"/>
      <c r="FA1520" s="8"/>
      <c r="FB1520" s="63"/>
      <c r="FC1520" s="8"/>
      <c r="FD1520" s="63"/>
      <c r="FE1520" s="8"/>
      <c r="FF1520" s="63"/>
      <c r="FG1520" s="8"/>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8"/>
      <c r="EP1521" s="63"/>
      <c r="EQ1521" s="8"/>
      <c r="ER1521" s="63"/>
      <c r="ES1521" s="8"/>
      <c r="ET1521" s="63"/>
      <c r="EU1521" s="8"/>
      <c r="EV1521" s="63"/>
      <c r="EW1521" s="8"/>
      <c r="EX1521" s="63"/>
      <c r="EY1521" s="8"/>
      <c r="EZ1521" s="63"/>
      <c r="FA1521" s="8"/>
      <c r="FB1521" s="63"/>
      <c r="FC1521" s="8"/>
      <c r="FD1521" s="63"/>
      <c r="FE1521" s="8"/>
      <c r="FF1521" s="63"/>
      <c r="FG1521" s="8"/>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8"/>
      <c r="EP1522" s="63"/>
      <c r="EQ1522" s="8"/>
      <c r="ER1522" s="63"/>
      <c r="ES1522" s="8"/>
      <c r="ET1522" s="63"/>
      <c r="EU1522" s="8"/>
      <c r="EV1522" s="63"/>
      <c r="EW1522" s="8"/>
      <c r="EX1522" s="63"/>
      <c r="EY1522" s="8"/>
      <c r="EZ1522" s="63"/>
      <c r="FA1522" s="8"/>
      <c r="FB1522" s="63"/>
      <c r="FC1522" s="8"/>
      <c r="FD1522" s="63"/>
      <c r="FE1522" s="8"/>
      <c r="FF1522" s="63"/>
      <c r="FG1522" s="8"/>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8"/>
      <c r="EP1523" s="63"/>
      <c r="EQ1523" s="8"/>
      <c r="ER1523" s="63"/>
      <c r="ES1523" s="8"/>
      <c r="ET1523" s="63"/>
      <c r="EU1523" s="8"/>
      <c r="EV1523" s="63"/>
      <c r="EW1523" s="8"/>
      <c r="EX1523" s="63"/>
      <c r="EY1523" s="8"/>
      <c r="EZ1523" s="63"/>
      <c r="FA1523" s="8"/>
      <c r="FB1523" s="63"/>
      <c r="FC1523" s="8"/>
      <c r="FD1523" s="63"/>
      <c r="FE1523" s="8"/>
      <c r="FF1523" s="63"/>
      <c r="FG1523" s="8"/>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8"/>
      <c r="EP1524" s="63"/>
      <c r="EQ1524" s="8"/>
      <c r="ER1524" s="63"/>
      <c r="ES1524" s="8"/>
      <c r="ET1524" s="63"/>
      <c r="EU1524" s="8"/>
      <c r="EV1524" s="63"/>
      <c r="EW1524" s="8"/>
      <c r="EX1524" s="63"/>
      <c r="EY1524" s="8"/>
      <c r="EZ1524" s="63"/>
      <c r="FA1524" s="8"/>
      <c r="FB1524" s="63"/>
      <c r="FC1524" s="8"/>
      <c r="FD1524" s="63"/>
      <c r="FE1524" s="8"/>
      <c r="FF1524" s="63"/>
      <c r="FG1524" s="8"/>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8"/>
      <c r="EP1525" s="63"/>
      <c r="EQ1525" s="8"/>
      <c r="ER1525" s="63"/>
      <c r="ES1525" s="8"/>
      <c r="ET1525" s="63"/>
      <c r="EU1525" s="8"/>
      <c r="EV1525" s="63"/>
      <c r="EW1525" s="8"/>
      <c r="EX1525" s="63"/>
      <c r="EY1525" s="8"/>
      <c r="EZ1525" s="63"/>
      <c r="FA1525" s="8"/>
      <c r="FB1525" s="63"/>
      <c r="FC1525" s="8"/>
      <c r="FD1525" s="63"/>
      <c r="FE1525" s="8"/>
      <c r="FF1525" s="63"/>
      <c r="FG1525" s="8"/>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8"/>
      <c r="EP1526" s="63"/>
      <c r="EQ1526" s="8"/>
      <c r="ER1526" s="63"/>
      <c r="ES1526" s="8"/>
      <c r="ET1526" s="63"/>
      <c r="EU1526" s="8"/>
      <c r="EV1526" s="63"/>
      <c r="EW1526" s="8"/>
      <c r="EX1526" s="63"/>
      <c r="EY1526" s="8"/>
      <c r="EZ1526" s="63"/>
      <c r="FA1526" s="8"/>
      <c r="FB1526" s="63"/>
      <c r="FC1526" s="8"/>
      <c r="FD1526" s="63"/>
      <c r="FE1526" s="8"/>
      <c r="FF1526" s="63"/>
      <c r="FG1526" s="8"/>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8"/>
      <c r="EP1527" s="63"/>
      <c r="EQ1527" s="8"/>
      <c r="ER1527" s="63"/>
      <c r="ES1527" s="8"/>
      <c r="ET1527" s="63"/>
      <c r="EU1527" s="8"/>
      <c r="EV1527" s="63"/>
      <c r="EW1527" s="8"/>
      <c r="EX1527" s="63"/>
      <c r="EY1527" s="8"/>
      <c r="EZ1527" s="63"/>
      <c r="FA1527" s="8"/>
      <c r="FB1527" s="63"/>
      <c r="FC1527" s="8"/>
      <c r="FD1527" s="63"/>
      <c r="FE1527" s="8"/>
      <c r="FF1527" s="63"/>
      <c r="FG1527" s="8"/>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8"/>
      <c r="EP1528" s="63"/>
      <c r="EQ1528" s="8"/>
      <c r="ER1528" s="63"/>
      <c r="ES1528" s="8"/>
      <c r="ET1528" s="63"/>
      <c r="EU1528" s="8"/>
      <c r="EV1528" s="63"/>
      <c r="EW1528" s="8"/>
      <c r="EX1528" s="63"/>
      <c r="EY1528" s="8"/>
      <c r="EZ1528" s="63"/>
      <c r="FA1528" s="8"/>
      <c r="FB1528" s="63"/>
      <c r="FC1528" s="8"/>
      <c r="FD1528" s="63"/>
      <c r="FE1528" s="8"/>
      <c r="FF1528" s="63"/>
      <c r="FG1528" s="8"/>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8"/>
      <c r="EP1529" s="63"/>
      <c r="EQ1529" s="8"/>
      <c r="ER1529" s="63"/>
      <c r="ES1529" s="8"/>
      <c r="ET1529" s="63"/>
      <c r="EU1529" s="8"/>
      <c r="EV1529" s="63"/>
      <c r="EW1529" s="8"/>
      <c r="EX1529" s="63"/>
      <c r="EY1529" s="8"/>
      <c r="EZ1529" s="63"/>
      <c r="FA1529" s="8"/>
      <c r="FB1529" s="63"/>
      <c r="FC1529" s="8"/>
      <c r="FD1529" s="63"/>
      <c r="FE1529" s="8"/>
      <c r="FF1529" s="63"/>
      <c r="FG1529" s="8"/>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8"/>
      <c r="EP1530" s="63"/>
      <c r="EQ1530" s="8"/>
      <c r="ER1530" s="63"/>
      <c r="ES1530" s="8"/>
      <c r="ET1530" s="63"/>
      <c r="EU1530" s="8"/>
      <c r="EV1530" s="63"/>
      <c r="EW1530" s="8"/>
      <c r="EX1530" s="63"/>
      <c r="EY1530" s="8"/>
      <c r="EZ1530" s="63"/>
      <c r="FA1530" s="8"/>
      <c r="FB1530" s="63"/>
      <c r="FC1530" s="8"/>
      <c r="FD1530" s="63"/>
      <c r="FE1530" s="8"/>
      <c r="FF1530" s="63"/>
      <c r="FG1530" s="8"/>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8"/>
      <c r="EP1531" s="63"/>
      <c r="EQ1531" s="8"/>
      <c r="ER1531" s="63"/>
      <c r="ES1531" s="8"/>
      <c r="ET1531" s="63"/>
      <c r="EU1531" s="8"/>
      <c r="EV1531" s="63"/>
      <c r="EW1531" s="8"/>
      <c r="EX1531" s="63"/>
      <c r="EY1531" s="8"/>
      <c r="EZ1531" s="63"/>
      <c r="FA1531" s="8"/>
      <c r="FB1531" s="63"/>
      <c r="FC1531" s="8"/>
      <c r="FD1531" s="63"/>
      <c r="FE1531" s="8"/>
      <c r="FF1531" s="63"/>
      <c r="FG1531" s="8"/>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8"/>
      <c r="EP1532" s="63"/>
      <c r="EQ1532" s="8"/>
      <c r="ER1532" s="63"/>
      <c r="ES1532" s="8"/>
      <c r="ET1532" s="63"/>
      <c r="EU1532" s="8"/>
      <c r="EV1532" s="63"/>
      <c r="EW1532" s="8"/>
      <c r="EX1532" s="63"/>
      <c r="EY1532" s="8"/>
      <c r="EZ1532" s="63"/>
      <c r="FA1532" s="8"/>
      <c r="FB1532" s="63"/>
      <c r="FC1532" s="8"/>
      <c r="FD1532" s="63"/>
      <c r="FE1532" s="8"/>
      <c r="FF1532" s="63"/>
      <c r="FG1532" s="8"/>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8"/>
      <c r="EP1533" s="63"/>
      <c r="EQ1533" s="8"/>
      <c r="ER1533" s="63"/>
      <c r="ES1533" s="8"/>
      <c r="ET1533" s="63"/>
      <c r="EU1533" s="8"/>
      <c r="EV1533" s="63"/>
      <c r="EW1533" s="8"/>
      <c r="EX1533" s="63"/>
      <c r="EY1533" s="8"/>
      <c r="EZ1533" s="63"/>
      <c r="FA1533" s="8"/>
      <c r="FB1533" s="63"/>
      <c r="FC1533" s="8"/>
      <c r="FD1533" s="63"/>
      <c r="FE1533" s="8"/>
      <c r="FF1533" s="63"/>
      <c r="FG1533" s="8"/>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8"/>
      <c r="EP1534" s="63"/>
      <c r="EQ1534" s="8"/>
      <c r="ER1534" s="63"/>
      <c r="ES1534" s="8"/>
      <c r="ET1534" s="63"/>
      <c r="EU1534" s="8"/>
      <c r="EV1534" s="63"/>
      <c r="EW1534" s="8"/>
      <c r="EX1534" s="63"/>
      <c r="EY1534" s="8"/>
      <c r="EZ1534" s="63"/>
      <c r="FA1534" s="8"/>
      <c r="FB1534" s="63"/>
      <c r="FC1534" s="8"/>
      <c r="FD1534" s="63"/>
      <c r="FE1534" s="8"/>
      <c r="FF1534" s="63"/>
      <c r="FG1534" s="8"/>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8"/>
      <c r="EP1535" s="63"/>
      <c r="EQ1535" s="8"/>
      <c r="ER1535" s="63"/>
      <c r="ES1535" s="8"/>
      <c r="ET1535" s="63"/>
      <c r="EU1535" s="8"/>
      <c r="EV1535" s="63"/>
      <c r="EW1535" s="8"/>
      <c r="EX1535" s="63"/>
      <c r="EY1535" s="8"/>
      <c r="EZ1535" s="63"/>
      <c r="FA1535" s="8"/>
      <c r="FB1535" s="63"/>
      <c r="FC1535" s="8"/>
      <c r="FD1535" s="63"/>
      <c r="FE1535" s="8"/>
      <c r="FF1535" s="63"/>
      <c r="FG1535" s="8"/>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8"/>
      <c r="EP1536" s="63"/>
      <c r="EQ1536" s="8"/>
      <c r="ER1536" s="63"/>
      <c r="ES1536" s="8"/>
      <c r="ET1536" s="63"/>
      <c r="EU1536" s="8"/>
      <c r="EV1536" s="63"/>
      <c r="EW1536" s="8"/>
      <c r="EX1536" s="63"/>
      <c r="EY1536" s="8"/>
      <c r="EZ1536" s="63"/>
      <c r="FA1536" s="8"/>
      <c r="FB1536" s="63"/>
      <c r="FC1536" s="8"/>
      <c r="FD1536" s="63"/>
      <c r="FE1536" s="8"/>
      <c r="FF1536" s="63"/>
      <c r="FG1536" s="8"/>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8"/>
      <c r="EP1537" s="63"/>
      <c r="EQ1537" s="8"/>
      <c r="ER1537" s="63"/>
      <c r="ES1537" s="8"/>
      <c r="ET1537" s="63"/>
      <c r="EU1537" s="8"/>
      <c r="EV1537" s="63"/>
      <c r="EW1537" s="8"/>
      <c r="EX1537" s="63"/>
      <c r="EY1537" s="8"/>
      <c r="EZ1537" s="63"/>
      <c r="FA1537" s="8"/>
      <c r="FB1537" s="63"/>
      <c r="FC1537" s="8"/>
      <c r="FD1537" s="63"/>
      <c r="FE1537" s="8"/>
      <c r="FF1537" s="63"/>
      <c r="FG1537" s="8"/>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8"/>
      <c r="EP1538" s="63"/>
      <c r="EQ1538" s="8"/>
      <c r="ER1538" s="63"/>
      <c r="ES1538" s="8"/>
      <c r="ET1538" s="63"/>
      <c r="EU1538" s="8"/>
      <c r="EV1538" s="63"/>
      <c r="EW1538" s="8"/>
      <c r="EX1538" s="63"/>
      <c r="EY1538" s="8"/>
      <c r="EZ1538" s="63"/>
      <c r="FA1538" s="8"/>
      <c r="FB1538" s="63"/>
      <c r="FC1538" s="8"/>
      <c r="FD1538" s="63"/>
      <c r="FE1538" s="8"/>
      <c r="FF1538" s="63"/>
      <c r="FG1538" s="8"/>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8"/>
      <c r="EP1539" s="63"/>
      <c r="EQ1539" s="8"/>
      <c r="ER1539" s="63"/>
      <c r="ES1539" s="8"/>
      <c r="ET1539" s="63"/>
      <c r="EU1539" s="8"/>
      <c r="EV1539" s="63"/>
      <c r="EW1539" s="8"/>
      <c r="EX1539" s="63"/>
      <c r="EY1539" s="8"/>
      <c r="EZ1539" s="63"/>
      <c r="FA1539" s="8"/>
      <c r="FB1539" s="63"/>
      <c r="FC1539" s="8"/>
      <c r="FD1539" s="63"/>
      <c r="FE1539" s="8"/>
      <c r="FF1539" s="63"/>
      <c r="FG1539" s="8"/>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8"/>
      <c r="EP1540" s="63"/>
      <c r="EQ1540" s="8"/>
      <c r="ER1540" s="63"/>
      <c r="ES1540" s="8"/>
      <c r="ET1540" s="63"/>
      <c r="EU1540" s="8"/>
      <c r="EV1540" s="63"/>
      <c r="EW1540" s="8"/>
      <c r="EX1540" s="63"/>
      <c r="EY1540" s="8"/>
      <c r="EZ1540" s="63"/>
      <c r="FA1540" s="8"/>
      <c r="FB1540" s="63"/>
      <c r="FC1540" s="8"/>
      <c r="FD1540" s="63"/>
      <c r="FE1540" s="8"/>
      <c r="FF1540" s="63"/>
      <c r="FG1540" s="8"/>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8"/>
      <c r="EP1541" s="63"/>
      <c r="EQ1541" s="8"/>
      <c r="ER1541" s="63"/>
      <c r="ES1541" s="8"/>
      <c r="ET1541" s="63"/>
      <c r="EU1541" s="8"/>
      <c r="EV1541" s="63"/>
      <c r="EW1541" s="8"/>
      <c r="EX1541" s="63"/>
      <c r="EY1541" s="8"/>
      <c r="EZ1541" s="63"/>
      <c r="FA1541" s="8"/>
      <c r="FB1541" s="63"/>
      <c r="FC1541" s="8"/>
      <c r="FD1541" s="63"/>
      <c r="FE1541" s="8"/>
      <c r="FF1541" s="63"/>
      <c r="FG1541" s="8"/>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8"/>
      <c r="EP1542" s="63"/>
      <c r="EQ1542" s="8"/>
      <c r="ER1542" s="63"/>
      <c r="ES1542" s="8"/>
      <c r="ET1542" s="63"/>
      <c r="EU1542" s="8"/>
      <c r="EV1542" s="63"/>
      <c r="EW1542" s="8"/>
      <c r="EX1542" s="63"/>
      <c r="EY1542" s="8"/>
      <c r="EZ1542" s="63"/>
      <c r="FA1542" s="8"/>
      <c r="FB1542" s="63"/>
      <c r="FC1542" s="8"/>
      <c r="FD1542" s="63"/>
      <c r="FE1542" s="8"/>
      <c r="FF1542" s="63"/>
      <c r="FG1542" s="8"/>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8"/>
      <c r="EP1543" s="63"/>
      <c r="EQ1543" s="8"/>
      <c r="ER1543" s="63"/>
      <c r="ES1543" s="8"/>
      <c r="ET1543" s="63"/>
      <c r="EU1543" s="8"/>
      <c r="EV1543" s="63"/>
      <c r="EW1543" s="8"/>
      <c r="EX1543" s="63"/>
      <c r="EY1543" s="8"/>
      <c r="EZ1543" s="63"/>
      <c r="FA1543" s="8"/>
      <c r="FB1543" s="63"/>
      <c r="FC1543" s="8"/>
      <c r="FD1543" s="63"/>
      <c r="FE1543" s="8"/>
      <c r="FF1543" s="63"/>
      <c r="FG1543" s="8"/>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8"/>
      <c r="EP1544" s="63"/>
      <c r="EQ1544" s="8"/>
      <c r="ER1544" s="63"/>
      <c r="ES1544" s="8"/>
      <c r="ET1544" s="63"/>
      <c r="EU1544" s="8"/>
      <c r="EV1544" s="63"/>
      <c r="EW1544" s="8"/>
      <c r="EX1544" s="63"/>
      <c r="EY1544" s="8"/>
      <c r="EZ1544" s="63"/>
      <c r="FA1544" s="8"/>
      <c r="FB1544" s="63"/>
      <c r="FC1544" s="8"/>
      <c r="FD1544" s="63"/>
      <c r="FE1544" s="8"/>
      <c r="FF1544" s="63"/>
      <c r="FG1544" s="8"/>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8"/>
      <c r="EP1545" s="63"/>
      <c r="EQ1545" s="8"/>
      <c r="ER1545" s="63"/>
      <c r="ES1545" s="8"/>
      <c r="ET1545" s="63"/>
      <c r="EU1545" s="8"/>
      <c r="EV1545" s="63"/>
      <c r="EW1545" s="8"/>
      <c r="EX1545" s="63"/>
      <c r="EY1545" s="8"/>
      <c r="EZ1545" s="63"/>
      <c r="FA1545" s="8"/>
      <c r="FB1545" s="63"/>
      <c r="FC1545" s="8"/>
      <c r="FD1545" s="63"/>
      <c r="FE1545" s="8"/>
      <c r="FF1545" s="63"/>
      <c r="FG1545" s="8"/>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8"/>
      <c r="EP1546" s="63"/>
      <c r="EQ1546" s="8"/>
      <c r="ER1546" s="63"/>
      <c r="ES1546" s="8"/>
      <c r="ET1546" s="63"/>
      <c r="EU1546" s="8"/>
      <c r="EV1546" s="63"/>
      <c r="EW1546" s="8"/>
      <c r="EX1546" s="63"/>
      <c r="EY1546" s="8"/>
      <c r="EZ1546" s="63"/>
      <c r="FA1546" s="8"/>
      <c r="FB1546" s="63"/>
      <c r="FC1546" s="8"/>
      <c r="FD1546" s="63"/>
      <c r="FE1546" s="8"/>
      <c r="FF1546" s="63"/>
      <c r="FG1546" s="8"/>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8"/>
      <c r="EP1547" s="63"/>
      <c r="EQ1547" s="8"/>
      <c r="ER1547" s="63"/>
      <c r="ES1547" s="8"/>
      <c r="ET1547" s="63"/>
      <c r="EU1547" s="8"/>
      <c r="EV1547" s="63"/>
      <c r="EW1547" s="8"/>
      <c r="EX1547" s="63"/>
      <c r="EY1547" s="8"/>
      <c r="EZ1547" s="63"/>
      <c r="FA1547" s="8"/>
      <c r="FB1547" s="63"/>
      <c r="FC1547" s="8"/>
      <c r="FD1547" s="63"/>
      <c r="FE1547" s="8"/>
      <c r="FF1547" s="63"/>
      <c r="FG1547" s="8"/>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8"/>
      <c r="EP1548" s="63"/>
      <c r="EQ1548" s="8"/>
      <c r="ER1548" s="63"/>
      <c r="ES1548" s="8"/>
      <c r="ET1548" s="63"/>
      <c r="EU1548" s="8"/>
      <c r="EV1548" s="63"/>
      <c r="EW1548" s="8"/>
      <c r="EX1548" s="63"/>
      <c r="EY1548" s="8"/>
      <c r="EZ1548" s="63"/>
      <c r="FA1548" s="8"/>
      <c r="FB1548" s="63"/>
      <c r="FC1548" s="8"/>
      <c r="FD1548" s="63"/>
      <c r="FE1548" s="8"/>
      <c r="FF1548" s="63"/>
      <c r="FG1548" s="8"/>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8"/>
      <c r="EP1549" s="63"/>
      <c r="EQ1549" s="8"/>
      <c r="ER1549" s="63"/>
      <c r="ES1549" s="8"/>
      <c r="ET1549" s="63"/>
      <c r="EU1549" s="8"/>
      <c r="EV1549" s="63"/>
      <c r="EW1549" s="8"/>
      <c r="EX1549" s="63"/>
      <c r="EY1549" s="8"/>
      <c r="EZ1549" s="63"/>
      <c r="FA1549" s="8"/>
      <c r="FB1549" s="63"/>
      <c r="FC1549" s="8"/>
      <c r="FD1549" s="63"/>
      <c r="FE1549" s="8"/>
      <c r="FF1549" s="63"/>
      <c r="FG1549" s="8"/>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8"/>
      <c r="EP1550" s="63"/>
      <c r="EQ1550" s="8"/>
      <c r="ER1550" s="63"/>
      <c r="ES1550" s="8"/>
      <c r="ET1550" s="63"/>
      <c r="EU1550" s="8"/>
      <c r="EV1550" s="63"/>
      <c r="EW1550" s="8"/>
      <c r="EX1550" s="63"/>
      <c r="EY1550" s="8"/>
      <c r="EZ1550" s="63"/>
      <c r="FA1550" s="8"/>
      <c r="FB1550" s="63"/>
      <c r="FC1550" s="8"/>
      <c r="FD1550" s="63"/>
      <c r="FE1550" s="8"/>
      <c r="FF1550" s="63"/>
      <c r="FG1550" s="8"/>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8"/>
      <c r="EP1551" s="63"/>
      <c r="EQ1551" s="8"/>
      <c r="ER1551" s="63"/>
      <c r="ES1551" s="8"/>
      <c r="ET1551" s="63"/>
      <c r="EU1551" s="8"/>
      <c r="EV1551" s="63"/>
      <c r="EW1551" s="8"/>
      <c r="EX1551" s="63"/>
      <c r="EY1551" s="8"/>
      <c r="EZ1551" s="63"/>
      <c r="FA1551" s="8"/>
      <c r="FB1551" s="63"/>
      <c r="FC1551" s="8"/>
      <c r="FD1551" s="63"/>
      <c r="FE1551" s="8"/>
      <c r="FF1551" s="63"/>
      <c r="FG1551" s="8"/>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8"/>
      <c r="EP1552" s="63"/>
      <c r="EQ1552" s="8"/>
      <c r="ER1552" s="63"/>
      <c r="ES1552" s="8"/>
      <c r="ET1552" s="63"/>
      <c r="EU1552" s="8"/>
      <c r="EV1552" s="63"/>
      <c r="EW1552" s="8"/>
      <c r="EX1552" s="63"/>
      <c r="EY1552" s="8"/>
      <c r="EZ1552" s="63"/>
      <c r="FA1552" s="8"/>
      <c r="FB1552" s="63"/>
      <c r="FC1552" s="8"/>
      <c r="FD1552" s="63"/>
      <c r="FE1552" s="8"/>
      <c r="FF1552" s="63"/>
      <c r="FG1552" s="8"/>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8"/>
      <c r="EP1553" s="63"/>
      <c r="EQ1553" s="8"/>
      <c r="ER1553" s="63"/>
      <c r="ES1553" s="8"/>
      <c r="ET1553" s="63"/>
      <c r="EU1553" s="8"/>
      <c r="EV1553" s="63"/>
      <c r="EW1553" s="8"/>
      <c r="EX1553" s="63"/>
      <c r="EY1553" s="8"/>
      <c r="EZ1553" s="63"/>
      <c r="FA1553" s="8"/>
      <c r="FB1553" s="63"/>
      <c r="FC1553" s="8"/>
      <c r="FD1553" s="63"/>
      <c r="FE1553" s="8"/>
      <c r="FF1553" s="63"/>
      <c r="FG1553" s="8"/>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8"/>
      <c r="EP1554" s="63"/>
      <c r="EQ1554" s="8"/>
      <c r="ER1554" s="63"/>
      <c r="ES1554" s="8"/>
      <c r="ET1554" s="63"/>
      <c r="EU1554" s="8"/>
      <c r="EV1554" s="63"/>
      <c r="EW1554" s="8"/>
      <c r="EX1554" s="63"/>
      <c r="EY1554" s="8"/>
      <c r="EZ1554" s="63"/>
      <c r="FA1554" s="8"/>
      <c r="FB1554" s="63"/>
      <c r="FC1554" s="8"/>
      <c r="FD1554" s="63"/>
      <c r="FE1554" s="8"/>
      <c r="FF1554" s="63"/>
      <c r="FG1554" s="8"/>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8"/>
      <c r="EP1555" s="63"/>
      <c r="EQ1555" s="8"/>
      <c r="ER1555" s="63"/>
      <c r="ES1555" s="8"/>
      <c r="ET1555" s="63"/>
      <c r="EU1555" s="8"/>
      <c r="EV1555" s="63"/>
      <c r="EW1555" s="8"/>
      <c r="EX1555" s="63"/>
      <c r="EY1555" s="8"/>
      <c r="EZ1555" s="63"/>
      <c r="FA1555" s="8"/>
      <c r="FB1555" s="63"/>
      <c r="FC1555" s="8"/>
      <c r="FD1555" s="63"/>
      <c r="FE1555" s="8"/>
      <c r="FF1555" s="63"/>
      <c r="FG1555" s="8"/>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8"/>
      <c r="EP1556" s="63"/>
      <c r="EQ1556" s="8"/>
      <c r="ER1556" s="63"/>
      <c r="ES1556" s="8"/>
      <c r="ET1556" s="63"/>
      <c r="EU1556" s="8"/>
      <c r="EV1556" s="63"/>
      <c r="EW1556" s="8"/>
      <c r="EX1556" s="63"/>
      <c r="EY1556" s="8"/>
      <c r="EZ1556" s="63"/>
      <c r="FA1556" s="8"/>
      <c r="FB1556" s="63"/>
      <c r="FC1556" s="8"/>
      <c r="FD1556" s="63"/>
      <c r="FE1556" s="8"/>
      <c r="FF1556" s="63"/>
      <c r="FG1556" s="8"/>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8"/>
      <c r="EP1557" s="63"/>
      <c r="EQ1557" s="8"/>
      <c r="ER1557" s="63"/>
      <c r="ES1557" s="8"/>
      <c r="ET1557" s="63"/>
      <c r="EU1557" s="8"/>
      <c r="EV1557" s="63"/>
      <c r="EW1557" s="8"/>
      <c r="EX1557" s="63"/>
      <c r="EY1557" s="8"/>
      <c r="EZ1557" s="63"/>
      <c r="FA1557" s="8"/>
      <c r="FB1557" s="63"/>
      <c r="FC1557" s="8"/>
      <c r="FD1557" s="63"/>
      <c r="FE1557" s="8"/>
      <c r="FF1557" s="63"/>
      <c r="FG1557" s="8"/>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8"/>
      <c r="EP1558" s="63"/>
      <c r="EQ1558" s="8"/>
      <c r="ER1558" s="63"/>
      <c r="ES1558" s="8"/>
      <c r="ET1558" s="63"/>
      <c r="EU1558" s="8"/>
      <c r="EV1558" s="63"/>
      <c r="EW1558" s="8"/>
      <c r="EX1558" s="63"/>
      <c r="EY1558" s="8"/>
      <c r="EZ1558" s="63"/>
      <c r="FA1558" s="8"/>
      <c r="FB1558" s="63"/>
      <c r="FC1558" s="8"/>
      <c r="FD1558" s="63"/>
      <c r="FE1558" s="8"/>
      <c r="FF1558" s="63"/>
      <c r="FG1558" s="8"/>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8"/>
      <c r="EP1559" s="63"/>
      <c r="EQ1559" s="8"/>
      <c r="ER1559" s="63"/>
      <c r="ES1559" s="8"/>
      <c r="ET1559" s="63"/>
      <c r="EU1559" s="8"/>
      <c r="EV1559" s="63"/>
      <c r="EW1559" s="8"/>
      <c r="EX1559" s="63"/>
      <c r="EY1559" s="8"/>
      <c r="EZ1559" s="63"/>
      <c r="FA1559" s="8"/>
      <c r="FB1559" s="63"/>
      <c r="FC1559" s="8"/>
      <c r="FD1559" s="63"/>
      <c r="FE1559" s="8"/>
      <c r="FF1559" s="63"/>
      <c r="FG1559" s="8"/>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8"/>
      <c r="EP1560" s="63"/>
      <c r="EQ1560" s="8"/>
      <c r="ER1560" s="63"/>
      <c r="ES1560" s="8"/>
      <c r="ET1560" s="63"/>
      <c r="EU1560" s="8"/>
      <c r="EV1560" s="63"/>
      <c r="EW1560" s="8"/>
      <c r="EX1560" s="63"/>
      <c r="EY1560" s="8"/>
      <c r="EZ1560" s="63"/>
      <c r="FA1560" s="8"/>
      <c r="FB1560" s="63"/>
      <c r="FC1560" s="8"/>
      <c r="FD1560" s="63"/>
      <c r="FE1560" s="8"/>
      <c r="FF1560" s="63"/>
      <c r="FG1560" s="8"/>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8"/>
      <c r="EP1561" s="63"/>
      <c r="EQ1561" s="8"/>
      <c r="ER1561" s="63"/>
      <c r="ES1561" s="8"/>
      <c r="ET1561" s="63"/>
      <c r="EU1561" s="8"/>
      <c r="EV1561" s="63"/>
      <c r="EW1561" s="8"/>
      <c r="EX1561" s="63"/>
      <c r="EY1561" s="8"/>
      <c r="EZ1561" s="63"/>
      <c r="FA1561" s="8"/>
      <c r="FB1561" s="63"/>
      <c r="FC1561" s="8"/>
      <c r="FD1561" s="63"/>
      <c r="FE1561" s="8"/>
      <c r="FF1561" s="63"/>
      <c r="FG1561" s="8"/>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8"/>
      <c r="EP1562" s="63"/>
      <c r="EQ1562" s="8"/>
      <c r="ER1562" s="63"/>
      <c r="ES1562" s="8"/>
      <c r="ET1562" s="63"/>
      <c r="EU1562" s="8"/>
      <c r="EV1562" s="63"/>
      <c r="EW1562" s="8"/>
      <c r="EX1562" s="63"/>
      <c r="EY1562" s="8"/>
      <c r="EZ1562" s="63"/>
      <c r="FA1562" s="8"/>
      <c r="FB1562" s="63"/>
      <c r="FC1562" s="8"/>
      <c r="FD1562" s="63"/>
      <c r="FE1562" s="8"/>
      <c r="FF1562" s="63"/>
      <c r="FG1562" s="8"/>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8"/>
      <c r="EP1563" s="63"/>
      <c r="EQ1563" s="8"/>
      <c r="ER1563" s="63"/>
      <c r="ES1563" s="8"/>
      <c r="ET1563" s="63"/>
      <c r="EU1563" s="8"/>
      <c r="EV1563" s="63"/>
      <c r="EW1563" s="8"/>
      <c r="EX1563" s="63"/>
      <c r="EY1563" s="8"/>
      <c r="EZ1563" s="63"/>
      <c r="FA1563" s="8"/>
      <c r="FB1563" s="63"/>
      <c r="FC1563" s="8"/>
      <c r="FD1563" s="63"/>
      <c r="FE1563" s="8"/>
      <c r="FF1563" s="63"/>
      <c r="FG1563" s="8"/>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8"/>
      <c r="EP1564" s="63"/>
      <c r="EQ1564" s="8"/>
      <c r="ER1564" s="63"/>
      <c r="ES1564" s="8"/>
      <c r="ET1564" s="63"/>
      <c r="EU1564" s="8"/>
      <c r="EV1564" s="63"/>
      <c r="EW1564" s="8"/>
      <c r="EX1564" s="63"/>
      <c r="EY1564" s="8"/>
      <c r="EZ1564" s="63"/>
      <c r="FA1564" s="8"/>
      <c r="FB1564" s="63"/>
      <c r="FC1564" s="8"/>
      <c r="FD1564" s="63"/>
      <c r="FE1564" s="8"/>
      <c r="FF1564" s="63"/>
      <c r="FG1564" s="8"/>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8"/>
      <c r="EP1565" s="63"/>
      <c r="EQ1565" s="8"/>
      <c r="ER1565" s="63"/>
      <c r="ES1565" s="8"/>
      <c r="ET1565" s="63"/>
      <c r="EU1565" s="8"/>
      <c r="EV1565" s="63"/>
      <c r="EW1565" s="8"/>
      <c r="EX1565" s="63"/>
      <c r="EY1565" s="8"/>
      <c r="EZ1565" s="63"/>
      <c r="FA1565" s="8"/>
      <c r="FB1565" s="63"/>
      <c r="FC1565" s="8"/>
      <c r="FD1565" s="63"/>
      <c r="FE1565" s="8"/>
      <c r="FF1565" s="63"/>
      <c r="FG1565" s="8"/>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8"/>
      <c r="EP1566" s="63"/>
      <c r="EQ1566" s="8"/>
      <c r="ER1566" s="63"/>
      <c r="ES1566" s="8"/>
      <c r="ET1566" s="63"/>
      <c r="EU1566" s="8"/>
      <c r="EV1566" s="63"/>
      <c r="EW1566" s="8"/>
      <c r="EX1566" s="63"/>
      <c r="EY1566" s="8"/>
      <c r="EZ1566" s="63"/>
      <c r="FA1566" s="8"/>
      <c r="FB1566" s="63"/>
      <c r="FC1566" s="8"/>
      <c r="FD1566" s="63"/>
      <c r="FE1566" s="8"/>
      <c r="FF1566" s="63"/>
      <c r="FG1566" s="8"/>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8"/>
      <c r="EP1567" s="63"/>
      <c r="EQ1567" s="8"/>
      <c r="ER1567" s="63"/>
      <c r="ES1567" s="8"/>
      <c r="ET1567" s="63"/>
      <c r="EU1567" s="8"/>
      <c r="EV1567" s="63"/>
      <c r="EW1567" s="8"/>
      <c r="EX1567" s="63"/>
      <c r="EY1567" s="8"/>
      <c r="EZ1567" s="63"/>
      <c r="FA1567" s="8"/>
      <c r="FB1567" s="63"/>
      <c r="FC1567" s="8"/>
      <c r="FD1567" s="63"/>
      <c r="FE1567" s="8"/>
      <c r="FF1567" s="63"/>
      <c r="FG1567" s="8"/>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8"/>
      <c r="EP1568" s="63"/>
      <c r="EQ1568" s="8"/>
      <c r="ER1568" s="63"/>
      <c r="ES1568" s="8"/>
      <c r="ET1568" s="63"/>
      <c r="EU1568" s="8"/>
      <c r="EV1568" s="63"/>
      <c r="EW1568" s="8"/>
      <c r="EX1568" s="63"/>
      <c r="EY1568" s="8"/>
      <c r="EZ1568" s="63"/>
      <c r="FA1568" s="8"/>
      <c r="FB1568" s="63"/>
      <c r="FC1568" s="8"/>
      <c r="FD1568" s="63"/>
      <c r="FE1568" s="8"/>
      <c r="FF1568" s="63"/>
      <c r="FG1568" s="8"/>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8"/>
      <c r="EP1569" s="63"/>
      <c r="EQ1569" s="8"/>
      <c r="ER1569" s="63"/>
      <c r="ES1569" s="8"/>
      <c r="ET1569" s="63"/>
      <c r="EU1569" s="8"/>
      <c r="EV1569" s="63"/>
      <c r="EW1569" s="8"/>
      <c r="EX1569" s="63"/>
      <c r="EY1569" s="8"/>
      <c r="EZ1569" s="63"/>
      <c r="FA1569" s="8"/>
      <c r="FB1569" s="63"/>
      <c r="FC1569" s="8"/>
      <c r="FD1569" s="63"/>
      <c r="FE1569" s="8"/>
      <c r="FF1569" s="63"/>
      <c r="FG1569" s="8"/>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8"/>
      <c r="EP1570" s="63"/>
      <c r="EQ1570" s="8"/>
      <c r="ER1570" s="63"/>
      <c r="ES1570" s="8"/>
      <c r="ET1570" s="63"/>
      <c r="EU1570" s="8"/>
      <c r="EV1570" s="63"/>
      <c r="EW1570" s="8"/>
      <c r="EX1570" s="63"/>
      <c r="EY1570" s="8"/>
      <c r="EZ1570" s="63"/>
      <c r="FA1570" s="8"/>
      <c r="FB1570" s="63"/>
      <c r="FC1570" s="8"/>
      <c r="FD1570" s="63"/>
      <c r="FE1570" s="8"/>
      <c r="FF1570" s="63"/>
      <c r="FG1570" s="8"/>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8"/>
      <c r="EP1571" s="63"/>
      <c r="EQ1571" s="8"/>
      <c r="ER1571" s="63"/>
      <c r="ES1571" s="8"/>
      <c r="ET1571" s="63"/>
      <c r="EU1571" s="8"/>
      <c r="EV1571" s="63"/>
      <c r="EW1571" s="8"/>
      <c r="EX1571" s="63"/>
      <c r="EY1571" s="8"/>
      <c r="EZ1571" s="63"/>
      <c r="FA1571" s="8"/>
      <c r="FB1571" s="63"/>
      <c r="FC1571" s="8"/>
      <c r="FD1571" s="63"/>
      <c r="FE1571" s="8"/>
      <c r="FF1571" s="63"/>
      <c r="FG1571" s="8"/>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8"/>
      <c r="EP1572" s="63"/>
      <c r="EQ1572" s="8"/>
      <c r="ER1572" s="63"/>
      <c r="ES1572" s="8"/>
      <c r="ET1572" s="63"/>
      <c r="EU1572" s="8"/>
      <c r="EV1572" s="63"/>
      <c r="EW1572" s="8"/>
      <c r="EX1572" s="63"/>
      <c r="EY1572" s="8"/>
      <c r="EZ1572" s="63"/>
      <c r="FA1572" s="8"/>
      <c r="FB1572" s="63"/>
      <c r="FC1572" s="8"/>
      <c r="FD1572" s="63"/>
      <c r="FE1572" s="8"/>
      <c r="FF1572" s="63"/>
      <c r="FG1572" s="8"/>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8"/>
      <c r="EP1573" s="63"/>
      <c r="EQ1573" s="8"/>
      <c r="ER1573" s="63"/>
      <c r="ES1573" s="8"/>
      <c r="ET1573" s="63"/>
      <c r="EU1573" s="8"/>
      <c r="EV1573" s="63"/>
      <c r="EW1573" s="8"/>
      <c r="EX1573" s="63"/>
      <c r="EY1573" s="8"/>
      <c r="EZ1573" s="63"/>
      <c r="FA1573" s="8"/>
      <c r="FB1573" s="63"/>
      <c r="FC1573" s="8"/>
      <c r="FD1573" s="63"/>
      <c r="FE1573" s="8"/>
      <c r="FF1573" s="63"/>
      <c r="FG1573" s="8"/>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8"/>
      <c r="EP1574" s="63"/>
      <c r="EQ1574" s="8"/>
      <c r="ER1574" s="63"/>
      <c r="ES1574" s="8"/>
      <c r="ET1574" s="63"/>
      <c r="EU1574" s="8"/>
      <c r="EV1574" s="63"/>
      <c r="EW1574" s="8"/>
      <c r="EX1574" s="63"/>
      <c r="EY1574" s="8"/>
      <c r="EZ1574" s="63"/>
      <c r="FA1574" s="8"/>
      <c r="FB1574" s="63"/>
      <c r="FC1574" s="8"/>
      <c r="FD1574" s="63"/>
      <c r="FE1574" s="8"/>
      <c r="FF1574" s="63"/>
      <c r="FG1574" s="8"/>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8"/>
      <c r="EP1575" s="63"/>
      <c r="EQ1575" s="8"/>
      <c r="ER1575" s="63"/>
      <c r="ES1575" s="8"/>
      <c r="ET1575" s="63"/>
      <c r="EU1575" s="8"/>
      <c r="EV1575" s="63"/>
      <c r="EW1575" s="8"/>
      <c r="EX1575" s="63"/>
      <c r="EY1575" s="8"/>
      <c r="EZ1575" s="63"/>
      <c r="FA1575" s="8"/>
      <c r="FB1575" s="63"/>
      <c r="FC1575" s="8"/>
      <c r="FD1575" s="63"/>
      <c r="FE1575" s="8"/>
      <c r="FF1575" s="63"/>
      <c r="FG1575" s="8"/>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8"/>
      <c r="EP1576" s="63"/>
      <c r="EQ1576" s="8"/>
      <c r="ER1576" s="63"/>
      <c r="ES1576" s="8"/>
      <c r="ET1576" s="63"/>
      <c r="EU1576" s="8"/>
      <c r="EV1576" s="63"/>
      <c r="EW1576" s="8"/>
      <c r="EX1576" s="63"/>
      <c r="EY1576" s="8"/>
      <c r="EZ1576" s="63"/>
      <c r="FA1576" s="8"/>
      <c r="FB1576" s="63"/>
      <c r="FC1576" s="8"/>
      <c r="FD1576" s="63"/>
      <c r="FE1576" s="8"/>
      <c r="FF1576" s="63"/>
      <c r="FG1576" s="8"/>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8"/>
      <c r="EP1577" s="63"/>
      <c r="EQ1577" s="8"/>
      <c r="ER1577" s="63"/>
      <c r="ES1577" s="8"/>
      <c r="ET1577" s="63"/>
      <c r="EU1577" s="8"/>
      <c r="EV1577" s="63"/>
      <c r="EW1577" s="8"/>
      <c r="EX1577" s="63"/>
      <c r="EY1577" s="8"/>
      <c r="EZ1577" s="63"/>
      <c r="FA1577" s="8"/>
      <c r="FB1577" s="63"/>
      <c r="FC1577" s="8"/>
      <c r="FD1577" s="63"/>
      <c r="FE1577" s="8"/>
      <c r="FF1577" s="63"/>
      <c r="FG1577" s="8"/>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8"/>
      <c r="EP1578" s="63"/>
      <c r="EQ1578" s="8"/>
      <c r="ER1578" s="63"/>
      <c r="ES1578" s="8"/>
      <c r="ET1578" s="63"/>
      <c r="EU1578" s="8"/>
      <c r="EV1578" s="63"/>
      <c r="EW1578" s="8"/>
      <c r="EX1578" s="63"/>
      <c r="EY1578" s="8"/>
      <c r="EZ1578" s="63"/>
      <c r="FA1578" s="8"/>
      <c r="FB1578" s="63"/>
      <c r="FC1578" s="8"/>
      <c r="FD1578" s="63"/>
      <c r="FE1578" s="8"/>
      <c r="FF1578" s="63"/>
      <c r="FG1578" s="8"/>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8"/>
      <c r="EP1579" s="63"/>
      <c r="EQ1579" s="8"/>
      <c r="ER1579" s="63"/>
      <c r="ES1579" s="8"/>
      <c r="ET1579" s="63"/>
      <c r="EU1579" s="8"/>
      <c r="EV1579" s="63"/>
      <c r="EW1579" s="8"/>
      <c r="EX1579" s="63"/>
      <c r="EY1579" s="8"/>
      <c r="EZ1579" s="63"/>
      <c r="FA1579" s="8"/>
      <c r="FB1579" s="63"/>
      <c r="FC1579" s="8"/>
      <c r="FD1579" s="63"/>
      <c r="FE1579" s="8"/>
      <c r="FF1579" s="63"/>
      <c r="FG1579" s="8"/>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8"/>
      <c r="EP1580" s="63"/>
      <c r="EQ1580" s="8"/>
      <c r="ER1580" s="63"/>
      <c r="ES1580" s="8"/>
      <c r="ET1580" s="63"/>
      <c r="EU1580" s="8"/>
      <c r="EV1580" s="63"/>
      <c r="EW1580" s="8"/>
      <c r="EX1580" s="63"/>
      <c r="EY1580" s="8"/>
      <c r="EZ1580" s="63"/>
      <c r="FA1580" s="8"/>
      <c r="FB1580" s="63"/>
      <c r="FC1580" s="8"/>
      <c r="FD1580" s="63"/>
      <c r="FE1580" s="8"/>
      <c r="FF1580" s="63"/>
      <c r="FG1580" s="8"/>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8"/>
      <c r="EP1581" s="63"/>
      <c r="EQ1581" s="8"/>
      <c r="ER1581" s="63"/>
      <c r="ES1581" s="8"/>
      <c r="ET1581" s="63"/>
      <c r="EU1581" s="8"/>
      <c r="EV1581" s="63"/>
      <c r="EW1581" s="8"/>
      <c r="EX1581" s="63"/>
      <c r="EY1581" s="8"/>
      <c r="EZ1581" s="63"/>
      <c r="FA1581" s="8"/>
      <c r="FB1581" s="63"/>
      <c r="FC1581" s="8"/>
      <c r="FD1581" s="63"/>
      <c r="FE1581" s="8"/>
      <c r="FF1581" s="63"/>
      <c r="FG1581" s="8"/>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8"/>
      <c r="EP1582" s="63"/>
      <c r="EQ1582" s="8"/>
      <c r="ER1582" s="63"/>
      <c r="ES1582" s="8"/>
      <c r="ET1582" s="63"/>
      <c r="EU1582" s="8"/>
      <c r="EV1582" s="63"/>
      <c r="EW1582" s="8"/>
      <c r="EX1582" s="63"/>
      <c r="EY1582" s="8"/>
      <c r="EZ1582" s="63"/>
      <c r="FA1582" s="8"/>
      <c r="FB1582" s="63"/>
      <c r="FC1582" s="8"/>
      <c r="FD1582" s="63"/>
      <c r="FE1582" s="8"/>
      <c r="FF1582" s="63"/>
      <c r="FG1582" s="8"/>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8"/>
      <c r="EP1583" s="63"/>
      <c r="EQ1583" s="8"/>
      <c r="ER1583" s="63"/>
      <c r="ES1583" s="8"/>
      <c r="ET1583" s="63"/>
      <c r="EU1583" s="8"/>
      <c r="EV1583" s="63"/>
      <c r="EW1583" s="8"/>
      <c r="EX1583" s="63"/>
      <c r="EY1583" s="8"/>
      <c r="EZ1583" s="63"/>
      <c r="FA1583" s="8"/>
      <c r="FB1583" s="63"/>
      <c r="FC1583" s="8"/>
      <c r="FD1583" s="63"/>
      <c r="FE1583" s="8"/>
      <c r="FF1583" s="63"/>
      <c r="FG1583" s="8"/>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8"/>
      <c r="EP1584" s="63"/>
      <c r="EQ1584" s="8"/>
      <c r="ER1584" s="63"/>
      <c r="ES1584" s="8"/>
      <c r="ET1584" s="63"/>
      <c r="EU1584" s="8"/>
      <c r="EV1584" s="63"/>
      <c r="EW1584" s="8"/>
      <c r="EX1584" s="63"/>
      <c r="EY1584" s="8"/>
      <c r="EZ1584" s="63"/>
      <c r="FA1584" s="8"/>
      <c r="FB1584" s="63"/>
      <c r="FC1584" s="8"/>
      <c r="FD1584" s="63"/>
      <c r="FE1584" s="8"/>
      <c r="FF1584" s="63"/>
      <c r="FG1584" s="8"/>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8"/>
      <c r="EP1585" s="63"/>
      <c r="EQ1585" s="8"/>
      <c r="ER1585" s="63"/>
      <c r="ES1585" s="8"/>
      <c r="ET1585" s="63"/>
      <c r="EU1585" s="8"/>
      <c r="EV1585" s="63"/>
      <c r="EW1585" s="8"/>
      <c r="EX1585" s="63"/>
      <c r="EY1585" s="8"/>
      <c r="EZ1585" s="63"/>
      <c r="FA1585" s="8"/>
      <c r="FB1585" s="63"/>
      <c r="FC1585" s="8"/>
      <c r="FD1585" s="63"/>
      <c r="FE1585" s="8"/>
      <c r="FF1585" s="63"/>
      <c r="FG1585" s="8"/>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8"/>
      <c r="EP1586" s="63"/>
      <c r="EQ1586" s="8"/>
      <c r="ER1586" s="63"/>
      <c r="ES1586" s="8"/>
      <c r="ET1586" s="63"/>
      <c r="EU1586" s="8"/>
      <c r="EV1586" s="63"/>
      <c r="EW1586" s="8"/>
      <c r="EX1586" s="63"/>
      <c r="EY1586" s="8"/>
      <c r="EZ1586" s="63"/>
      <c r="FA1586" s="8"/>
      <c r="FB1586" s="63"/>
      <c r="FC1586" s="8"/>
      <c r="FD1586" s="63"/>
      <c r="FE1586" s="8"/>
      <c r="FF1586" s="63"/>
      <c r="FG1586" s="8"/>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8"/>
      <c r="EP1587" s="63"/>
      <c r="EQ1587" s="8"/>
      <c r="ER1587" s="63"/>
      <c r="ES1587" s="8"/>
      <c r="ET1587" s="63"/>
      <c r="EU1587" s="8"/>
      <c r="EV1587" s="63"/>
      <c r="EW1587" s="8"/>
      <c r="EX1587" s="63"/>
      <c r="EY1587" s="8"/>
      <c r="EZ1587" s="63"/>
      <c r="FA1587" s="8"/>
      <c r="FB1587" s="63"/>
      <c r="FC1587" s="8"/>
      <c r="FD1587" s="63"/>
      <c r="FE1587" s="8"/>
      <c r="FF1587" s="63"/>
      <c r="FG1587" s="8"/>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8"/>
      <c r="EP1588" s="63"/>
      <c r="EQ1588" s="8"/>
      <c r="ER1588" s="63"/>
      <c r="ES1588" s="8"/>
      <c r="ET1588" s="63"/>
      <c r="EU1588" s="8"/>
      <c r="EV1588" s="63"/>
      <c r="EW1588" s="8"/>
      <c r="EX1588" s="63"/>
      <c r="EY1588" s="8"/>
      <c r="EZ1588" s="63"/>
      <c r="FA1588" s="8"/>
      <c r="FB1588" s="63"/>
      <c r="FC1588" s="8"/>
      <c r="FD1588" s="63"/>
      <c r="FE1588" s="8"/>
      <c r="FF1588" s="63"/>
      <c r="FG1588" s="8"/>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8"/>
      <c r="EP1589" s="63"/>
      <c r="EQ1589" s="8"/>
      <c r="ER1589" s="63"/>
      <c r="ES1589" s="8"/>
      <c r="ET1589" s="63"/>
      <c r="EU1589" s="8"/>
      <c r="EV1589" s="63"/>
      <c r="EW1589" s="8"/>
      <c r="EX1589" s="63"/>
      <c r="EY1589" s="8"/>
      <c r="EZ1589" s="63"/>
      <c r="FA1589" s="8"/>
      <c r="FB1589" s="63"/>
      <c r="FC1589" s="8"/>
      <c r="FD1589" s="63"/>
      <c r="FE1589" s="8"/>
      <c r="FF1589" s="63"/>
      <c r="FG1589" s="8"/>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8"/>
      <c r="EP1590" s="63"/>
      <c r="EQ1590" s="8"/>
      <c r="ER1590" s="63"/>
      <c r="ES1590" s="8"/>
      <c r="ET1590" s="63"/>
      <c r="EU1590" s="8"/>
      <c r="EV1590" s="63"/>
      <c r="EW1590" s="8"/>
      <c r="EX1590" s="63"/>
      <c r="EY1590" s="8"/>
      <c r="EZ1590" s="63"/>
      <c r="FA1590" s="8"/>
      <c r="FB1590" s="63"/>
      <c r="FC1590" s="8"/>
      <c r="FD1590" s="63"/>
      <c r="FE1590" s="8"/>
      <c r="FF1590" s="63"/>
      <c r="FG1590" s="8"/>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8"/>
      <c r="EP1591" s="63"/>
      <c r="EQ1591" s="8"/>
      <c r="ER1591" s="63"/>
      <c r="ES1591" s="8"/>
      <c r="ET1591" s="63"/>
      <c r="EU1591" s="8"/>
      <c r="EV1591" s="63"/>
      <c r="EW1591" s="8"/>
      <c r="EX1591" s="63"/>
      <c r="EY1591" s="8"/>
      <c r="EZ1591" s="63"/>
      <c r="FA1591" s="8"/>
      <c r="FB1591" s="63"/>
      <c r="FC1591" s="8"/>
      <c r="FD1591" s="63"/>
      <c r="FE1591" s="8"/>
      <c r="FF1591" s="63"/>
      <c r="FG1591" s="8"/>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8"/>
      <c r="EP1592" s="63"/>
      <c r="EQ1592" s="8"/>
      <c r="ER1592" s="63"/>
      <c r="ES1592" s="8"/>
      <c r="ET1592" s="63"/>
      <c r="EU1592" s="8"/>
      <c r="EV1592" s="63"/>
      <c r="EW1592" s="8"/>
      <c r="EX1592" s="63"/>
      <c r="EY1592" s="8"/>
      <c r="EZ1592" s="63"/>
      <c r="FA1592" s="8"/>
      <c r="FB1592" s="63"/>
      <c r="FC1592" s="8"/>
      <c r="FD1592" s="63"/>
      <c r="FE1592" s="8"/>
      <c r="FF1592" s="63"/>
      <c r="FG1592" s="8"/>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8"/>
      <c r="EP1593" s="63"/>
      <c r="EQ1593" s="8"/>
      <c r="ER1593" s="63"/>
      <c r="ES1593" s="8"/>
      <c r="ET1593" s="63"/>
      <c r="EU1593" s="8"/>
      <c r="EV1593" s="63"/>
      <c r="EW1593" s="8"/>
      <c r="EX1593" s="63"/>
      <c r="EY1593" s="8"/>
      <c r="EZ1593" s="63"/>
      <c r="FA1593" s="8"/>
      <c r="FB1593" s="63"/>
      <c r="FC1593" s="8"/>
      <c r="FD1593" s="63"/>
      <c r="FE1593" s="8"/>
      <c r="FF1593" s="63"/>
      <c r="FG1593" s="8"/>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8"/>
      <c r="EP1594" s="63"/>
      <c r="EQ1594" s="8"/>
      <c r="ER1594" s="63"/>
      <c r="ES1594" s="8"/>
      <c r="ET1594" s="63"/>
      <c r="EU1594" s="8"/>
      <c r="EV1594" s="63"/>
      <c r="EW1594" s="8"/>
      <c r="EX1594" s="63"/>
      <c r="EY1594" s="8"/>
      <c r="EZ1594" s="63"/>
      <c r="FA1594" s="8"/>
      <c r="FB1594" s="63"/>
      <c r="FC1594" s="8"/>
      <c r="FD1594" s="63"/>
      <c r="FE1594" s="8"/>
      <c r="FF1594" s="63"/>
      <c r="FG1594" s="8"/>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8"/>
      <c r="EP1595" s="63"/>
      <c r="EQ1595" s="8"/>
      <c r="ER1595" s="63"/>
      <c r="ES1595" s="8"/>
      <c r="ET1595" s="63"/>
      <c r="EU1595" s="8"/>
      <c r="EV1595" s="63"/>
      <c r="EW1595" s="8"/>
      <c r="EX1595" s="63"/>
      <c r="EY1595" s="8"/>
      <c r="EZ1595" s="63"/>
      <c r="FA1595" s="8"/>
      <c r="FB1595" s="63"/>
      <c r="FC1595" s="8"/>
      <c r="FD1595" s="63"/>
      <c r="FE1595" s="8"/>
      <c r="FF1595" s="63"/>
      <c r="FG1595" s="8"/>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8"/>
      <c r="EP1596" s="63"/>
      <c r="EQ1596" s="8"/>
      <c r="ER1596" s="63"/>
      <c r="ES1596" s="8"/>
      <c r="ET1596" s="63"/>
      <c r="EU1596" s="8"/>
      <c r="EV1596" s="63"/>
      <c r="EW1596" s="8"/>
      <c r="EX1596" s="63"/>
      <c r="EY1596" s="8"/>
      <c r="EZ1596" s="63"/>
      <c r="FA1596" s="8"/>
      <c r="FB1596" s="63"/>
      <c r="FC1596" s="8"/>
      <c r="FD1596" s="63"/>
      <c r="FE1596" s="8"/>
      <c r="FF1596" s="63"/>
      <c r="FG1596" s="8"/>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8"/>
      <c r="EP1597" s="63"/>
      <c r="EQ1597" s="8"/>
      <c r="ER1597" s="63"/>
      <c r="ES1597" s="8"/>
      <c r="ET1597" s="63"/>
      <c r="EU1597" s="8"/>
      <c r="EV1597" s="63"/>
      <c r="EW1597" s="8"/>
      <c r="EX1597" s="63"/>
      <c r="EY1597" s="8"/>
      <c r="EZ1597" s="63"/>
      <c r="FA1597" s="8"/>
      <c r="FB1597" s="63"/>
      <c r="FC1597" s="8"/>
      <c r="FD1597" s="63"/>
      <c r="FE1597" s="8"/>
      <c r="FF1597" s="63"/>
      <c r="FG1597" s="8"/>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8"/>
      <c r="EP1598" s="63"/>
      <c r="EQ1598" s="8"/>
      <c r="ER1598" s="63"/>
      <c r="ES1598" s="8"/>
      <c r="ET1598" s="63"/>
      <c r="EU1598" s="8"/>
      <c r="EV1598" s="63"/>
      <c r="EW1598" s="8"/>
      <c r="EX1598" s="63"/>
      <c r="EY1598" s="8"/>
      <c r="EZ1598" s="63"/>
      <c r="FA1598" s="8"/>
      <c r="FB1598" s="63"/>
      <c r="FC1598" s="8"/>
      <c r="FD1598" s="63"/>
      <c r="FE1598" s="8"/>
      <c r="FF1598" s="63"/>
      <c r="FG1598" s="8"/>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8"/>
      <c r="EP1599" s="63"/>
      <c r="EQ1599" s="8"/>
      <c r="ER1599" s="63"/>
      <c r="ES1599" s="8"/>
      <c r="ET1599" s="63"/>
      <c r="EU1599" s="8"/>
      <c r="EV1599" s="63"/>
      <c r="EW1599" s="8"/>
      <c r="EX1599" s="63"/>
      <c r="EY1599" s="8"/>
      <c r="EZ1599" s="63"/>
      <c r="FA1599" s="8"/>
      <c r="FB1599" s="63"/>
      <c r="FC1599" s="8"/>
      <c r="FD1599" s="63"/>
      <c r="FE1599" s="8"/>
      <c r="FF1599" s="63"/>
      <c r="FG1599" s="8"/>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8"/>
      <c r="EP1600" s="63"/>
      <c r="EQ1600" s="8"/>
      <c r="ER1600" s="63"/>
      <c r="ES1600" s="8"/>
      <c r="ET1600" s="63"/>
      <c r="EU1600" s="8"/>
      <c r="EV1600" s="63"/>
      <c r="EW1600" s="8"/>
      <c r="EX1600" s="63"/>
      <c r="EY1600" s="8"/>
      <c r="EZ1600" s="63"/>
      <c r="FA1600" s="8"/>
      <c r="FB1600" s="63"/>
      <c r="FC1600" s="8"/>
      <c r="FD1600" s="63"/>
      <c r="FE1600" s="8"/>
      <c r="FF1600" s="63"/>
      <c r="FG1600" s="8"/>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8"/>
      <c r="EP1601" s="63"/>
      <c r="EQ1601" s="8"/>
      <c r="ER1601" s="63"/>
      <c r="ES1601" s="8"/>
      <c r="ET1601" s="63"/>
      <c r="EU1601" s="8"/>
      <c r="EV1601" s="63"/>
      <c r="EW1601" s="8"/>
      <c r="EX1601" s="63"/>
      <c r="EY1601" s="8"/>
      <c r="EZ1601" s="63"/>
      <c r="FA1601" s="8"/>
      <c r="FB1601" s="63"/>
      <c r="FC1601" s="8"/>
      <c r="FD1601" s="63"/>
      <c r="FE1601" s="8"/>
      <c r="FF1601" s="63"/>
      <c r="FG1601" s="8"/>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8"/>
      <c r="EP1602" s="63"/>
      <c r="EQ1602" s="8"/>
      <c r="ER1602" s="63"/>
      <c r="ES1602" s="8"/>
      <c r="ET1602" s="63"/>
      <c r="EU1602" s="8"/>
      <c r="EV1602" s="63"/>
      <c r="EW1602" s="8"/>
      <c r="EX1602" s="63"/>
      <c r="EY1602" s="8"/>
      <c r="EZ1602" s="63"/>
      <c r="FA1602" s="8"/>
      <c r="FB1602" s="63"/>
      <c r="FC1602" s="8"/>
      <c r="FD1602" s="63"/>
      <c r="FE1602" s="8"/>
      <c r="FF1602" s="63"/>
      <c r="FG1602" s="8"/>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8"/>
      <c r="EP1603" s="63"/>
      <c r="EQ1603" s="8"/>
      <c r="ER1603" s="63"/>
      <c r="ES1603" s="8"/>
      <c r="ET1603" s="63"/>
      <c r="EU1603" s="8"/>
      <c r="EV1603" s="63"/>
      <c r="EW1603" s="8"/>
      <c r="EX1603" s="63"/>
      <c r="EY1603" s="8"/>
      <c r="EZ1603" s="63"/>
      <c r="FA1603" s="8"/>
      <c r="FB1603" s="63"/>
      <c r="FC1603" s="8"/>
      <c r="FD1603" s="63"/>
      <c r="FE1603" s="8"/>
      <c r="FF1603" s="63"/>
      <c r="FG1603" s="8"/>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8"/>
      <c r="EP1604" s="63"/>
      <c r="EQ1604" s="8"/>
      <c r="ER1604" s="63"/>
      <c r="ES1604" s="8"/>
      <c r="ET1604" s="63"/>
      <c r="EU1604" s="8"/>
      <c r="EV1604" s="63"/>
      <c r="EW1604" s="8"/>
      <c r="EX1604" s="63"/>
      <c r="EY1604" s="8"/>
      <c r="EZ1604" s="63"/>
      <c r="FA1604" s="8"/>
      <c r="FB1604" s="63"/>
      <c r="FC1604" s="8"/>
      <c r="FD1604" s="63"/>
      <c r="FE1604" s="8"/>
      <c r="FF1604" s="63"/>
      <c r="FG1604" s="8"/>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8"/>
      <c r="EP1605" s="63"/>
      <c r="EQ1605" s="8"/>
      <c r="ER1605" s="63"/>
      <c r="ES1605" s="8"/>
      <c r="ET1605" s="63"/>
      <c r="EU1605" s="8"/>
      <c r="EV1605" s="63"/>
      <c r="EW1605" s="8"/>
      <c r="EX1605" s="63"/>
      <c r="EY1605" s="8"/>
      <c r="EZ1605" s="63"/>
      <c r="FA1605" s="8"/>
      <c r="FB1605" s="63"/>
      <c r="FC1605" s="8"/>
      <c r="FD1605" s="63"/>
      <c r="FE1605" s="8"/>
      <c r="FF1605" s="63"/>
      <c r="FG1605" s="8"/>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8"/>
      <c r="EP1606" s="63"/>
      <c r="EQ1606" s="8"/>
      <c r="ER1606" s="63"/>
      <c r="ES1606" s="8"/>
      <c r="ET1606" s="63"/>
      <c r="EU1606" s="8"/>
      <c r="EV1606" s="63"/>
      <c r="EW1606" s="8"/>
      <c r="EX1606" s="63"/>
      <c r="EY1606" s="8"/>
      <c r="EZ1606" s="63"/>
      <c r="FA1606" s="8"/>
      <c r="FB1606" s="63"/>
      <c r="FC1606" s="8"/>
      <c r="FD1606" s="63"/>
      <c r="FE1606" s="8"/>
      <c r="FF1606" s="63"/>
      <c r="FG1606" s="8"/>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8"/>
      <c r="EP1607" s="63"/>
      <c r="EQ1607" s="8"/>
      <c r="ER1607" s="63"/>
      <c r="ES1607" s="8"/>
      <c r="ET1607" s="63"/>
      <c r="EU1607" s="8"/>
      <c r="EV1607" s="63"/>
      <c r="EW1607" s="8"/>
      <c r="EX1607" s="63"/>
      <c r="EY1607" s="8"/>
      <c r="EZ1607" s="63"/>
      <c r="FA1607" s="8"/>
      <c r="FB1607" s="63"/>
      <c r="FC1607" s="8"/>
      <c r="FD1607" s="63"/>
      <c r="FE1607" s="8"/>
      <c r="FF1607" s="63"/>
      <c r="FG1607" s="8"/>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8"/>
      <c r="EP1608" s="63"/>
      <c r="EQ1608" s="8"/>
      <c r="ER1608" s="63"/>
      <c r="ES1608" s="8"/>
      <c r="ET1608" s="63"/>
      <c r="EU1608" s="8"/>
      <c r="EV1608" s="63"/>
      <c r="EW1608" s="8"/>
      <c r="EX1608" s="63"/>
      <c r="EY1608" s="8"/>
      <c r="EZ1608" s="63"/>
      <c r="FA1608" s="8"/>
      <c r="FB1608" s="63"/>
      <c r="FC1608" s="8"/>
      <c r="FD1608" s="63"/>
      <c r="FE1608" s="8"/>
      <c r="FF1608" s="63"/>
      <c r="FG1608" s="8"/>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8"/>
      <c r="EP1609" s="63"/>
      <c r="EQ1609" s="8"/>
      <c r="ER1609" s="63"/>
      <c r="ES1609" s="8"/>
      <c r="ET1609" s="63"/>
      <c r="EU1609" s="8"/>
      <c r="EV1609" s="63"/>
      <c r="EW1609" s="8"/>
      <c r="EX1609" s="63"/>
      <c r="EY1609" s="8"/>
      <c r="EZ1609" s="63"/>
      <c r="FA1609" s="8"/>
      <c r="FB1609" s="63"/>
      <c r="FC1609" s="8"/>
      <c r="FD1609" s="63"/>
      <c r="FE1609" s="8"/>
      <c r="FF1609" s="63"/>
      <c r="FG1609" s="8"/>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8"/>
      <c r="EP1610" s="63"/>
      <c r="EQ1610" s="8"/>
      <c r="ER1610" s="63"/>
      <c r="ES1610" s="8"/>
      <c r="ET1610" s="63"/>
      <c r="EU1610" s="8"/>
      <c r="EV1610" s="63"/>
      <c r="EW1610" s="8"/>
      <c r="EX1610" s="63"/>
      <c r="EY1610" s="8"/>
      <c r="EZ1610" s="63"/>
      <c r="FA1610" s="8"/>
      <c r="FB1610" s="63"/>
      <c r="FC1610" s="8"/>
      <c r="FD1610" s="63"/>
      <c r="FE1610" s="8"/>
      <c r="FF1610" s="63"/>
      <c r="FG1610" s="8"/>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8"/>
      <c r="EP1611" s="63"/>
      <c r="EQ1611" s="8"/>
      <c r="ER1611" s="63"/>
      <c r="ES1611" s="8"/>
      <c r="ET1611" s="63"/>
      <c r="EU1611" s="8"/>
      <c r="EV1611" s="63"/>
      <c r="EW1611" s="8"/>
      <c r="EX1611" s="63"/>
      <c r="EY1611" s="8"/>
      <c r="EZ1611" s="63"/>
      <c r="FA1611" s="8"/>
      <c r="FB1611" s="63"/>
      <c r="FC1611" s="8"/>
      <c r="FD1611" s="63"/>
      <c r="FE1611" s="8"/>
      <c r="FF1611" s="63"/>
      <c r="FG1611" s="8"/>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8"/>
      <c r="EP1612" s="63"/>
      <c r="EQ1612" s="8"/>
      <c r="ER1612" s="63"/>
      <c r="ES1612" s="8"/>
      <c r="ET1612" s="63"/>
      <c r="EU1612" s="8"/>
      <c r="EV1612" s="63"/>
      <c r="EW1612" s="8"/>
      <c r="EX1612" s="63"/>
      <c r="EY1612" s="8"/>
      <c r="EZ1612" s="63"/>
      <c r="FA1612" s="8"/>
      <c r="FB1612" s="63"/>
      <c r="FC1612" s="8"/>
      <c r="FD1612" s="63"/>
      <c r="FE1612" s="8"/>
      <c r="FF1612" s="63"/>
      <c r="FG1612" s="8"/>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8"/>
      <c r="EP1613" s="63"/>
      <c r="EQ1613" s="8"/>
      <c r="ER1613" s="63"/>
      <c r="ES1613" s="8"/>
      <c r="ET1613" s="63"/>
      <c r="EU1613" s="8"/>
      <c r="EV1613" s="63"/>
      <c r="EW1613" s="8"/>
      <c r="EX1613" s="63"/>
      <c r="EY1613" s="8"/>
      <c r="EZ1613" s="63"/>
      <c r="FA1613" s="8"/>
      <c r="FB1613" s="63"/>
      <c r="FC1613" s="8"/>
      <c r="FD1613" s="63"/>
      <c r="FE1613" s="8"/>
      <c r="FF1613" s="63"/>
      <c r="FG1613" s="8"/>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8"/>
      <c r="EP1614" s="63"/>
      <c r="EQ1614" s="8"/>
      <c r="ER1614" s="63"/>
      <c r="ES1614" s="8"/>
      <c r="ET1614" s="63"/>
      <c r="EU1614" s="8"/>
      <c r="EV1614" s="63"/>
      <c r="EW1614" s="8"/>
      <c r="EX1614" s="63"/>
      <c r="EY1614" s="8"/>
      <c r="EZ1614" s="63"/>
      <c r="FA1614" s="8"/>
      <c r="FB1614" s="63"/>
      <c r="FC1614" s="8"/>
      <c r="FD1614" s="63"/>
      <c r="FE1614" s="8"/>
      <c r="FF1614" s="63"/>
      <c r="FG1614" s="8"/>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8"/>
      <c r="EP1615" s="63"/>
      <c r="EQ1615" s="8"/>
      <c r="ER1615" s="63"/>
      <c r="ES1615" s="8"/>
      <c r="ET1615" s="63"/>
      <c r="EU1615" s="8"/>
      <c r="EV1615" s="63"/>
      <c r="EW1615" s="8"/>
      <c r="EX1615" s="63"/>
      <c r="EY1615" s="8"/>
      <c r="EZ1615" s="63"/>
      <c r="FA1615" s="8"/>
      <c r="FB1615" s="63"/>
      <c r="FC1615" s="8"/>
      <c r="FD1615" s="63"/>
      <c r="FE1615" s="8"/>
      <c r="FF1615" s="63"/>
      <c r="FG1615" s="8"/>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8"/>
      <c r="EP1616" s="63"/>
      <c r="EQ1616" s="8"/>
      <c r="ER1616" s="63"/>
      <c r="ES1616" s="8"/>
      <c r="ET1616" s="63"/>
      <c r="EU1616" s="8"/>
      <c r="EV1616" s="63"/>
      <c r="EW1616" s="8"/>
      <c r="EX1616" s="63"/>
      <c r="EY1616" s="8"/>
      <c r="EZ1616" s="63"/>
      <c r="FA1616" s="8"/>
      <c r="FB1616" s="63"/>
      <c r="FC1616" s="8"/>
      <c r="FD1616" s="63"/>
      <c r="FE1616" s="8"/>
      <c r="FF1616" s="63"/>
      <c r="FG1616" s="8"/>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8"/>
      <c r="EP1617" s="63"/>
      <c r="EQ1617" s="8"/>
      <c r="ER1617" s="63"/>
      <c r="ES1617" s="8"/>
      <c r="ET1617" s="63"/>
      <c r="EU1617" s="8"/>
      <c r="EV1617" s="63"/>
      <c r="EW1617" s="8"/>
      <c r="EX1617" s="63"/>
      <c r="EY1617" s="8"/>
      <c r="EZ1617" s="63"/>
      <c r="FA1617" s="8"/>
      <c r="FB1617" s="63"/>
      <c r="FC1617" s="8"/>
      <c r="FD1617" s="63"/>
      <c r="FE1617" s="8"/>
      <c r="FF1617" s="63"/>
      <c r="FG1617" s="8"/>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8"/>
      <c r="EP1618" s="63"/>
      <c r="EQ1618" s="8"/>
      <c r="ER1618" s="63"/>
      <c r="ES1618" s="8"/>
      <c r="ET1618" s="63"/>
      <c r="EU1618" s="8"/>
      <c r="EV1618" s="63"/>
      <c r="EW1618" s="8"/>
      <c r="EX1618" s="63"/>
      <c r="EY1618" s="8"/>
      <c r="EZ1618" s="63"/>
      <c r="FA1618" s="8"/>
      <c r="FB1618" s="63"/>
      <c r="FC1618" s="8"/>
      <c r="FD1618" s="63"/>
      <c r="FE1618" s="8"/>
      <c r="FF1618" s="63"/>
      <c r="FG1618" s="8"/>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8"/>
      <c r="EP1619" s="63"/>
      <c r="EQ1619" s="8"/>
      <c r="ER1619" s="63"/>
      <c r="ES1619" s="8"/>
      <c r="ET1619" s="63"/>
      <c r="EU1619" s="8"/>
      <c r="EV1619" s="63"/>
      <c r="EW1619" s="8"/>
      <c r="EX1619" s="63"/>
      <c r="EY1619" s="8"/>
      <c r="EZ1619" s="63"/>
      <c r="FA1619" s="8"/>
      <c r="FB1619" s="63"/>
      <c r="FC1619" s="8"/>
      <c r="FD1619" s="63"/>
      <c r="FE1619" s="8"/>
      <c r="FF1619" s="63"/>
      <c r="FG1619" s="8"/>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8"/>
      <c r="EP1620" s="63"/>
      <c r="EQ1620" s="8"/>
      <c r="ER1620" s="63"/>
      <c r="ES1620" s="8"/>
      <c r="ET1620" s="63"/>
      <c r="EU1620" s="8"/>
      <c r="EV1620" s="63"/>
      <c r="EW1620" s="8"/>
      <c r="EX1620" s="63"/>
      <c r="EY1620" s="8"/>
      <c r="EZ1620" s="63"/>
      <c r="FA1620" s="8"/>
      <c r="FB1620" s="63"/>
      <c r="FC1620" s="8"/>
      <c r="FD1620" s="63"/>
      <c r="FE1620" s="8"/>
      <c r="FF1620" s="63"/>
      <c r="FG1620" s="8"/>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8"/>
      <c r="EP1621" s="63"/>
      <c r="EQ1621" s="8"/>
      <c r="ER1621" s="63"/>
      <c r="ES1621" s="8"/>
      <c r="ET1621" s="63"/>
      <c r="EU1621" s="8"/>
      <c r="EV1621" s="63"/>
      <c r="EW1621" s="8"/>
      <c r="EX1621" s="63"/>
      <c r="EY1621" s="8"/>
      <c r="EZ1621" s="63"/>
      <c r="FA1621" s="8"/>
      <c r="FB1621" s="63"/>
      <c r="FC1621" s="8"/>
      <c r="FD1621" s="63"/>
      <c r="FE1621" s="8"/>
      <c r="FF1621" s="63"/>
      <c r="FG1621" s="8"/>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8"/>
      <c r="EP1622" s="63"/>
      <c r="EQ1622" s="8"/>
      <c r="ER1622" s="63"/>
      <c r="ES1622" s="8"/>
      <c r="ET1622" s="63"/>
      <c r="EU1622" s="8"/>
      <c r="EV1622" s="63"/>
      <c r="EW1622" s="8"/>
      <c r="EX1622" s="63"/>
      <c r="EY1622" s="8"/>
      <c r="EZ1622" s="63"/>
      <c r="FA1622" s="8"/>
      <c r="FB1622" s="63"/>
      <c r="FC1622" s="8"/>
      <c r="FD1622" s="63"/>
      <c r="FE1622" s="8"/>
      <c r="FF1622" s="63"/>
      <c r="FG1622" s="8"/>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8"/>
      <c r="EP1623" s="63"/>
      <c r="EQ1623" s="8"/>
      <c r="ER1623" s="63"/>
      <c r="ES1623" s="8"/>
      <c r="ET1623" s="63"/>
      <c r="EU1623" s="8"/>
      <c r="EV1623" s="63"/>
      <c r="EW1623" s="8"/>
      <c r="EX1623" s="63"/>
      <c r="EY1623" s="8"/>
      <c r="EZ1623" s="63"/>
      <c r="FA1623" s="8"/>
      <c r="FB1623" s="63"/>
      <c r="FC1623" s="8"/>
      <c r="FD1623" s="63"/>
      <c r="FE1623" s="8"/>
      <c r="FF1623" s="63"/>
      <c r="FG1623" s="8"/>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8"/>
      <c r="EP1624" s="63"/>
      <c r="EQ1624" s="8"/>
      <c r="ER1624" s="63"/>
      <c r="ES1624" s="8"/>
      <c r="ET1624" s="63"/>
      <c r="EU1624" s="8"/>
      <c r="EV1624" s="63"/>
      <c r="EW1624" s="8"/>
      <c r="EX1624" s="63"/>
      <c r="EY1624" s="8"/>
      <c r="EZ1624" s="63"/>
      <c r="FA1624" s="8"/>
      <c r="FB1624" s="63"/>
      <c r="FC1624" s="8"/>
      <c r="FD1624" s="63"/>
      <c r="FE1624" s="8"/>
      <c r="FF1624" s="63"/>
      <c r="FG1624" s="8"/>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8"/>
      <c r="EP1625" s="63"/>
      <c r="EQ1625" s="8"/>
      <c r="ER1625" s="63"/>
      <c r="ES1625" s="8"/>
      <c r="ET1625" s="63"/>
      <c r="EU1625" s="8"/>
      <c r="EV1625" s="63"/>
      <c r="EW1625" s="8"/>
      <c r="EX1625" s="63"/>
      <c r="EY1625" s="8"/>
      <c r="EZ1625" s="63"/>
      <c r="FA1625" s="8"/>
      <c r="FB1625" s="63"/>
      <c r="FC1625" s="8"/>
      <c r="FD1625" s="63"/>
      <c r="FE1625" s="8"/>
      <c r="FF1625" s="63"/>
      <c r="FG1625" s="8"/>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8"/>
      <c r="EP1626" s="63"/>
      <c r="EQ1626" s="8"/>
      <c r="ER1626" s="63"/>
      <c r="ES1626" s="8"/>
      <c r="ET1626" s="63"/>
      <c r="EU1626" s="8"/>
      <c r="EV1626" s="63"/>
      <c r="EW1626" s="8"/>
      <c r="EX1626" s="63"/>
      <c r="EY1626" s="8"/>
      <c r="EZ1626" s="63"/>
      <c r="FA1626" s="8"/>
      <c r="FB1626" s="63"/>
      <c r="FC1626" s="8"/>
      <c r="FD1626" s="63"/>
      <c r="FE1626" s="8"/>
      <c r="FF1626" s="63"/>
      <c r="FG1626" s="8"/>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8"/>
      <c r="EP1627" s="63"/>
      <c r="EQ1627" s="8"/>
      <c r="ER1627" s="63"/>
      <c r="ES1627" s="8"/>
      <c r="ET1627" s="63"/>
      <c r="EU1627" s="8"/>
      <c r="EV1627" s="63"/>
      <c r="EW1627" s="8"/>
      <c r="EX1627" s="63"/>
      <c r="EY1627" s="8"/>
      <c r="EZ1627" s="63"/>
      <c r="FA1627" s="8"/>
      <c r="FB1627" s="63"/>
      <c r="FC1627" s="8"/>
      <c r="FD1627" s="63"/>
      <c r="FE1627" s="8"/>
      <c r="FF1627" s="63"/>
      <c r="FG1627" s="8"/>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8"/>
      <c r="EP1628" s="63"/>
      <c r="EQ1628" s="8"/>
      <c r="ER1628" s="63"/>
      <c r="ES1628" s="8"/>
      <c r="ET1628" s="63"/>
      <c r="EU1628" s="8"/>
      <c r="EV1628" s="63"/>
      <c r="EW1628" s="8"/>
      <c r="EX1628" s="63"/>
      <c r="EY1628" s="8"/>
      <c r="EZ1628" s="63"/>
      <c r="FA1628" s="8"/>
      <c r="FB1628" s="63"/>
      <c r="FC1628" s="8"/>
      <c r="FD1628" s="63"/>
      <c r="FE1628" s="8"/>
      <c r="FF1628" s="63"/>
      <c r="FG1628" s="8"/>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8"/>
      <c r="EP1629" s="63"/>
      <c r="EQ1629" s="8"/>
      <c r="ER1629" s="63"/>
      <c r="ES1629" s="8"/>
      <c r="ET1629" s="63"/>
      <c r="EU1629" s="8"/>
      <c r="EV1629" s="63"/>
      <c r="EW1629" s="8"/>
      <c r="EX1629" s="63"/>
      <c r="EY1629" s="8"/>
      <c r="EZ1629" s="63"/>
      <c r="FA1629" s="8"/>
      <c r="FB1629" s="63"/>
      <c r="FC1629" s="8"/>
      <c r="FD1629" s="63"/>
      <c r="FE1629" s="8"/>
      <c r="FF1629" s="63"/>
      <c r="FG1629" s="8"/>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8"/>
      <c r="EP1630" s="63"/>
      <c r="EQ1630" s="8"/>
      <c r="ER1630" s="63"/>
      <c r="ES1630" s="8"/>
      <c r="ET1630" s="63"/>
      <c r="EU1630" s="8"/>
      <c r="EV1630" s="63"/>
      <c r="EW1630" s="8"/>
      <c r="EX1630" s="63"/>
      <c r="EY1630" s="8"/>
      <c r="EZ1630" s="63"/>
      <c r="FA1630" s="8"/>
      <c r="FB1630" s="63"/>
      <c r="FC1630" s="8"/>
      <c r="FD1630" s="63"/>
      <c r="FE1630" s="8"/>
      <c r="FF1630" s="63"/>
      <c r="FG1630" s="8"/>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8"/>
      <c r="EP1631" s="63"/>
      <c r="EQ1631" s="8"/>
      <c r="ER1631" s="63"/>
      <c r="ES1631" s="8"/>
      <c r="ET1631" s="63"/>
      <c r="EU1631" s="8"/>
      <c r="EV1631" s="63"/>
      <c r="EW1631" s="8"/>
      <c r="EX1631" s="63"/>
      <c r="EY1631" s="8"/>
      <c r="EZ1631" s="63"/>
      <c r="FA1631" s="8"/>
      <c r="FB1631" s="63"/>
      <c r="FC1631" s="8"/>
      <c r="FD1631" s="63"/>
      <c r="FE1631" s="8"/>
      <c r="FF1631" s="63"/>
      <c r="FG1631" s="8"/>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8"/>
      <c r="EP1632" s="63"/>
      <c r="EQ1632" s="8"/>
      <c r="ER1632" s="63"/>
      <c r="ES1632" s="8"/>
      <c r="ET1632" s="63"/>
      <c r="EU1632" s="8"/>
      <c r="EV1632" s="63"/>
      <c r="EW1632" s="8"/>
      <c r="EX1632" s="63"/>
      <c r="EY1632" s="8"/>
      <c r="EZ1632" s="63"/>
      <c r="FA1632" s="8"/>
      <c r="FB1632" s="63"/>
      <c r="FC1632" s="8"/>
      <c r="FD1632" s="63"/>
      <c r="FE1632" s="8"/>
      <c r="FF1632" s="63"/>
      <c r="FG1632" s="8"/>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8"/>
      <c r="EP1633" s="63"/>
      <c r="EQ1633" s="8"/>
      <c r="ER1633" s="63"/>
      <c r="ES1633" s="8"/>
      <c r="ET1633" s="63"/>
      <c r="EU1633" s="8"/>
      <c r="EV1633" s="63"/>
      <c r="EW1633" s="8"/>
      <c r="EX1633" s="63"/>
      <c r="EY1633" s="8"/>
      <c r="EZ1633" s="63"/>
      <c r="FA1633" s="8"/>
      <c r="FB1633" s="63"/>
      <c r="FC1633" s="8"/>
      <c r="FD1633" s="63"/>
      <c r="FE1633" s="8"/>
      <c r="FF1633" s="63"/>
      <c r="FG1633" s="8"/>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8"/>
      <c r="EP1634" s="63"/>
      <c r="EQ1634" s="8"/>
      <c r="ER1634" s="63"/>
      <c r="ES1634" s="8"/>
      <c r="ET1634" s="63"/>
      <c r="EU1634" s="8"/>
      <c r="EV1634" s="63"/>
      <c r="EW1634" s="8"/>
      <c r="EX1634" s="63"/>
      <c r="EY1634" s="8"/>
      <c r="EZ1634" s="63"/>
      <c r="FA1634" s="8"/>
      <c r="FB1634" s="63"/>
      <c r="FC1634" s="8"/>
      <c r="FD1634" s="63"/>
      <c r="FE1634" s="8"/>
      <c r="FF1634" s="63"/>
      <c r="FG1634" s="8"/>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8"/>
      <c r="EP1635" s="63"/>
      <c r="EQ1635" s="8"/>
      <c r="ER1635" s="63"/>
      <c r="ES1635" s="8"/>
      <c r="ET1635" s="63"/>
      <c r="EU1635" s="8"/>
      <c r="EV1635" s="63"/>
      <c r="EW1635" s="8"/>
      <c r="EX1635" s="63"/>
      <c r="EY1635" s="8"/>
      <c r="EZ1635" s="63"/>
      <c r="FA1635" s="8"/>
      <c r="FB1635" s="63"/>
      <c r="FC1635" s="8"/>
      <c r="FD1635" s="63"/>
      <c r="FE1635" s="8"/>
      <c r="FF1635" s="63"/>
      <c r="FG1635" s="8"/>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8"/>
      <c r="EP1636" s="63"/>
      <c r="EQ1636" s="8"/>
      <c r="ER1636" s="63"/>
      <c r="ES1636" s="8"/>
      <c r="ET1636" s="63"/>
      <c r="EU1636" s="8"/>
      <c r="EV1636" s="63"/>
      <c r="EW1636" s="8"/>
      <c r="EX1636" s="63"/>
      <c r="EY1636" s="8"/>
      <c r="EZ1636" s="63"/>
      <c r="FA1636" s="8"/>
      <c r="FB1636" s="63"/>
      <c r="FC1636" s="8"/>
      <c r="FD1636" s="63"/>
      <c r="FE1636" s="8"/>
      <c r="FF1636" s="63"/>
      <c r="FG1636" s="8"/>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8"/>
      <c r="EP1637" s="63"/>
      <c r="EQ1637" s="8"/>
      <c r="ER1637" s="63"/>
      <c r="ES1637" s="8"/>
      <c r="ET1637" s="63"/>
      <c r="EU1637" s="8"/>
      <c r="EV1637" s="63"/>
      <c r="EW1637" s="8"/>
      <c r="EX1637" s="63"/>
      <c r="EY1637" s="8"/>
      <c r="EZ1637" s="63"/>
      <c r="FA1637" s="8"/>
      <c r="FB1637" s="63"/>
      <c r="FC1637" s="8"/>
      <c r="FD1637" s="63"/>
      <c r="FE1637" s="8"/>
      <c r="FF1637" s="63"/>
      <c r="FG1637" s="8"/>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8"/>
      <c r="EP1638" s="63"/>
      <c r="EQ1638" s="8"/>
      <c r="ER1638" s="63"/>
      <c r="ES1638" s="8"/>
      <c r="ET1638" s="63"/>
      <c r="EU1638" s="8"/>
      <c r="EV1638" s="63"/>
      <c r="EW1638" s="8"/>
      <c r="EX1638" s="63"/>
      <c r="EY1638" s="8"/>
      <c r="EZ1638" s="63"/>
      <c r="FA1638" s="8"/>
      <c r="FB1638" s="63"/>
      <c r="FC1638" s="8"/>
      <c r="FD1638" s="63"/>
      <c r="FE1638" s="8"/>
      <c r="FF1638" s="63"/>
      <c r="FG1638" s="8"/>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8"/>
      <c r="EP1639" s="63"/>
      <c r="EQ1639" s="8"/>
      <c r="ER1639" s="63"/>
      <c r="ES1639" s="8"/>
      <c r="ET1639" s="63"/>
      <c r="EU1639" s="8"/>
      <c r="EV1639" s="63"/>
      <c r="EW1639" s="8"/>
      <c r="EX1639" s="63"/>
      <c r="EY1639" s="8"/>
      <c r="EZ1639" s="63"/>
      <c r="FA1639" s="8"/>
      <c r="FB1639" s="63"/>
      <c r="FC1639" s="8"/>
      <c r="FD1639" s="63"/>
      <c r="FE1639" s="8"/>
      <c r="FF1639" s="63"/>
      <c r="FG1639" s="8"/>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8"/>
      <c r="EP1640" s="63"/>
      <c r="EQ1640" s="8"/>
      <c r="ER1640" s="63"/>
      <c r="ES1640" s="8"/>
      <c r="ET1640" s="63"/>
      <c r="EU1640" s="8"/>
      <c r="EV1640" s="63"/>
      <c r="EW1640" s="8"/>
      <c r="EX1640" s="63"/>
      <c r="EY1640" s="8"/>
      <c r="EZ1640" s="63"/>
      <c r="FA1640" s="8"/>
      <c r="FB1640" s="63"/>
      <c r="FC1640" s="8"/>
      <c r="FD1640" s="63"/>
      <c r="FE1640" s="8"/>
      <c r="FF1640" s="63"/>
      <c r="FG1640" s="8"/>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8"/>
      <c r="EP1641" s="63"/>
      <c r="EQ1641" s="8"/>
      <c r="ER1641" s="63"/>
      <c r="ES1641" s="8"/>
      <c r="ET1641" s="63"/>
      <c r="EU1641" s="8"/>
      <c r="EV1641" s="63"/>
      <c r="EW1641" s="8"/>
      <c r="EX1641" s="63"/>
      <c r="EY1641" s="8"/>
      <c r="EZ1641" s="63"/>
      <c r="FA1641" s="8"/>
      <c r="FB1641" s="63"/>
      <c r="FC1641" s="8"/>
      <c r="FD1641" s="63"/>
      <c r="FE1641" s="8"/>
      <c r="FF1641" s="63"/>
      <c r="FG1641" s="8"/>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8"/>
      <c r="EP1642" s="63"/>
      <c r="EQ1642" s="8"/>
      <c r="ER1642" s="63"/>
      <c r="ES1642" s="8"/>
      <c r="ET1642" s="63"/>
      <c r="EU1642" s="8"/>
      <c r="EV1642" s="63"/>
      <c r="EW1642" s="8"/>
      <c r="EX1642" s="63"/>
      <c r="EY1642" s="8"/>
      <c r="EZ1642" s="63"/>
      <c r="FA1642" s="8"/>
      <c r="FB1642" s="63"/>
      <c r="FC1642" s="8"/>
      <c r="FD1642" s="63"/>
      <c r="FE1642" s="8"/>
      <c r="FF1642" s="63"/>
      <c r="FG1642" s="8"/>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8"/>
      <c r="EP1643" s="63"/>
      <c r="EQ1643" s="8"/>
      <c r="ER1643" s="63"/>
      <c r="ES1643" s="8"/>
      <c r="ET1643" s="63"/>
      <c r="EU1643" s="8"/>
      <c r="EV1643" s="63"/>
      <c r="EW1643" s="8"/>
      <c r="EX1643" s="63"/>
      <c r="EY1643" s="8"/>
      <c r="EZ1643" s="63"/>
      <c r="FA1643" s="8"/>
      <c r="FB1643" s="63"/>
      <c r="FC1643" s="8"/>
      <c r="FD1643" s="63"/>
      <c r="FE1643" s="8"/>
      <c r="FF1643" s="63"/>
      <c r="FG1643" s="8"/>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8"/>
      <c r="EP1644" s="63"/>
      <c r="EQ1644" s="8"/>
      <c r="ER1644" s="63"/>
      <c r="ES1644" s="8"/>
      <c r="ET1644" s="63"/>
      <c r="EU1644" s="8"/>
      <c r="EV1644" s="63"/>
      <c r="EW1644" s="8"/>
      <c r="EX1644" s="63"/>
      <c r="EY1644" s="8"/>
      <c r="EZ1644" s="63"/>
      <c r="FA1644" s="8"/>
      <c r="FB1644" s="63"/>
      <c r="FC1644" s="8"/>
      <c r="FD1644" s="63"/>
      <c r="FE1644" s="8"/>
      <c r="FF1644" s="63"/>
      <c r="FG1644" s="8"/>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8"/>
      <c r="EP1645" s="63"/>
      <c r="EQ1645" s="8"/>
      <c r="ER1645" s="63"/>
      <c r="ES1645" s="8"/>
      <c r="ET1645" s="63"/>
      <c r="EU1645" s="8"/>
      <c r="EV1645" s="63"/>
      <c r="EW1645" s="8"/>
      <c r="EX1645" s="63"/>
      <c r="EY1645" s="8"/>
      <c r="EZ1645" s="63"/>
      <c r="FA1645" s="8"/>
      <c r="FB1645" s="63"/>
      <c r="FC1645" s="8"/>
      <c r="FD1645" s="63"/>
      <c r="FE1645" s="8"/>
      <c r="FF1645" s="63"/>
      <c r="FG1645" s="8"/>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8"/>
      <c r="EP1646" s="63"/>
      <c r="EQ1646" s="8"/>
      <c r="ER1646" s="63"/>
      <c r="ES1646" s="8"/>
      <c r="ET1646" s="63"/>
      <c r="EU1646" s="8"/>
      <c r="EV1646" s="63"/>
      <c r="EW1646" s="8"/>
      <c r="EX1646" s="63"/>
      <c r="EY1646" s="8"/>
      <c r="EZ1646" s="63"/>
      <c r="FA1646" s="8"/>
      <c r="FB1646" s="63"/>
      <c r="FC1646" s="8"/>
      <c r="FD1646" s="63"/>
      <c r="FE1646" s="8"/>
      <c r="FF1646" s="63"/>
      <c r="FG1646" s="8"/>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8"/>
      <c r="EP1647" s="63"/>
      <c r="EQ1647" s="8"/>
      <c r="ER1647" s="63"/>
      <c r="ES1647" s="8"/>
      <c r="ET1647" s="63"/>
      <c r="EU1647" s="8"/>
      <c r="EV1647" s="63"/>
      <c r="EW1647" s="8"/>
      <c r="EX1647" s="63"/>
      <c r="EY1647" s="8"/>
      <c r="EZ1647" s="63"/>
      <c r="FA1647" s="8"/>
      <c r="FB1647" s="63"/>
      <c r="FC1647" s="8"/>
      <c r="FD1647" s="63"/>
      <c r="FE1647" s="8"/>
      <c r="FF1647" s="63"/>
      <c r="FG1647" s="8"/>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8"/>
      <c r="EP1648" s="63"/>
      <c r="EQ1648" s="8"/>
      <c r="ER1648" s="63"/>
      <c r="ES1648" s="8"/>
      <c r="ET1648" s="63"/>
      <c r="EU1648" s="8"/>
      <c r="EV1648" s="63"/>
      <c r="EW1648" s="8"/>
      <c r="EX1648" s="63"/>
      <c r="EY1648" s="8"/>
      <c r="EZ1648" s="63"/>
      <c r="FA1648" s="8"/>
      <c r="FB1648" s="63"/>
      <c r="FC1648" s="8"/>
      <c r="FD1648" s="63"/>
      <c r="FE1648" s="8"/>
      <c r="FF1648" s="63"/>
      <c r="FG1648" s="8"/>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8"/>
      <c r="EP1649" s="63"/>
      <c r="EQ1649" s="8"/>
      <c r="ER1649" s="63"/>
      <c r="ES1649" s="8"/>
      <c r="ET1649" s="63"/>
      <c r="EU1649" s="8"/>
      <c r="EV1649" s="63"/>
      <c r="EW1649" s="8"/>
      <c r="EX1649" s="63"/>
      <c r="EY1649" s="8"/>
      <c r="EZ1649" s="63"/>
      <c r="FA1649" s="8"/>
      <c r="FB1649" s="63"/>
      <c r="FC1649" s="8"/>
      <c r="FD1649" s="63"/>
      <c r="FE1649" s="8"/>
      <c r="FF1649" s="63"/>
      <c r="FG1649" s="8"/>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8"/>
      <c r="EP1650" s="63"/>
      <c r="EQ1650" s="8"/>
      <c r="ER1650" s="63"/>
      <c r="ES1650" s="8"/>
      <c r="ET1650" s="63"/>
      <c r="EU1650" s="8"/>
      <c r="EV1650" s="63"/>
      <c r="EW1650" s="8"/>
      <c r="EX1650" s="63"/>
      <c r="EY1650" s="8"/>
      <c r="EZ1650" s="63"/>
      <c r="FA1650" s="8"/>
      <c r="FB1650" s="63"/>
      <c r="FC1650" s="8"/>
      <c r="FD1650" s="63"/>
      <c r="FE1650" s="8"/>
      <c r="FF1650" s="63"/>
      <c r="FG1650" s="8"/>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8"/>
      <c r="EP1651" s="63"/>
      <c r="EQ1651" s="8"/>
      <c r="ER1651" s="63"/>
      <c r="ES1651" s="8"/>
      <c r="ET1651" s="63"/>
      <c r="EU1651" s="8"/>
      <c r="EV1651" s="63"/>
      <c r="EW1651" s="8"/>
      <c r="EX1651" s="63"/>
      <c r="EY1651" s="8"/>
      <c r="EZ1651" s="63"/>
      <c r="FA1651" s="8"/>
      <c r="FB1651" s="63"/>
      <c r="FC1651" s="8"/>
      <c r="FD1651" s="63"/>
      <c r="FE1651" s="8"/>
      <c r="FF1651" s="63"/>
      <c r="FG1651" s="8"/>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8"/>
      <c r="EP1652" s="63"/>
      <c r="EQ1652" s="8"/>
      <c r="ER1652" s="63"/>
      <c r="ES1652" s="8"/>
      <c r="ET1652" s="63"/>
      <c r="EU1652" s="8"/>
      <c r="EV1652" s="63"/>
      <c r="EW1652" s="8"/>
      <c r="EX1652" s="63"/>
      <c r="EY1652" s="8"/>
      <c r="EZ1652" s="63"/>
      <c r="FA1652" s="8"/>
      <c r="FB1652" s="63"/>
      <c r="FC1652" s="8"/>
      <c r="FD1652" s="63"/>
      <c r="FE1652" s="8"/>
      <c r="FF1652" s="63"/>
      <c r="FG1652" s="8"/>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8"/>
      <c r="EP1653" s="63"/>
      <c r="EQ1653" s="8"/>
      <c r="ER1653" s="63"/>
      <c r="ES1653" s="8"/>
      <c r="ET1653" s="63"/>
      <c r="EU1653" s="8"/>
      <c r="EV1653" s="63"/>
      <c r="EW1653" s="8"/>
      <c r="EX1653" s="63"/>
      <c r="EY1653" s="8"/>
      <c r="EZ1653" s="63"/>
      <c r="FA1653" s="8"/>
      <c r="FB1653" s="63"/>
      <c r="FC1653" s="8"/>
      <c r="FD1653" s="63"/>
      <c r="FE1653" s="8"/>
      <c r="FF1653" s="63"/>
      <c r="FG1653" s="8"/>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8"/>
      <c r="EP1654" s="63"/>
      <c r="EQ1654" s="8"/>
      <c r="ER1654" s="63"/>
      <c r="ES1654" s="8"/>
      <c r="ET1654" s="63"/>
      <c r="EU1654" s="8"/>
      <c r="EV1654" s="63"/>
      <c r="EW1654" s="8"/>
      <c r="EX1654" s="63"/>
      <c r="EY1654" s="8"/>
      <c r="EZ1654" s="63"/>
      <c r="FA1654" s="8"/>
      <c r="FB1654" s="63"/>
      <c r="FC1654" s="8"/>
      <c r="FD1654" s="63"/>
      <c r="FE1654" s="8"/>
      <c r="FF1654" s="63"/>
      <c r="FG1654" s="8"/>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8"/>
      <c r="EP1655" s="63"/>
      <c r="EQ1655" s="8"/>
      <c r="ER1655" s="63"/>
      <c r="ES1655" s="8"/>
      <c r="ET1655" s="63"/>
      <c r="EU1655" s="8"/>
      <c r="EV1655" s="63"/>
      <c r="EW1655" s="8"/>
      <c r="EX1655" s="63"/>
      <c r="EY1655" s="8"/>
      <c r="EZ1655" s="63"/>
      <c r="FA1655" s="8"/>
      <c r="FB1655" s="63"/>
      <c r="FC1655" s="8"/>
      <c r="FD1655" s="63"/>
      <c r="FE1655" s="8"/>
      <c r="FF1655" s="63"/>
      <c r="FG1655" s="8"/>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8"/>
      <c r="EP1656" s="63"/>
      <c r="EQ1656" s="8"/>
      <c r="ER1656" s="63"/>
      <c r="ES1656" s="8"/>
      <c r="ET1656" s="63"/>
      <c r="EU1656" s="8"/>
      <c r="EV1656" s="63"/>
      <c r="EW1656" s="8"/>
      <c r="EX1656" s="63"/>
      <c r="EY1656" s="8"/>
      <c r="EZ1656" s="63"/>
      <c r="FA1656" s="8"/>
      <c r="FB1656" s="63"/>
      <c r="FC1656" s="8"/>
      <c r="FD1656" s="63"/>
      <c r="FE1656" s="8"/>
      <c r="FF1656" s="63"/>
      <c r="FG1656" s="8"/>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8"/>
      <c r="EP1657" s="63"/>
      <c r="EQ1657" s="8"/>
      <c r="ER1657" s="63"/>
      <c r="ES1657" s="8"/>
      <c r="ET1657" s="63"/>
      <c r="EU1657" s="8"/>
      <c r="EV1657" s="63"/>
      <c r="EW1657" s="8"/>
      <c r="EX1657" s="63"/>
      <c r="EY1657" s="8"/>
      <c r="EZ1657" s="63"/>
      <c r="FA1657" s="8"/>
      <c r="FB1657" s="63"/>
      <c r="FC1657" s="8"/>
      <c r="FD1657" s="63"/>
      <c r="FE1657" s="8"/>
      <c r="FF1657" s="63"/>
      <c r="FG1657" s="8"/>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8"/>
      <c r="EP1658" s="63"/>
      <c r="EQ1658" s="8"/>
      <c r="ER1658" s="63"/>
      <c r="ES1658" s="8"/>
      <c r="ET1658" s="63"/>
      <c r="EU1658" s="8"/>
      <c r="EV1658" s="63"/>
      <c r="EW1658" s="8"/>
      <c r="EX1658" s="63"/>
      <c r="EY1658" s="8"/>
      <c r="EZ1658" s="63"/>
      <c r="FA1658" s="8"/>
      <c r="FB1658" s="63"/>
      <c r="FC1658" s="8"/>
      <c r="FD1658" s="63"/>
      <c r="FE1658" s="8"/>
      <c r="FF1658" s="63"/>
      <c r="FG1658" s="8"/>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8"/>
      <c r="EP1659" s="63"/>
      <c r="EQ1659" s="8"/>
      <c r="ER1659" s="63"/>
      <c r="ES1659" s="8"/>
      <c r="ET1659" s="63"/>
      <c r="EU1659" s="8"/>
      <c r="EV1659" s="63"/>
      <c r="EW1659" s="8"/>
      <c r="EX1659" s="63"/>
      <c r="EY1659" s="8"/>
      <c r="EZ1659" s="63"/>
      <c r="FA1659" s="8"/>
      <c r="FB1659" s="63"/>
      <c r="FC1659" s="8"/>
      <c r="FD1659" s="63"/>
      <c r="FE1659" s="8"/>
      <c r="FF1659" s="63"/>
      <c r="FG1659" s="8"/>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8"/>
      <c r="EP1660" s="63"/>
      <c r="EQ1660" s="8"/>
      <c r="ER1660" s="63"/>
      <c r="ES1660" s="8"/>
      <c r="ET1660" s="63"/>
      <c r="EU1660" s="8"/>
      <c r="EV1660" s="63"/>
      <c r="EW1660" s="8"/>
      <c r="EX1660" s="63"/>
      <c r="EY1660" s="8"/>
      <c r="EZ1660" s="63"/>
      <c r="FA1660" s="8"/>
      <c r="FB1660" s="63"/>
      <c r="FC1660" s="8"/>
      <c r="FD1660" s="63"/>
      <c r="FE1660" s="8"/>
      <c r="FF1660" s="63"/>
      <c r="FG1660" s="8"/>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8"/>
      <c r="EP1661" s="63"/>
      <c r="EQ1661" s="8"/>
      <c r="ER1661" s="63"/>
      <c r="ES1661" s="8"/>
      <c r="ET1661" s="63"/>
      <c r="EU1661" s="8"/>
      <c r="EV1661" s="63"/>
      <c r="EW1661" s="8"/>
      <c r="EX1661" s="63"/>
      <c r="EY1661" s="8"/>
      <c r="EZ1661" s="63"/>
      <c r="FA1661" s="8"/>
      <c r="FB1661" s="63"/>
      <c r="FC1661" s="8"/>
      <c r="FD1661" s="63"/>
      <c r="FE1661" s="8"/>
      <c r="FF1661" s="63"/>
      <c r="FG1661" s="8"/>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8"/>
      <c r="EP1662" s="63"/>
      <c r="EQ1662" s="8"/>
      <c r="ER1662" s="63"/>
      <c r="ES1662" s="8"/>
      <c r="ET1662" s="63"/>
      <c r="EU1662" s="8"/>
      <c r="EV1662" s="63"/>
      <c r="EW1662" s="8"/>
      <c r="EX1662" s="63"/>
      <c r="EY1662" s="8"/>
      <c r="EZ1662" s="63"/>
      <c r="FA1662" s="8"/>
      <c r="FB1662" s="63"/>
      <c r="FC1662" s="8"/>
      <c r="FD1662" s="63"/>
      <c r="FE1662" s="8"/>
      <c r="FF1662" s="63"/>
      <c r="FG1662" s="8"/>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8"/>
      <c r="EP1663" s="63"/>
      <c r="EQ1663" s="8"/>
      <c r="ER1663" s="63"/>
      <c r="ES1663" s="8"/>
      <c r="ET1663" s="63"/>
      <c r="EU1663" s="8"/>
      <c r="EV1663" s="63"/>
      <c r="EW1663" s="8"/>
      <c r="EX1663" s="63"/>
      <c r="EY1663" s="8"/>
      <c r="EZ1663" s="63"/>
      <c r="FA1663" s="8"/>
      <c r="FB1663" s="63"/>
      <c r="FC1663" s="8"/>
      <c r="FD1663" s="63"/>
      <c r="FE1663" s="8"/>
      <c r="FF1663" s="63"/>
      <c r="FG1663" s="8"/>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8"/>
      <c r="EP1664" s="63"/>
      <c r="EQ1664" s="8"/>
      <c r="ER1664" s="63"/>
      <c r="ES1664" s="8"/>
      <c r="ET1664" s="63"/>
      <c r="EU1664" s="8"/>
      <c r="EV1664" s="63"/>
      <c r="EW1664" s="8"/>
      <c r="EX1664" s="63"/>
      <c r="EY1664" s="8"/>
      <c r="EZ1664" s="63"/>
      <c r="FA1664" s="8"/>
      <c r="FB1664" s="63"/>
      <c r="FC1664" s="8"/>
      <c r="FD1664" s="63"/>
      <c r="FE1664" s="8"/>
      <c r="FF1664" s="63"/>
      <c r="FG1664" s="8"/>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8"/>
      <c r="EP1665" s="63"/>
      <c r="EQ1665" s="8"/>
      <c r="ER1665" s="63"/>
      <c r="ES1665" s="8"/>
      <c r="ET1665" s="63"/>
      <c r="EU1665" s="8"/>
      <c r="EV1665" s="63"/>
      <c r="EW1665" s="8"/>
      <c r="EX1665" s="63"/>
      <c r="EY1665" s="8"/>
      <c r="EZ1665" s="63"/>
      <c r="FA1665" s="8"/>
      <c r="FB1665" s="63"/>
      <c r="FC1665" s="8"/>
      <c r="FD1665" s="63"/>
      <c r="FE1665" s="8"/>
      <c r="FF1665" s="63"/>
      <c r="FG1665" s="8"/>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8"/>
      <c r="EP1666" s="63"/>
      <c r="EQ1666" s="8"/>
      <c r="ER1666" s="63"/>
      <c r="ES1666" s="8"/>
      <c r="ET1666" s="63"/>
      <c r="EU1666" s="8"/>
      <c r="EV1666" s="63"/>
      <c r="EW1666" s="8"/>
      <c r="EX1666" s="63"/>
      <c r="EY1666" s="8"/>
      <c r="EZ1666" s="63"/>
      <c r="FA1666" s="8"/>
      <c r="FB1666" s="63"/>
      <c r="FC1666" s="8"/>
      <c r="FD1666" s="63"/>
      <c r="FE1666" s="8"/>
      <c r="FF1666" s="63"/>
      <c r="FG1666" s="8"/>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8"/>
      <c r="EP1667" s="63"/>
      <c r="EQ1667" s="8"/>
      <c r="ER1667" s="63"/>
      <c r="ES1667" s="8"/>
      <c r="ET1667" s="63"/>
      <c r="EU1667" s="8"/>
      <c r="EV1667" s="63"/>
      <c r="EW1667" s="8"/>
      <c r="EX1667" s="63"/>
      <c r="EY1667" s="8"/>
      <c r="EZ1667" s="63"/>
      <c r="FA1667" s="8"/>
      <c r="FB1667" s="63"/>
      <c r="FC1667" s="8"/>
      <c r="FD1667" s="63"/>
      <c r="FE1667" s="8"/>
      <c r="FF1667" s="63"/>
      <c r="FG1667" s="8"/>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8"/>
      <c r="EP1668" s="63"/>
      <c r="EQ1668" s="8"/>
      <c r="ER1668" s="63"/>
      <c r="ES1668" s="8"/>
      <c r="ET1668" s="63"/>
      <c r="EU1668" s="8"/>
      <c r="EV1668" s="63"/>
      <c r="EW1668" s="8"/>
      <c r="EX1668" s="63"/>
      <c r="EY1668" s="8"/>
      <c r="EZ1668" s="63"/>
      <c r="FA1668" s="8"/>
      <c r="FB1668" s="63"/>
      <c r="FC1668" s="8"/>
      <c r="FD1668" s="63"/>
      <c r="FE1668" s="8"/>
      <c r="FF1668" s="63"/>
      <c r="FG1668" s="8"/>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8"/>
      <c r="EP1669" s="63"/>
      <c r="EQ1669" s="8"/>
      <c r="ER1669" s="63"/>
      <c r="ES1669" s="8"/>
      <c r="ET1669" s="63"/>
      <c r="EU1669" s="8"/>
      <c r="EV1669" s="63"/>
      <c r="EW1669" s="8"/>
      <c r="EX1669" s="63"/>
      <c r="EY1669" s="8"/>
      <c r="EZ1669" s="63"/>
      <c r="FA1669" s="8"/>
      <c r="FB1669" s="63"/>
      <c r="FC1669" s="8"/>
      <c r="FD1669" s="63"/>
      <c r="FE1669" s="8"/>
      <c r="FF1669" s="63"/>
      <c r="FG1669" s="8"/>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8"/>
      <c r="EP1670" s="63"/>
      <c r="EQ1670" s="8"/>
      <c r="ER1670" s="63"/>
      <c r="ES1670" s="8"/>
      <c r="ET1670" s="63"/>
      <c r="EU1670" s="8"/>
      <c r="EV1670" s="63"/>
      <c r="EW1670" s="8"/>
      <c r="EX1670" s="63"/>
      <c r="EY1670" s="8"/>
      <c r="EZ1670" s="63"/>
      <c r="FA1670" s="8"/>
      <c r="FB1670" s="63"/>
      <c r="FC1670" s="8"/>
      <c r="FD1670" s="63"/>
      <c r="FE1670" s="8"/>
      <c r="FF1670" s="63"/>
      <c r="FG1670" s="8"/>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8"/>
      <c r="EP1671" s="63"/>
      <c r="EQ1671" s="8"/>
      <c r="ER1671" s="63"/>
      <c r="ES1671" s="8"/>
      <c r="ET1671" s="63"/>
      <c r="EU1671" s="8"/>
      <c r="EV1671" s="63"/>
      <c r="EW1671" s="8"/>
      <c r="EX1671" s="63"/>
      <c r="EY1671" s="8"/>
      <c r="EZ1671" s="63"/>
      <c r="FA1671" s="8"/>
      <c r="FB1671" s="63"/>
      <c r="FC1671" s="8"/>
      <c r="FD1671" s="63"/>
      <c r="FE1671" s="8"/>
      <c r="FF1671" s="63"/>
      <c r="FG1671" s="8"/>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8"/>
      <c r="EP1672" s="63"/>
      <c r="EQ1672" s="8"/>
      <c r="ER1672" s="63"/>
      <c r="ES1672" s="8"/>
      <c r="ET1672" s="63"/>
      <c r="EU1672" s="8"/>
      <c r="EV1672" s="63"/>
      <c r="EW1672" s="8"/>
      <c r="EX1672" s="63"/>
      <c r="EY1672" s="8"/>
      <c r="EZ1672" s="63"/>
      <c r="FA1672" s="8"/>
      <c r="FB1672" s="63"/>
      <c r="FC1672" s="8"/>
      <c r="FD1672" s="63"/>
      <c r="FE1672" s="8"/>
      <c r="FF1672" s="63"/>
      <c r="FG1672" s="8"/>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8"/>
      <c r="EP1673" s="63"/>
      <c r="EQ1673" s="8"/>
      <c r="ER1673" s="63"/>
      <c r="ES1673" s="8"/>
      <c r="ET1673" s="63"/>
      <c r="EU1673" s="8"/>
      <c r="EV1673" s="63"/>
      <c r="EW1673" s="8"/>
      <c r="EX1673" s="63"/>
      <c r="EY1673" s="8"/>
      <c r="EZ1673" s="63"/>
      <c r="FA1673" s="8"/>
      <c r="FB1673" s="63"/>
      <c r="FC1673" s="8"/>
      <c r="FD1673" s="63"/>
      <c r="FE1673" s="8"/>
      <c r="FF1673" s="63"/>
      <c r="FG1673" s="8"/>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8"/>
      <c r="EP1674" s="63"/>
      <c r="EQ1674" s="8"/>
      <c r="ER1674" s="63"/>
      <c r="ES1674" s="8"/>
      <c r="ET1674" s="63"/>
      <c r="EU1674" s="8"/>
      <c r="EV1674" s="63"/>
      <c r="EW1674" s="8"/>
      <c r="EX1674" s="63"/>
      <c r="EY1674" s="8"/>
      <c r="EZ1674" s="63"/>
      <c r="FA1674" s="8"/>
      <c r="FB1674" s="63"/>
      <c r="FC1674" s="8"/>
      <c r="FD1674" s="63"/>
      <c r="FE1674" s="8"/>
      <c r="FF1674" s="63"/>
      <c r="FG1674" s="8"/>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8"/>
      <c r="EP1675" s="63"/>
      <c r="EQ1675" s="8"/>
      <c r="ER1675" s="63"/>
      <c r="ES1675" s="8"/>
      <c r="ET1675" s="63"/>
      <c r="EU1675" s="8"/>
      <c r="EV1675" s="63"/>
      <c r="EW1675" s="8"/>
      <c r="EX1675" s="63"/>
      <c r="EY1675" s="8"/>
      <c r="EZ1675" s="63"/>
      <c r="FA1675" s="8"/>
      <c r="FB1675" s="63"/>
      <c r="FC1675" s="8"/>
      <c r="FD1675" s="63"/>
      <c r="FE1675" s="8"/>
      <c r="FF1675" s="63"/>
      <c r="FG1675" s="8"/>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8"/>
      <c r="EP1676" s="63"/>
      <c r="EQ1676" s="8"/>
      <c r="ER1676" s="63"/>
      <c r="ES1676" s="8"/>
      <c r="ET1676" s="63"/>
      <c r="EU1676" s="8"/>
      <c r="EV1676" s="63"/>
      <c r="EW1676" s="8"/>
      <c r="EX1676" s="63"/>
      <c r="EY1676" s="8"/>
      <c r="EZ1676" s="63"/>
      <c r="FA1676" s="8"/>
      <c r="FB1676" s="63"/>
      <c r="FC1676" s="8"/>
      <c r="FD1676" s="63"/>
      <c r="FE1676" s="8"/>
      <c r="FF1676" s="63"/>
      <c r="FG1676" s="8"/>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8"/>
      <c r="EP1677" s="63"/>
      <c r="EQ1677" s="8"/>
      <c r="ER1677" s="63"/>
      <c r="ES1677" s="8"/>
      <c r="ET1677" s="63"/>
      <c r="EU1677" s="8"/>
      <c r="EV1677" s="63"/>
      <c r="EW1677" s="8"/>
      <c r="EX1677" s="63"/>
      <c r="EY1677" s="8"/>
      <c r="EZ1677" s="63"/>
      <c r="FA1677" s="8"/>
      <c r="FB1677" s="63"/>
      <c r="FC1677" s="8"/>
      <c r="FD1677" s="63"/>
      <c r="FE1677" s="8"/>
      <c r="FF1677" s="63"/>
      <c r="FG1677" s="8"/>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8"/>
      <c r="EP1678" s="63"/>
      <c r="EQ1678" s="8"/>
      <c r="ER1678" s="63"/>
      <c r="ES1678" s="8"/>
      <c r="ET1678" s="63"/>
      <c r="EU1678" s="8"/>
      <c r="EV1678" s="63"/>
      <c r="EW1678" s="8"/>
      <c r="EX1678" s="63"/>
      <c r="EY1678" s="8"/>
      <c r="EZ1678" s="63"/>
      <c r="FA1678" s="8"/>
      <c r="FB1678" s="63"/>
      <c r="FC1678" s="8"/>
      <c r="FD1678" s="63"/>
      <c r="FE1678" s="8"/>
      <c r="FF1678" s="63"/>
      <c r="FG1678" s="8"/>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8"/>
      <c r="EP1679" s="63"/>
      <c r="EQ1679" s="8"/>
      <c r="ER1679" s="63"/>
      <c r="ES1679" s="8"/>
      <c r="ET1679" s="63"/>
      <c r="EU1679" s="8"/>
      <c r="EV1679" s="63"/>
      <c r="EW1679" s="8"/>
      <c r="EX1679" s="63"/>
      <c r="EY1679" s="8"/>
      <c r="EZ1679" s="63"/>
      <c r="FA1679" s="8"/>
      <c r="FB1679" s="63"/>
      <c r="FC1679" s="8"/>
      <c r="FD1679" s="63"/>
      <c r="FE1679" s="8"/>
      <c r="FF1679" s="63"/>
      <c r="FG1679" s="8"/>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8"/>
      <c r="EP1680" s="63"/>
      <c r="EQ1680" s="8"/>
      <c r="ER1680" s="63"/>
      <c r="ES1680" s="8"/>
      <c r="ET1680" s="63"/>
      <c r="EU1680" s="8"/>
      <c r="EV1680" s="63"/>
      <c r="EW1680" s="8"/>
      <c r="EX1680" s="63"/>
      <c r="EY1680" s="8"/>
      <c r="EZ1680" s="63"/>
      <c r="FA1680" s="8"/>
      <c r="FB1680" s="63"/>
      <c r="FC1680" s="8"/>
      <c r="FD1680" s="63"/>
      <c r="FE1680" s="8"/>
      <c r="FF1680" s="63"/>
      <c r="FG1680" s="8"/>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8"/>
      <c r="EP1681" s="63"/>
      <c r="EQ1681" s="8"/>
      <c r="ER1681" s="63"/>
      <c r="ES1681" s="8"/>
      <c r="ET1681" s="63"/>
      <c r="EU1681" s="8"/>
      <c r="EV1681" s="63"/>
      <c r="EW1681" s="8"/>
      <c r="EX1681" s="63"/>
      <c r="EY1681" s="8"/>
      <c r="EZ1681" s="63"/>
      <c r="FA1681" s="8"/>
      <c r="FB1681" s="63"/>
      <c r="FC1681" s="8"/>
      <c r="FD1681" s="63"/>
      <c r="FE1681" s="8"/>
      <c r="FF1681" s="63"/>
      <c r="FG1681" s="8"/>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8"/>
      <c r="EP1682" s="63"/>
      <c r="EQ1682" s="8"/>
      <c r="ER1682" s="63"/>
      <c r="ES1682" s="8"/>
      <c r="ET1682" s="63"/>
      <c r="EU1682" s="8"/>
      <c r="EV1682" s="63"/>
      <c r="EW1682" s="8"/>
      <c r="EX1682" s="63"/>
      <c r="EY1682" s="8"/>
      <c r="EZ1682" s="63"/>
      <c r="FA1682" s="8"/>
      <c r="FB1682" s="63"/>
      <c r="FC1682" s="8"/>
      <c r="FD1682" s="63"/>
      <c r="FE1682" s="8"/>
      <c r="FF1682" s="63"/>
      <c r="FG1682" s="8"/>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8"/>
      <c r="EP1683" s="63"/>
      <c r="EQ1683" s="8"/>
      <c r="ER1683" s="63"/>
      <c r="ES1683" s="8"/>
      <c r="ET1683" s="63"/>
      <c r="EU1683" s="8"/>
      <c r="EV1683" s="63"/>
      <c r="EW1683" s="8"/>
      <c r="EX1683" s="63"/>
      <c r="EY1683" s="8"/>
      <c r="EZ1683" s="63"/>
      <c r="FA1683" s="8"/>
      <c r="FB1683" s="63"/>
      <c r="FC1683" s="8"/>
      <c r="FD1683" s="63"/>
      <c r="FE1683" s="8"/>
      <c r="FF1683" s="63"/>
      <c r="FG1683" s="8"/>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8"/>
      <c r="EP1684" s="63"/>
      <c r="EQ1684" s="8"/>
      <c r="ER1684" s="63"/>
      <c r="ES1684" s="8"/>
      <c r="ET1684" s="63"/>
      <c r="EU1684" s="8"/>
      <c r="EV1684" s="63"/>
      <c r="EW1684" s="8"/>
      <c r="EX1684" s="63"/>
      <c r="EY1684" s="8"/>
      <c r="EZ1684" s="63"/>
      <c r="FA1684" s="8"/>
      <c r="FB1684" s="63"/>
      <c r="FC1684" s="8"/>
      <c r="FD1684" s="63"/>
      <c r="FE1684" s="8"/>
      <c r="FF1684" s="63"/>
      <c r="FG1684" s="8"/>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8"/>
      <c r="EP1685" s="63"/>
      <c r="EQ1685" s="8"/>
      <c r="ER1685" s="63"/>
      <c r="ES1685" s="8"/>
      <c r="ET1685" s="63"/>
      <c r="EU1685" s="8"/>
      <c r="EV1685" s="63"/>
      <c r="EW1685" s="8"/>
      <c r="EX1685" s="63"/>
      <c r="EY1685" s="8"/>
      <c r="EZ1685" s="63"/>
      <c r="FA1685" s="8"/>
      <c r="FB1685" s="63"/>
      <c r="FC1685" s="8"/>
      <c r="FD1685" s="63"/>
      <c r="FE1685" s="8"/>
      <c r="FF1685" s="63"/>
      <c r="FG1685" s="8"/>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8"/>
      <c r="EP1686" s="63"/>
      <c r="EQ1686" s="8"/>
      <c r="ER1686" s="63"/>
      <c r="ES1686" s="8"/>
      <c r="ET1686" s="63"/>
      <c r="EU1686" s="8"/>
      <c r="EV1686" s="63"/>
      <c r="EW1686" s="8"/>
      <c r="EX1686" s="63"/>
      <c r="EY1686" s="8"/>
      <c r="EZ1686" s="63"/>
      <c r="FA1686" s="8"/>
      <c r="FB1686" s="63"/>
      <c r="FC1686" s="8"/>
      <c r="FD1686" s="63"/>
      <c r="FE1686" s="8"/>
      <c r="FF1686" s="63"/>
      <c r="FG1686" s="8"/>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8"/>
      <c r="EP1687" s="63"/>
      <c r="EQ1687" s="8"/>
      <c r="ER1687" s="63"/>
      <c r="ES1687" s="8"/>
      <c r="ET1687" s="63"/>
      <c r="EU1687" s="8"/>
      <c r="EV1687" s="63"/>
      <c r="EW1687" s="8"/>
      <c r="EX1687" s="63"/>
      <c r="EY1687" s="8"/>
      <c r="EZ1687" s="63"/>
      <c r="FA1687" s="8"/>
      <c r="FB1687" s="63"/>
      <c r="FC1687" s="8"/>
      <c r="FD1687" s="63"/>
      <c r="FE1687" s="8"/>
      <c r="FF1687" s="63"/>
      <c r="FG1687" s="8"/>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8"/>
      <c r="EP1688" s="63"/>
      <c r="EQ1688" s="8"/>
      <c r="ER1688" s="63"/>
      <c r="ES1688" s="8"/>
      <c r="ET1688" s="63"/>
      <c r="EU1688" s="8"/>
      <c r="EV1688" s="63"/>
      <c r="EW1688" s="8"/>
      <c r="EX1688" s="63"/>
      <c r="EY1688" s="8"/>
      <c r="EZ1688" s="63"/>
      <c r="FA1688" s="8"/>
      <c r="FB1688" s="63"/>
      <c r="FC1688" s="8"/>
      <c r="FD1688" s="63"/>
      <c r="FE1688" s="8"/>
      <c r="FF1688" s="63"/>
      <c r="FG1688" s="8"/>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8"/>
      <c r="EP1689" s="63"/>
      <c r="EQ1689" s="8"/>
      <c r="ER1689" s="63"/>
      <c r="ES1689" s="8"/>
      <c r="ET1689" s="63"/>
      <c r="EU1689" s="8"/>
      <c r="EV1689" s="63"/>
      <c r="EW1689" s="8"/>
      <c r="EX1689" s="63"/>
      <c r="EY1689" s="8"/>
      <c r="EZ1689" s="63"/>
      <c r="FA1689" s="8"/>
      <c r="FB1689" s="63"/>
      <c r="FC1689" s="8"/>
      <c r="FD1689" s="63"/>
      <c r="FE1689" s="8"/>
      <c r="FF1689" s="63"/>
      <c r="FG1689" s="8"/>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8"/>
      <c r="EP1690" s="63"/>
      <c r="EQ1690" s="8"/>
      <c r="ER1690" s="63"/>
      <c r="ES1690" s="8"/>
      <c r="ET1690" s="63"/>
      <c r="EU1690" s="8"/>
      <c r="EV1690" s="63"/>
      <c r="EW1690" s="8"/>
      <c r="EX1690" s="63"/>
      <c r="EY1690" s="8"/>
      <c r="EZ1690" s="63"/>
      <c r="FA1690" s="8"/>
      <c r="FB1690" s="63"/>
      <c r="FC1690" s="8"/>
      <c r="FD1690" s="63"/>
      <c r="FE1690" s="8"/>
      <c r="FF1690" s="63"/>
      <c r="FG1690" s="8"/>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8"/>
      <c r="EP1691" s="63"/>
      <c r="EQ1691" s="8"/>
      <c r="ER1691" s="63"/>
      <c r="ES1691" s="8"/>
      <c r="ET1691" s="63"/>
      <c r="EU1691" s="8"/>
      <c r="EV1691" s="63"/>
      <c r="EW1691" s="8"/>
      <c r="EX1691" s="63"/>
      <c r="EY1691" s="8"/>
      <c r="EZ1691" s="63"/>
      <c r="FA1691" s="8"/>
      <c r="FB1691" s="63"/>
      <c r="FC1691" s="8"/>
      <c r="FD1691" s="63"/>
      <c r="FE1691" s="8"/>
      <c r="FF1691" s="63"/>
      <c r="FG1691" s="8"/>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8"/>
      <c r="EP1692" s="63"/>
      <c r="EQ1692" s="8"/>
      <c r="ER1692" s="63"/>
      <c r="ES1692" s="8"/>
      <c r="ET1692" s="63"/>
      <c r="EU1692" s="8"/>
      <c r="EV1692" s="63"/>
      <c r="EW1692" s="8"/>
      <c r="EX1692" s="63"/>
      <c r="EY1692" s="8"/>
      <c r="EZ1692" s="63"/>
      <c r="FA1692" s="8"/>
      <c r="FB1692" s="63"/>
      <c r="FC1692" s="8"/>
      <c r="FD1692" s="63"/>
      <c r="FE1692" s="8"/>
      <c r="FF1692" s="63"/>
      <c r="FG1692" s="8"/>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8"/>
      <c r="EP1693" s="63"/>
      <c r="EQ1693" s="8"/>
      <c r="ER1693" s="63"/>
      <c r="ES1693" s="8"/>
      <c r="ET1693" s="63"/>
      <c r="EU1693" s="8"/>
      <c r="EV1693" s="63"/>
      <c r="EW1693" s="8"/>
      <c r="EX1693" s="63"/>
      <c r="EY1693" s="8"/>
      <c r="EZ1693" s="63"/>
      <c r="FA1693" s="8"/>
      <c r="FB1693" s="63"/>
      <c r="FC1693" s="8"/>
      <c r="FD1693" s="63"/>
      <c r="FE1693" s="8"/>
      <c r="FF1693" s="63"/>
      <c r="FG1693" s="8"/>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8"/>
      <c r="EP1694" s="63"/>
      <c r="EQ1694" s="8"/>
      <c r="ER1694" s="63"/>
      <c r="ES1694" s="8"/>
      <c r="ET1694" s="63"/>
      <c r="EU1694" s="8"/>
      <c r="EV1694" s="63"/>
      <c r="EW1694" s="8"/>
      <c r="EX1694" s="63"/>
      <c r="EY1694" s="8"/>
      <c r="EZ1694" s="63"/>
      <c r="FA1694" s="8"/>
      <c r="FB1694" s="63"/>
      <c r="FC1694" s="8"/>
      <c r="FD1694" s="63"/>
      <c r="FE1694" s="8"/>
      <c r="FF1694" s="63"/>
      <c r="FG1694" s="8"/>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8"/>
      <c r="EP1695" s="63"/>
      <c r="EQ1695" s="8"/>
      <c r="ER1695" s="63"/>
      <c r="ES1695" s="8"/>
      <c r="ET1695" s="63"/>
      <c r="EU1695" s="8"/>
      <c r="EV1695" s="63"/>
      <c r="EW1695" s="8"/>
      <c r="EX1695" s="63"/>
      <c r="EY1695" s="8"/>
      <c r="EZ1695" s="63"/>
      <c r="FA1695" s="8"/>
      <c r="FB1695" s="63"/>
      <c r="FC1695" s="8"/>
      <c r="FD1695" s="63"/>
      <c r="FE1695" s="8"/>
      <c r="FF1695" s="63"/>
      <c r="FG1695" s="8"/>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8"/>
      <c r="EP1696" s="63"/>
      <c r="EQ1696" s="8"/>
      <c r="ER1696" s="63"/>
      <c r="ES1696" s="8"/>
      <c r="ET1696" s="63"/>
      <c r="EU1696" s="8"/>
      <c r="EV1696" s="63"/>
      <c r="EW1696" s="8"/>
      <c r="EX1696" s="63"/>
      <c r="EY1696" s="8"/>
      <c r="EZ1696" s="63"/>
      <c r="FA1696" s="8"/>
      <c r="FB1696" s="63"/>
      <c r="FC1696" s="8"/>
      <c r="FD1696" s="63"/>
      <c r="FE1696" s="8"/>
      <c r="FF1696" s="63"/>
      <c r="FG1696" s="8"/>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8"/>
      <c r="EP1697" s="63"/>
      <c r="EQ1697" s="8"/>
      <c r="ER1697" s="63"/>
      <c r="ES1697" s="8"/>
      <c r="ET1697" s="63"/>
      <c r="EU1697" s="8"/>
      <c r="EV1697" s="63"/>
      <c r="EW1697" s="8"/>
      <c r="EX1697" s="63"/>
      <c r="EY1697" s="8"/>
      <c r="EZ1697" s="63"/>
      <c r="FA1697" s="8"/>
      <c r="FB1697" s="63"/>
      <c r="FC1697" s="8"/>
      <c r="FD1697" s="63"/>
      <c r="FE1697" s="8"/>
      <c r="FF1697" s="63"/>
      <c r="FG1697" s="8"/>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8"/>
      <c r="EP1698" s="63"/>
      <c r="EQ1698" s="8"/>
      <c r="ER1698" s="63"/>
      <c r="ES1698" s="8"/>
      <c r="ET1698" s="63"/>
      <c r="EU1698" s="8"/>
      <c r="EV1698" s="63"/>
      <c r="EW1698" s="8"/>
      <c r="EX1698" s="63"/>
      <c r="EY1698" s="8"/>
      <c r="EZ1698" s="63"/>
      <c r="FA1698" s="8"/>
      <c r="FB1698" s="63"/>
      <c r="FC1698" s="8"/>
      <c r="FD1698" s="63"/>
      <c r="FE1698" s="8"/>
      <c r="FF1698" s="63"/>
      <c r="FG1698" s="8"/>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8"/>
      <c r="EP1699" s="63"/>
      <c r="EQ1699" s="8"/>
      <c r="ER1699" s="63"/>
      <c r="ES1699" s="8"/>
      <c r="ET1699" s="63"/>
      <c r="EU1699" s="8"/>
      <c r="EV1699" s="63"/>
      <c r="EW1699" s="8"/>
      <c r="EX1699" s="63"/>
      <c r="EY1699" s="8"/>
      <c r="EZ1699" s="63"/>
      <c r="FA1699" s="8"/>
      <c r="FB1699" s="63"/>
      <c r="FC1699" s="8"/>
      <c r="FD1699" s="63"/>
      <c r="FE1699" s="8"/>
      <c r="FF1699" s="63"/>
      <c r="FG1699" s="8"/>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8"/>
      <c r="EP1700" s="63"/>
      <c r="EQ1700" s="8"/>
      <c r="ER1700" s="63"/>
      <c r="ES1700" s="8"/>
      <c r="ET1700" s="63"/>
      <c r="EU1700" s="8"/>
      <c r="EV1700" s="63"/>
      <c r="EW1700" s="8"/>
      <c r="EX1700" s="63"/>
      <c r="EY1700" s="8"/>
      <c r="EZ1700" s="63"/>
      <c r="FA1700" s="8"/>
      <c r="FB1700" s="63"/>
      <c r="FC1700" s="8"/>
      <c r="FD1700" s="63"/>
      <c r="FE1700" s="8"/>
      <c r="FF1700" s="63"/>
      <c r="FG1700" s="8"/>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8"/>
      <c r="EP1701" s="63"/>
      <c r="EQ1701" s="8"/>
      <c r="ER1701" s="63"/>
      <c r="ES1701" s="8"/>
      <c r="ET1701" s="63"/>
      <c r="EU1701" s="8"/>
      <c r="EV1701" s="63"/>
      <c r="EW1701" s="8"/>
      <c r="EX1701" s="63"/>
      <c r="EY1701" s="8"/>
      <c r="EZ1701" s="63"/>
      <c r="FA1701" s="8"/>
      <c r="FB1701" s="63"/>
      <c r="FC1701" s="8"/>
      <c r="FD1701" s="63"/>
      <c r="FE1701" s="8"/>
      <c r="FF1701" s="63"/>
      <c r="FG1701" s="8"/>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8"/>
      <c r="EP1702" s="63"/>
      <c r="EQ1702" s="8"/>
      <c r="ER1702" s="63"/>
      <c r="ES1702" s="8"/>
      <c r="ET1702" s="63"/>
      <c r="EU1702" s="8"/>
      <c r="EV1702" s="63"/>
      <c r="EW1702" s="8"/>
      <c r="EX1702" s="63"/>
      <c r="EY1702" s="8"/>
      <c r="EZ1702" s="63"/>
      <c r="FA1702" s="8"/>
      <c r="FB1702" s="63"/>
      <c r="FC1702" s="8"/>
      <c r="FD1702" s="63"/>
      <c r="FE1702" s="8"/>
      <c r="FF1702" s="63"/>
      <c r="FG1702" s="8"/>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8"/>
      <c r="EP1703" s="63"/>
      <c r="EQ1703" s="8"/>
      <c r="ER1703" s="63"/>
      <c r="ES1703" s="8"/>
      <c r="ET1703" s="63"/>
      <c r="EU1703" s="8"/>
      <c r="EV1703" s="63"/>
      <c r="EW1703" s="8"/>
      <c r="EX1703" s="63"/>
      <c r="EY1703" s="8"/>
      <c r="EZ1703" s="63"/>
      <c r="FA1703" s="8"/>
      <c r="FB1703" s="63"/>
      <c r="FC1703" s="8"/>
      <c r="FD1703" s="63"/>
      <c r="FE1703" s="8"/>
      <c r="FF1703" s="63"/>
      <c r="FG1703" s="8"/>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8"/>
      <c r="EP1704" s="63"/>
      <c r="EQ1704" s="8"/>
      <c r="ER1704" s="63"/>
      <c r="ES1704" s="8"/>
      <c r="ET1704" s="63"/>
      <c r="EU1704" s="8"/>
      <c r="EV1704" s="63"/>
      <c r="EW1704" s="8"/>
      <c r="EX1704" s="63"/>
      <c r="EY1704" s="8"/>
      <c r="EZ1704" s="63"/>
      <c r="FA1704" s="8"/>
      <c r="FB1704" s="63"/>
      <c r="FC1704" s="8"/>
      <c r="FD1704" s="63"/>
      <c r="FE1704" s="8"/>
      <c r="FF1704" s="63"/>
      <c r="FG1704" s="8"/>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8"/>
      <c r="EP1705" s="63"/>
      <c r="EQ1705" s="8"/>
      <c r="ER1705" s="63"/>
      <c r="ES1705" s="8"/>
      <c r="ET1705" s="63"/>
      <c r="EU1705" s="8"/>
      <c r="EV1705" s="63"/>
      <c r="EW1705" s="8"/>
      <c r="EX1705" s="63"/>
      <c r="EY1705" s="8"/>
      <c r="EZ1705" s="63"/>
      <c r="FA1705" s="8"/>
      <c r="FB1705" s="63"/>
      <c r="FC1705" s="8"/>
      <c r="FD1705" s="63"/>
      <c r="FE1705" s="8"/>
      <c r="FF1705" s="63"/>
      <c r="FG1705" s="8"/>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8"/>
      <c r="EP1706" s="63"/>
      <c r="EQ1706" s="8"/>
      <c r="ER1706" s="63"/>
      <c r="ES1706" s="8"/>
      <c r="ET1706" s="63"/>
      <c r="EU1706" s="8"/>
      <c r="EV1706" s="63"/>
      <c r="EW1706" s="8"/>
      <c r="EX1706" s="63"/>
      <c r="EY1706" s="8"/>
      <c r="EZ1706" s="63"/>
      <c r="FA1706" s="8"/>
      <c r="FB1706" s="63"/>
      <c r="FC1706" s="8"/>
      <c r="FD1706" s="63"/>
      <c r="FE1706" s="8"/>
      <c r="FF1706" s="63"/>
      <c r="FG1706" s="8"/>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8"/>
      <c r="EP1707" s="63"/>
      <c r="EQ1707" s="8"/>
      <c r="ER1707" s="63"/>
      <c r="ES1707" s="8"/>
      <c r="ET1707" s="63"/>
      <c r="EU1707" s="8"/>
      <c r="EV1707" s="63"/>
      <c r="EW1707" s="8"/>
      <c r="EX1707" s="63"/>
      <c r="EY1707" s="8"/>
      <c r="EZ1707" s="63"/>
      <c r="FA1707" s="8"/>
      <c r="FB1707" s="63"/>
      <c r="FC1707" s="8"/>
      <c r="FD1707" s="63"/>
      <c r="FE1707" s="8"/>
      <c r="FF1707" s="63"/>
      <c r="FG1707" s="8"/>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8"/>
      <c r="EP1708" s="63"/>
      <c r="EQ1708" s="8"/>
      <c r="ER1708" s="63"/>
      <c r="ES1708" s="8"/>
      <c r="ET1708" s="63"/>
      <c r="EU1708" s="8"/>
      <c r="EV1708" s="63"/>
      <c r="EW1708" s="8"/>
      <c r="EX1708" s="63"/>
      <c r="EY1708" s="8"/>
      <c r="EZ1708" s="63"/>
      <c r="FA1708" s="8"/>
      <c r="FB1708" s="63"/>
      <c r="FC1708" s="8"/>
      <c r="FD1708" s="63"/>
      <c r="FE1708" s="8"/>
      <c r="FF1708" s="63"/>
      <c r="FG1708" s="8"/>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8"/>
      <c r="EP1709" s="63"/>
      <c r="EQ1709" s="8"/>
      <c r="ER1709" s="63"/>
      <c r="ES1709" s="8"/>
      <c r="ET1709" s="63"/>
      <c r="EU1709" s="8"/>
      <c r="EV1709" s="63"/>
      <c r="EW1709" s="8"/>
      <c r="EX1709" s="63"/>
      <c r="EY1709" s="8"/>
      <c r="EZ1709" s="63"/>
      <c r="FA1709" s="8"/>
      <c r="FB1709" s="63"/>
      <c r="FC1709" s="8"/>
      <c r="FD1709" s="63"/>
      <c r="FE1709" s="8"/>
      <c r="FF1709" s="63"/>
      <c r="FG1709" s="8"/>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8"/>
      <c r="EP1710" s="63"/>
      <c r="EQ1710" s="8"/>
      <c r="ER1710" s="63"/>
      <c r="ES1710" s="8"/>
      <c r="ET1710" s="63"/>
      <c r="EU1710" s="8"/>
      <c r="EV1710" s="63"/>
      <c r="EW1710" s="8"/>
      <c r="EX1710" s="63"/>
      <c r="EY1710" s="8"/>
      <c r="EZ1710" s="63"/>
      <c r="FA1710" s="8"/>
      <c r="FB1710" s="63"/>
      <c r="FC1710" s="8"/>
      <c r="FD1710" s="63"/>
      <c r="FE1710" s="8"/>
      <c r="FF1710" s="63"/>
      <c r="FG1710" s="8"/>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8"/>
      <c r="EP1711" s="63"/>
      <c r="EQ1711" s="8"/>
      <c r="ER1711" s="63"/>
      <c r="ES1711" s="8"/>
      <c r="ET1711" s="63"/>
      <c r="EU1711" s="8"/>
      <c r="EV1711" s="63"/>
      <c r="EW1711" s="8"/>
      <c r="EX1711" s="63"/>
      <c r="EY1711" s="8"/>
      <c r="EZ1711" s="63"/>
      <c r="FA1711" s="8"/>
      <c r="FB1711" s="63"/>
      <c r="FC1711" s="8"/>
      <c r="FD1711" s="63"/>
      <c r="FE1711" s="8"/>
      <c r="FF1711" s="63"/>
      <c r="FG1711" s="8"/>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8"/>
      <c r="EP1712" s="63"/>
      <c r="EQ1712" s="8"/>
      <c r="ER1712" s="63"/>
      <c r="ES1712" s="8"/>
      <c r="ET1712" s="63"/>
      <c r="EU1712" s="8"/>
      <c r="EV1712" s="63"/>
      <c r="EW1712" s="8"/>
      <c r="EX1712" s="63"/>
      <c r="EY1712" s="8"/>
      <c r="EZ1712" s="63"/>
      <c r="FA1712" s="8"/>
      <c r="FB1712" s="63"/>
      <c r="FC1712" s="8"/>
      <c r="FD1712" s="63"/>
      <c r="FE1712" s="8"/>
      <c r="FF1712" s="63"/>
      <c r="FG1712" s="8"/>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8"/>
      <c r="EP1713" s="63"/>
      <c r="EQ1713" s="8"/>
      <c r="ER1713" s="63"/>
      <c r="ES1713" s="8"/>
      <c r="ET1713" s="63"/>
      <c r="EU1713" s="8"/>
      <c r="EV1713" s="63"/>
      <c r="EW1713" s="8"/>
      <c r="EX1713" s="63"/>
      <c r="EY1713" s="8"/>
      <c r="EZ1713" s="63"/>
      <c r="FA1713" s="8"/>
      <c r="FB1713" s="63"/>
      <c r="FC1713" s="8"/>
      <c r="FD1713" s="63"/>
      <c r="FE1713" s="8"/>
      <c r="FF1713" s="63"/>
      <c r="FG1713" s="8"/>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8"/>
      <c r="EP1714" s="63"/>
      <c r="EQ1714" s="8"/>
      <c r="ER1714" s="63"/>
      <c r="ES1714" s="8"/>
      <c r="ET1714" s="63"/>
      <c r="EU1714" s="8"/>
      <c r="EV1714" s="63"/>
      <c r="EW1714" s="8"/>
      <c r="EX1714" s="63"/>
      <c r="EY1714" s="8"/>
      <c r="EZ1714" s="63"/>
      <c r="FA1714" s="8"/>
      <c r="FB1714" s="63"/>
      <c r="FC1714" s="8"/>
      <c r="FD1714" s="63"/>
      <c r="FE1714" s="8"/>
      <c r="FF1714" s="63"/>
      <c r="FG1714" s="8"/>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8"/>
      <c r="EP1715" s="63"/>
      <c r="EQ1715" s="8"/>
      <c r="ER1715" s="63"/>
      <c r="ES1715" s="8"/>
      <c r="ET1715" s="63"/>
      <c r="EU1715" s="8"/>
      <c r="EV1715" s="63"/>
      <c r="EW1715" s="8"/>
      <c r="EX1715" s="63"/>
      <c r="EY1715" s="8"/>
      <c r="EZ1715" s="63"/>
      <c r="FA1715" s="8"/>
      <c r="FB1715" s="63"/>
      <c r="FC1715" s="8"/>
      <c r="FD1715" s="63"/>
      <c r="FE1715" s="8"/>
      <c r="FF1715" s="63"/>
      <c r="FG1715" s="8"/>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8"/>
      <c r="EP1716" s="63"/>
      <c r="EQ1716" s="8"/>
      <c r="ER1716" s="63"/>
      <c r="ES1716" s="8"/>
      <c r="ET1716" s="63"/>
      <c r="EU1716" s="8"/>
      <c r="EV1716" s="63"/>
      <c r="EW1716" s="8"/>
      <c r="EX1716" s="63"/>
      <c r="EY1716" s="8"/>
      <c r="EZ1716" s="63"/>
      <c r="FA1716" s="8"/>
      <c r="FB1716" s="63"/>
      <c r="FC1716" s="8"/>
      <c r="FD1716" s="63"/>
      <c r="FE1716" s="8"/>
      <c r="FF1716" s="63"/>
      <c r="FG1716" s="8"/>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8"/>
      <c r="EP1717" s="63"/>
      <c r="EQ1717" s="8"/>
      <c r="ER1717" s="63"/>
      <c r="ES1717" s="8"/>
      <c r="ET1717" s="63"/>
      <c r="EU1717" s="8"/>
      <c r="EV1717" s="63"/>
      <c r="EW1717" s="8"/>
      <c r="EX1717" s="63"/>
      <c r="EY1717" s="8"/>
      <c r="EZ1717" s="63"/>
      <c r="FA1717" s="8"/>
      <c r="FB1717" s="63"/>
      <c r="FC1717" s="8"/>
      <c r="FD1717" s="63"/>
      <c r="FE1717" s="8"/>
      <c r="FF1717" s="63"/>
      <c r="FG1717" s="8"/>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8"/>
      <c r="EP1718" s="63"/>
      <c r="EQ1718" s="8"/>
      <c r="ER1718" s="63"/>
      <c r="ES1718" s="8"/>
      <c r="ET1718" s="63"/>
      <c r="EU1718" s="8"/>
      <c r="EV1718" s="63"/>
      <c r="EW1718" s="8"/>
      <c r="EX1718" s="63"/>
      <c r="EY1718" s="8"/>
      <c r="EZ1718" s="63"/>
      <c r="FA1718" s="8"/>
      <c r="FB1718" s="63"/>
      <c r="FC1718" s="8"/>
      <c r="FD1718" s="63"/>
      <c r="FE1718" s="8"/>
      <c r="FF1718" s="63"/>
      <c r="FG1718" s="8"/>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8"/>
      <c r="EP1719" s="63"/>
      <c r="EQ1719" s="8"/>
      <c r="ER1719" s="63"/>
      <c r="ES1719" s="8"/>
      <c r="ET1719" s="63"/>
      <c r="EU1719" s="8"/>
      <c r="EV1719" s="63"/>
      <c r="EW1719" s="8"/>
      <c r="EX1719" s="63"/>
      <c r="EY1719" s="8"/>
      <c r="EZ1719" s="63"/>
      <c r="FA1719" s="8"/>
      <c r="FB1719" s="63"/>
      <c r="FC1719" s="8"/>
      <c r="FD1719" s="63"/>
      <c r="FE1719" s="8"/>
      <c r="FF1719" s="63"/>
      <c r="FG1719" s="8"/>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8"/>
      <c r="EP1720" s="63"/>
      <c r="EQ1720" s="8"/>
      <c r="ER1720" s="63"/>
      <c r="ES1720" s="8"/>
      <c r="ET1720" s="63"/>
      <c r="EU1720" s="8"/>
      <c r="EV1720" s="63"/>
      <c r="EW1720" s="8"/>
      <c r="EX1720" s="63"/>
      <c r="EY1720" s="8"/>
      <c r="EZ1720" s="63"/>
      <c r="FA1720" s="8"/>
      <c r="FB1720" s="63"/>
      <c r="FC1720" s="8"/>
      <c r="FD1720" s="63"/>
      <c r="FE1720" s="8"/>
      <c r="FF1720" s="63"/>
      <c r="FG1720" s="8"/>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8"/>
      <c r="EP1721" s="63"/>
      <c r="EQ1721" s="8"/>
      <c r="ER1721" s="63"/>
      <c r="ES1721" s="8"/>
      <c r="ET1721" s="63"/>
      <c r="EU1721" s="8"/>
      <c r="EV1721" s="63"/>
      <c r="EW1721" s="8"/>
      <c r="EX1721" s="63"/>
      <c r="EY1721" s="8"/>
      <c r="EZ1721" s="63"/>
      <c r="FA1721" s="8"/>
      <c r="FB1721" s="63"/>
      <c r="FC1721" s="8"/>
      <c r="FD1721" s="63"/>
      <c r="FE1721" s="8"/>
      <c r="FF1721" s="63"/>
      <c r="FG1721" s="8"/>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8"/>
      <c r="EP1722" s="63"/>
      <c r="EQ1722" s="8"/>
      <c r="ER1722" s="63"/>
      <c r="ES1722" s="8"/>
      <c r="ET1722" s="63"/>
      <c r="EU1722" s="8"/>
      <c r="EV1722" s="63"/>
      <c r="EW1722" s="8"/>
      <c r="EX1722" s="63"/>
      <c r="EY1722" s="8"/>
      <c r="EZ1722" s="63"/>
      <c r="FA1722" s="8"/>
      <c r="FB1722" s="63"/>
      <c r="FC1722" s="8"/>
      <c r="FD1722" s="63"/>
      <c r="FE1722" s="8"/>
      <c r="FF1722" s="63"/>
      <c r="FG1722" s="8"/>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8"/>
      <c r="EP1723" s="63"/>
      <c r="EQ1723" s="8"/>
      <c r="ER1723" s="63"/>
      <c r="ES1723" s="8"/>
      <c r="ET1723" s="63"/>
      <c r="EU1723" s="8"/>
      <c r="EV1723" s="63"/>
      <c r="EW1723" s="8"/>
      <c r="EX1723" s="63"/>
      <c r="EY1723" s="8"/>
      <c r="EZ1723" s="63"/>
      <c r="FA1723" s="8"/>
      <c r="FB1723" s="63"/>
      <c r="FC1723" s="8"/>
      <c r="FD1723" s="63"/>
      <c r="FE1723" s="8"/>
      <c r="FF1723" s="63"/>
      <c r="FG1723" s="8"/>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8"/>
      <c r="EP1724" s="63"/>
      <c r="EQ1724" s="8"/>
      <c r="ER1724" s="63"/>
      <c r="ES1724" s="8"/>
      <c r="ET1724" s="63"/>
      <c r="EU1724" s="8"/>
      <c r="EV1724" s="63"/>
      <c r="EW1724" s="8"/>
      <c r="EX1724" s="63"/>
      <c r="EY1724" s="8"/>
      <c r="EZ1724" s="63"/>
      <c r="FA1724" s="8"/>
      <c r="FB1724" s="63"/>
      <c r="FC1724" s="8"/>
      <c r="FD1724" s="63"/>
      <c r="FE1724" s="8"/>
      <c r="FF1724" s="63"/>
      <c r="FG1724" s="8"/>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8"/>
      <c r="EP1725" s="63"/>
      <c r="EQ1725" s="8"/>
      <c r="ER1725" s="63"/>
      <c r="ES1725" s="8"/>
      <c r="ET1725" s="63"/>
      <c r="EU1725" s="8"/>
      <c r="EV1725" s="63"/>
      <c r="EW1725" s="8"/>
      <c r="EX1725" s="63"/>
      <c r="EY1725" s="8"/>
      <c r="EZ1725" s="63"/>
      <c r="FA1725" s="8"/>
      <c r="FB1725" s="63"/>
      <c r="FC1725" s="8"/>
      <c r="FD1725" s="63"/>
      <c r="FE1725" s="8"/>
      <c r="FF1725" s="63"/>
      <c r="FG1725" s="8"/>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8"/>
      <c r="EP1726" s="63"/>
      <c r="EQ1726" s="8"/>
      <c r="ER1726" s="63"/>
      <c r="ES1726" s="8"/>
      <c r="ET1726" s="63"/>
      <c r="EU1726" s="8"/>
      <c r="EV1726" s="63"/>
      <c r="EW1726" s="8"/>
      <c r="EX1726" s="63"/>
      <c r="EY1726" s="8"/>
      <c r="EZ1726" s="63"/>
      <c r="FA1726" s="8"/>
      <c r="FB1726" s="63"/>
      <c r="FC1726" s="8"/>
      <c r="FD1726" s="63"/>
      <c r="FE1726" s="8"/>
      <c r="FF1726" s="63"/>
      <c r="FG1726" s="8"/>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8"/>
      <c r="EP1727" s="63"/>
      <c r="EQ1727" s="8"/>
      <c r="ER1727" s="63"/>
      <c r="ES1727" s="8"/>
      <c r="ET1727" s="63"/>
      <c r="EU1727" s="8"/>
      <c r="EV1727" s="63"/>
      <c r="EW1727" s="8"/>
      <c r="EX1727" s="63"/>
      <c r="EY1727" s="8"/>
      <c r="EZ1727" s="63"/>
      <c r="FA1727" s="8"/>
      <c r="FB1727" s="63"/>
      <c r="FC1727" s="8"/>
      <c r="FD1727" s="63"/>
      <c r="FE1727" s="8"/>
      <c r="FF1727" s="63"/>
      <c r="FG1727" s="8"/>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8"/>
      <c r="EP1728" s="63"/>
      <c r="EQ1728" s="8"/>
      <c r="ER1728" s="63"/>
      <c r="ES1728" s="8"/>
      <c r="ET1728" s="63"/>
      <c r="EU1728" s="8"/>
      <c r="EV1728" s="63"/>
      <c r="EW1728" s="8"/>
      <c r="EX1728" s="63"/>
      <c r="EY1728" s="8"/>
      <c r="EZ1728" s="63"/>
      <c r="FA1728" s="8"/>
      <c r="FB1728" s="63"/>
      <c r="FC1728" s="8"/>
      <c r="FD1728" s="63"/>
      <c r="FE1728" s="8"/>
      <c r="FF1728" s="63"/>
      <c r="FG1728" s="8"/>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8"/>
      <c r="EP1729" s="63"/>
      <c r="EQ1729" s="8"/>
      <c r="ER1729" s="63"/>
      <c r="ES1729" s="8"/>
      <c r="ET1729" s="63"/>
      <c r="EU1729" s="8"/>
      <c r="EV1729" s="63"/>
      <c r="EW1729" s="8"/>
      <c r="EX1729" s="63"/>
      <c r="EY1729" s="8"/>
      <c r="EZ1729" s="63"/>
      <c r="FA1729" s="8"/>
      <c r="FB1729" s="63"/>
      <c r="FC1729" s="8"/>
      <c r="FD1729" s="63"/>
      <c r="FE1729" s="8"/>
      <c r="FF1729" s="63"/>
      <c r="FG1729" s="8"/>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8"/>
      <c r="EP1730" s="63"/>
      <c r="EQ1730" s="8"/>
      <c r="ER1730" s="63"/>
      <c r="ES1730" s="8"/>
      <c r="ET1730" s="63"/>
      <c r="EU1730" s="8"/>
      <c r="EV1730" s="63"/>
      <c r="EW1730" s="8"/>
      <c r="EX1730" s="63"/>
      <c r="EY1730" s="8"/>
      <c r="EZ1730" s="63"/>
      <c r="FA1730" s="8"/>
      <c r="FB1730" s="63"/>
      <c r="FC1730" s="8"/>
      <c r="FD1730" s="63"/>
      <c r="FE1730" s="8"/>
      <c r="FF1730" s="63"/>
      <c r="FG1730" s="8"/>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8"/>
      <c r="EP1731" s="63"/>
      <c r="EQ1731" s="8"/>
      <c r="ER1731" s="63"/>
      <c r="ES1731" s="8"/>
      <c r="ET1731" s="63"/>
      <c r="EU1731" s="8"/>
      <c r="EV1731" s="63"/>
      <c r="EW1731" s="8"/>
      <c r="EX1731" s="63"/>
      <c r="EY1731" s="8"/>
      <c r="EZ1731" s="63"/>
      <c r="FA1731" s="8"/>
      <c r="FB1731" s="63"/>
      <c r="FC1731" s="8"/>
      <c r="FD1731" s="63"/>
      <c r="FE1731" s="8"/>
      <c r="FF1731" s="63"/>
      <c r="FG1731" s="8"/>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8"/>
      <c r="EP1732" s="63"/>
      <c r="EQ1732" s="8"/>
      <c r="ER1732" s="63"/>
      <c r="ES1732" s="8"/>
      <c r="ET1732" s="63"/>
      <c r="EU1732" s="8"/>
      <c r="EV1732" s="63"/>
      <c r="EW1732" s="8"/>
      <c r="EX1732" s="63"/>
      <c r="EY1732" s="8"/>
      <c r="EZ1732" s="63"/>
      <c r="FA1732" s="8"/>
      <c r="FB1732" s="63"/>
      <c r="FC1732" s="8"/>
      <c r="FD1732" s="63"/>
      <c r="FE1732" s="8"/>
      <c r="FF1732" s="63"/>
      <c r="FG1732" s="8"/>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8"/>
      <c r="EP1733" s="63"/>
      <c r="EQ1733" s="8"/>
      <c r="ER1733" s="63"/>
      <c r="ES1733" s="8"/>
      <c r="ET1733" s="63"/>
      <c r="EU1733" s="8"/>
      <c r="EV1733" s="63"/>
      <c r="EW1733" s="8"/>
      <c r="EX1733" s="63"/>
      <c r="EY1733" s="8"/>
      <c r="EZ1733" s="63"/>
      <c r="FA1733" s="8"/>
      <c r="FB1733" s="63"/>
      <c r="FC1733" s="8"/>
      <c r="FD1733" s="63"/>
      <c r="FE1733" s="8"/>
      <c r="FF1733" s="63"/>
      <c r="FG1733" s="8"/>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8"/>
      <c r="EP1734" s="63"/>
      <c r="EQ1734" s="8"/>
      <c r="ER1734" s="63"/>
      <c r="ES1734" s="8"/>
      <c r="ET1734" s="63"/>
      <c r="EU1734" s="8"/>
      <c r="EV1734" s="63"/>
      <c r="EW1734" s="8"/>
      <c r="EX1734" s="63"/>
      <c r="EY1734" s="8"/>
      <c r="EZ1734" s="63"/>
      <c r="FA1734" s="8"/>
      <c r="FB1734" s="63"/>
      <c r="FC1734" s="8"/>
      <c r="FD1734" s="63"/>
      <c r="FE1734" s="8"/>
      <c r="FF1734" s="63"/>
      <c r="FG1734" s="8"/>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8"/>
      <c r="EP1735" s="63"/>
      <c r="EQ1735" s="8"/>
      <c r="ER1735" s="63"/>
      <c r="ES1735" s="8"/>
      <c r="ET1735" s="63"/>
      <c r="EU1735" s="8"/>
      <c r="EV1735" s="63"/>
      <c r="EW1735" s="8"/>
      <c r="EX1735" s="63"/>
      <c r="EY1735" s="8"/>
      <c r="EZ1735" s="63"/>
      <c r="FA1735" s="8"/>
      <c r="FB1735" s="63"/>
      <c r="FC1735" s="8"/>
      <c r="FD1735" s="63"/>
      <c r="FE1735" s="8"/>
      <c r="FF1735" s="63"/>
      <c r="FG1735" s="8"/>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8"/>
      <c r="EP1736" s="63"/>
      <c r="EQ1736" s="8"/>
      <c r="ER1736" s="63"/>
      <c r="ES1736" s="8"/>
      <c r="ET1736" s="63"/>
      <c r="EU1736" s="8"/>
      <c r="EV1736" s="63"/>
      <c r="EW1736" s="8"/>
      <c r="EX1736" s="63"/>
      <c r="EY1736" s="8"/>
      <c r="EZ1736" s="63"/>
      <c r="FA1736" s="8"/>
      <c r="FB1736" s="63"/>
      <c r="FC1736" s="8"/>
      <c r="FD1736" s="63"/>
      <c r="FE1736" s="8"/>
      <c r="FF1736" s="63"/>
      <c r="FG1736" s="8"/>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8"/>
      <c r="EP1737" s="63"/>
      <c r="EQ1737" s="8"/>
      <c r="ER1737" s="63"/>
      <c r="ES1737" s="8"/>
      <c r="ET1737" s="63"/>
      <c r="EU1737" s="8"/>
      <c r="EV1737" s="63"/>
      <c r="EW1737" s="8"/>
      <c r="EX1737" s="63"/>
      <c r="EY1737" s="8"/>
      <c r="EZ1737" s="63"/>
      <c r="FA1737" s="8"/>
      <c r="FB1737" s="63"/>
      <c r="FC1737" s="8"/>
      <c r="FD1737" s="63"/>
      <c r="FE1737" s="8"/>
      <c r="FF1737" s="63"/>
      <c r="FG1737" s="8"/>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8"/>
      <c r="EP1738" s="63"/>
      <c r="EQ1738" s="8"/>
      <c r="ER1738" s="63"/>
      <c r="ES1738" s="8"/>
      <c r="ET1738" s="63"/>
      <c r="EU1738" s="8"/>
      <c r="EV1738" s="63"/>
      <c r="EW1738" s="8"/>
      <c r="EX1738" s="63"/>
      <c r="EY1738" s="8"/>
      <c r="EZ1738" s="63"/>
      <c r="FA1738" s="8"/>
      <c r="FB1738" s="63"/>
      <c r="FC1738" s="8"/>
      <c r="FD1738" s="63"/>
      <c r="FE1738" s="8"/>
      <c r="FF1738" s="63"/>
      <c r="FG1738" s="8"/>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8"/>
      <c r="EP1739" s="63"/>
      <c r="EQ1739" s="8"/>
      <c r="ER1739" s="63"/>
      <c r="ES1739" s="8"/>
      <c r="ET1739" s="63"/>
      <c r="EU1739" s="8"/>
      <c r="EV1739" s="63"/>
      <c r="EW1739" s="8"/>
      <c r="EX1739" s="63"/>
      <c r="EY1739" s="8"/>
      <c r="EZ1739" s="63"/>
      <c r="FA1739" s="8"/>
      <c r="FB1739" s="63"/>
      <c r="FC1739" s="8"/>
      <c r="FD1739" s="63"/>
      <c r="FE1739" s="8"/>
      <c r="FF1739" s="63"/>
      <c r="FG1739" s="8"/>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8"/>
      <c r="EP1740" s="63"/>
      <c r="EQ1740" s="8"/>
      <c r="ER1740" s="63"/>
      <c r="ES1740" s="8"/>
      <c r="ET1740" s="63"/>
      <c r="EU1740" s="8"/>
      <c r="EV1740" s="63"/>
      <c r="EW1740" s="8"/>
      <c r="EX1740" s="63"/>
      <c r="EY1740" s="8"/>
      <c r="EZ1740" s="63"/>
      <c r="FA1740" s="8"/>
      <c r="FB1740" s="63"/>
      <c r="FC1740" s="8"/>
      <c r="FD1740" s="63"/>
      <c r="FE1740" s="8"/>
      <c r="FF1740" s="63"/>
      <c r="FG1740" s="8"/>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8"/>
      <c r="EP1741" s="63"/>
      <c r="EQ1741" s="8"/>
      <c r="ER1741" s="63"/>
      <c r="ES1741" s="8"/>
      <c r="ET1741" s="63"/>
      <c r="EU1741" s="8"/>
      <c r="EV1741" s="63"/>
      <c r="EW1741" s="8"/>
      <c r="EX1741" s="63"/>
      <c r="EY1741" s="8"/>
      <c r="EZ1741" s="63"/>
      <c r="FA1741" s="8"/>
      <c r="FB1741" s="63"/>
      <c r="FC1741" s="8"/>
      <c r="FD1741" s="63"/>
      <c r="FE1741" s="8"/>
      <c r="FF1741" s="63"/>
      <c r="FG1741" s="8"/>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8"/>
      <c r="EP1742" s="63"/>
      <c r="EQ1742" s="8"/>
      <c r="ER1742" s="63"/>
      <c r="ES1742" s="8"/>
      <c r="ET1742" s="63"/>
      <c r="EU1742" s="8"/>
      <c r="EV1742" s="63"/>
      <c r="EW1742" s="8"/>
      <c r="EX1742" s="63"/>
      <c r="EY1742" s="8"/>
      <c r="EZ1742" s="63"/>
      <c r="FA1742" s="8"/>
      <c r="FB1742" s="63"/>
      <c r="FC1742" s="8"/>
      <c r="FD1742" s="63"/>
      <c r="FE1742" s="8"/>
      <c r="FF1742" s="63"/>
      <c r="FG1742" s="8"/>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8"/>
      <c r="EP1743" s="63"/>
      <c r="EQ1743" s="8"/>
      <c r="ER1743" s="63"/>
      <c r="ES1743" s="8"/>
      <c r="ET1743" s="63"/>
      <c r="EU1743" s="8"/>
      <c r="EV1743" s="63"/>
      <c r="EW1743" s="8"/>
      <c r="EX1743" s="63"/>
      <c r="EY1743" s="8"/>
      <c r="EZ1743" s="63"/>
      <c r="FA1743" s="8"/>
      <c r="FB1743" s="63"/>
      <c r="FC1743" s="8"/>
      <c r="FD1743" s="63"/>
      <c r="FE1743" s="8"/>
      <c r="FF1743" s="63"/>
      <c r="FG1743" s="8"/>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8"/>
      <c r="EP1744" s="63"/>
      <c r="EQ1744" s="8"/>
      <c r="ER1744" s="63"/>
      <c r="ES1744" s="8"/>
      <c r="ET1744" s="63"/>
      <c r="EU1744" s="8"/>
      <c r="EV1744" s="63"/>
      <c r="EW1744" s="8"/>
      <c r="EX1744" s="63"/>
      <c r="EY1744" s="8"/>
      <c r="EZ1744" s="63"/>
      <c r="FA1744" s="8"/>
      <c r="FB1744" s="63"/>
      <c r="FC1744" s="8"/>
      <c r="FD1744" s="63"/>
      <c r="FE1744" s="8"/>
      <c r="FF1744" s="63"/>
      <c r="FG1744" s="8"/>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8"/>
      <c r="EP1745" s="63"/>
      <c r="EQ1745" s="8"/>
      <c r="ER1745" s="63"/>
      <c r="ES1745" s="8"/>
      <c r="ET1745" s="63"/>
      <c r="EU1745" s="8"/>
      <c r="EV1745" s="63"/>
      <c r="EW1745" s="8"/>
      <c r="EX1745" s="63"/>
      <c r="EY1745" s="8"/>
      <c r="EZ1745" s="63"/>
      <c r="FA1745" s="8"/>
      <c r="FB1745" s="63"/>
      <c r="FC1745" s="8"/>
      <c r="FD1745" s="63"/>
      <c r="FE1745" s="8"/>
      <c r="FF1745" s="63"/>
      <c r="FG1745" s="8"/>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8"/>
      <c r="EP1746" s="63"/>
      <c r="EQ1746" s="8"/>
      <c r="ER1746" s="63"/>
      <c r="ES1746" s="8"/>
      <c r="ET1746" s="63"/>
      <c r="EU1746" s="8"/>
      <c r="EV1746" s="63"/>
      <c r="EW1746" s="8"/>
      <c r="EX1746" s="63"/>
      <c r="EY1746" s="8"/>
      <c r="EZ1746" s="63"/>
      <c r="FA1746" s="8"/>
      <c r="FB1746" s="63"/>
      <c r="FC1746" s="8"/>
      <c r="FD1746" s="63"/>
      <c r="FE1746" s="8"/>
      <c r="FF1746" s="63"/>
      <c r="FG1746" s="8"/>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8"/>
      <c r="EP1747" s="63"/>
      <c r="EQ1747" s="8"/>
      <c r="ER1747" s="63"/>
      <c r="ES1747" s="8"/>
      <c r="ET1747" s="63"/>
      <c r="EU1747" s="8"/>
      <c r="EV1747" s="63"/>
      <c r="EW1747" s="8"/>
      <c r="EX1747" s="63"/>
      <c r="EY1747" s="8"/>
      <c r="EZ1747" s="63"/>
      <c r="FA1747" s="8"/>
      <c r="FB1747" s="63"/>
      <c r="FC1747" s="8"/>
      <c r="FD1747" s="63"/>
      <c r="FE1747" s="8"/>
      <c r="FF1747" s="63"/>
      <c r="FG1747" s="8"/>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8"/>
      <c r="EP1748" s="63"/>
      <c r="EQ1748" s="8"/>
      <c r="ER1748" s="63"/>
      <c r="ES1748" s="8"/>
      <c r="ET1748" s="63"/>
      <c r="EU1748" s="8"/>
      <c r="EV1748" s="63"/>
      <c r="EW1748" s="8"/>
      <c r="EX1748" s="63"/>
      <c r="EY1748" s="8"/>
      <c r="EZ1748" s="63"/>
      <c r="FA1748" s="8"/>
      <c r="FB1748" s="63"/>
      <c r="FC1748" s="8"/>
      <c r="FD1748" s="63"/>
      <c r="FE1748" s="8"/>
      <c r="FF1748" s="63"/>
      <c r="FG1748" s="8"/>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8"/>
      <c r="EP1749" s="63"/>
      <c r="EQ1749" s="8"/>
      <c r="ER1749" s="63"/>
      <c r="ES1749" s="8"/>
      <c r="ET1749" s="63"/>
      <c r="EU1749" s="8"/>
      <c r="EV1749" s="63"/>
      <c r="EW1749" s="8"/>
      <c r="EX1749" s="63"/>
      <c r="EY1749" s="8"/>
      <c r="EZ1749" s="63"/>
      <c r="FA1749" s="8"/>
      <c r="FB1749" s="63"/>
      <c r="FC1749" s="8"/>
      <c r="FD1749" s="63"/>
      <c r="FE1749" s="8"/>
      <c r="FF1749" s="63"/>
      <c r="FG1749" s="8"/>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8"/>
      <c r="EP1750" s="63"/>
      <c r="EQ1750" s="8"/>
      <c r="ER1750" s="63"/>
      <c r="ES1750" s="8"/>
      <c r="ET1750" s="63"/>
      <c r="EU1750" s="8"/>
      <c r="EV1750" s="63"/>
      <c r="EW1750" s="8"/>
      <c r="EX1750" s="63"/>
      <c r="EY1750" s="8"/>
      <c r="EZ1750" s="63"/>
      <c r="FA1750" s="8"/>
      <c r="FB1750" s="63"/>
      <c r="FC1750" s="8"/>
      <c r="FD1750" s="63"/>
      <c r="FE1750" s="8"/>
      <c r="FF1750" s="63"/>
      <c r="FG1750" s="8"/>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8"/>
      <c r="EP1751" s="63"/>
      <c r="EQ1751" s="8"/>
      <c r="ER1751" s="63"/>
      <c r="ES1751" s="8"/>
      <c r="ET1751" s="63"/>
      <c r="EU1751" s="8"/>
      <c r="EV1751" s="63"/>
      <c r="EW1751" s="8"/>
      <c r="EX1751" s="63"/>
      <c r="EY1751" s="8"/>
      <c r="EZ1751" s="63"/>
      <c r="FA1751" s="8"/>
      <c r="FB1751" s="63"/>
      <c r="FC1751" s="8"/>
      <c r="FD1751" s="63"/>
      <c r="FE1751" s="8"/>
      <c r="FF1751" s="63"/>
      <c r="FG1751" s="8"/>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8"/>
      <c r="EP1752" s="63"/>
      <c r="EQ1752" s="8"/>
      <c r="ER1752" s="63"/>
      <c r="ES1752" s="8"/>
      <c r="ET1752" s="63"/>
      <c r="EU1752" s="8"/>
      <c r="EV1752" s="63"/>
      <c r="EW1752" s="8"/>
      <c r="EX1752" s="63"/>
      <c r="EY1752" s="8"/>
      <c r="EZ1752" s="63"/>
      <c r="FA1752" s="8"/>
      <c r="FB1752" s="63"/>
      <c r="FC1752" s="8"/>
      <c r="FD1752" s="63"/>
      <c r="FE1752" s="8"/>
      <c r="FF1752" s="63"/>
      <c r="FG1752" s="8"/>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8"/>
      <c r="EP1753" s="63"/>
      <c r="EQ1753" s="8"/>
      <c r="ER1753" s="63"/>
      <c r="ES1753" s="8"/>
      <c r="ET1753" s="63"/>
      <c r="EU1753" s="8"/>
      <c r="EV1753" s="63"/>
      <c r="EW1753" s="8"/>
      <c r="EX1753" s="63"/>
      <c r="EY1753" s="8"/>
      <c r="EZ1753" s="63"/>
      <c r="FA1753" s="8"/>
      <c r="FB1753" s="63"/>
      <c r="FC1753" s="8"/>
      <c r="FD1753" s="63"/>
      <c r="FE1753" s="8"/>
      <c r="FF1753" s="63"/>
      <c r="FG1753" s="8"/>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8"/>
      <c r="EP1754" s="63"/>
      <c r="EQ1754" s="8"/>
      <c r="ER1754" s="63"/>
      <c r="ES1754" s="8"/>
      <c r="ET1754" s="63"/>
      <c r="EU1754" s="8"/>
      <c r="EV1754" s="63"/>
      <c r="EW1754" s="8"/>
      <c r="EX1754" s="63"/>
      <c r="EY1754" s="8"/>
      <c r="EZ1754" s="63"/>
      <c r="FA1754" s="8"/>
      <c r="FB1754" s="63"/>
      <c r="FC1754" s="8"/>
      <c r="FD1754" s="63"/>
      <c r="FE1754" s="8"/>
      <c r="FF1754" s="63"/>
      <c r="FG1754" s="8"/>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8"/>
      <c r="EP1755" s="63"/>
      <c r="EQ1755" s="8"/>
      <c r="ER1755" s="63"/>
      <c r="ES1755" s="8"/>
      <c r="ET1755" s="63"/>
      <c r="EU1755" s="8"/>
      <c r="EV1755" s="63"/>
      <c r="EW1755" s="8"/>
      <c r="EX1755" s="63"/>
      <c r="EY1755" s="8"/>
      <c r="EZ1755" s="63"/>
      <c r="FA1755" s="8"/>
      <c r="FB1755" s="63"/>
      <c r="FC1755" s="8"/>
      <c r="FD1755" s="63"/>
      <c r="FE1755" s="8"/>
      <c r="FF1755" s="63"/>
      <c r="FG1755" s="8"/>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8"/>
      <c r="EP1756" s="63"/>
      <c r="EQ1756" s="8"/>
      <c r="ER1756" s="63"/>
      <c r="ES1756" s="8"/>
      <c r="ET1756" s="63"/>
      <c r="EU1756" s="8"/>
      <c r="EV1756" s="63"/>
      <c r="EW1756" s="8"/>
      <c r="EX1756" s="63"/>
      <c r="EY1756" s="8"/>
      <c r="EZ1756" s="63"/>
      <c r="FA1756" s="8"/>
      <c r="FB1756" s="63"/>
      <c r="FC1756" s="8"/>
      <c r="FD1756" s="63"/>
      <c r="FE1756" s="8"/>
      <c r="FF1756" s="63"/>
      <c r="FG1756" s="8"/>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8"/>
      <c r="EP1757" s="63"/>
      <c r="EQ1757" s="8"/>
      <c r="ER1757" s="63"/>
      <c r="ES1757" s="8"/>
      <c r="ET1757" s="63"/>
      <c r="EU1757" s="8"/>
      <c r="EV1757" s="63"/>
      <c r="EW1757" s="8"/>
      <c r="EX1757" s="63"/>
      <c r="EY1757" s="8"/>
      <c r="EZ1757" s="63"/>
      <c r="FA1757" s="8"/>
      <c r="FB1757" s="63"/>
      <c r="FC1757" s="8"/>
      <c r="FD1757" s="63"/>
      <c r="FE1757" s="8"/>
      <c r="FF1757" s="63"/>
      <c r="FG1757" s="8"/>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8"/>
      <c r="EP1758" s="63"/>
      <c r="EQ1758" s="8"/>
      <c r="ER1758" s="63"/>
      <c r="ES1758" s="8"/>
      <c r="ET1758" s="63"/>
      <c r="EU1758" s="8"/>
      <c r="EV1758" s="63"/>
      <c r="EW1758" s="8"/>
      <c r="EX1758" s="63"/>
      <c r="EY1758" s="8"/>
      <c r="EZ1758" s="63"/>
      <c r="FA1758" s="8"/>
      <c r="FB1758" s="63"/>
      <c r="FC1758" s="8"/>
      <c r="FD1758" s="63"/>
      <c r="FE1758" s="8"/>
      <c r="FF1758" s="63"/>
      <c r="FG1758" s="8"/>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8"/>
      <c r="EP1759" s="63"/>
      <c r="EQ1759" s="8"/>
      <c r="ER1759" s="63"/>
      <c r="ES1759" s="8"/>
      <c r="ET1759" s="63"/>
      <c r="EU1759" s="8"/>
      <c r="EV1759" s="63"/>
      <c r="EW1759" s="8"/>
      <c r="EX1759" s="63"/>
      <c r="EY1759" s="8"/>
      <c r="EZ1759" s="63"/>
      <c r="FA1759" s="8"/>
      <c r="FB1759" s="63"/>
      <c r="FC1759" s="8"/>
      <c r="FD1759" s="63"/>
      <c r="FE1759" s="8"/>
      <c r="FF1759" s="63"/>
      <c r="FG1759" s="8"/>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8"/>
      <c r="EP1760" s="63"/>
      <c r="EQ1760" s="8"/>
      <c r="ER1760" s="63"/>
      <c r="ES1760" s="8"/>
      <c r="ET1760" s="63"/>
      <c r="EU1760" s="8"/>
      <c r="EV1760" s="63"/>
      <c r="EW1760" s="8"/>
      <c r="EX1760" s="63"/>
      <c r="EY1760" s="8"/>
      <c r="EZ1760" s="63"/>
      <c r="FA1760" s="8"/>
      <c r="FB1760" s="63"/>
      <c r="FC1760" s="8"/>
      <c r="FD1760" s="63"/>
      <c r="FE1760" s="8"/>
      <c r="FF1760" s="63"/>
      <c r="FG1760" s="8"/>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8"/>
      <c r="EP1761" s="63"/>
      <c r="EQ1761" s="8"/>
      <c r="ER1761" s="63"/>
      <c r="ES1761" s="8"/>
      <c r="ET1761" s="63"/>
      <c r="EU1761" s="8"/>
      <c r="EV1761" s="63"/>
      <c r="EW1761" s="8"/>
      <c r="EX1761" s="63"/>
      <c r="EY1761" s="8"/>
      <c r="EZ1761" s="63"/>
      <c r="FA1761" s="8"/>
      <c r="FB1761" s="63"/>
      <c r="FC1761" s="8"/>
      <c r="FD1761" s="63"/>
      <c r="FE1761" s="8"/>
      <c r="FF1761" s="63"/>
      <c r="FG1761" s="8"/>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8"/>
      <c r="EP1762" s="63"/>
      <c r="EQ1762" s="8"/>
      <c r="ER1762" s="63"/>
      <c r="ES1762" s="8"/>
      <c r="ET1762" s="63"/>
      <c r="EU1762" s="8"/>
      <c r="EV1762" s="63"/>
      <c r="EW1762" s="8"/>
      <c r="EX1762" s="63"/>
      <c r="EY1762" s="8"/>
      <c r="EZ1762" s="63"/>
      <c r="FA1762" s="8"/>
      <c r="FB1762" s="63"/>
      <c r="FC1762" s="8"/>
      <c r="FD1762" s="63"/>
      <c r="FE1762" s="8"/>
      <c r="FF1762" s="63"/>
      <c r="FG1762" s="8"/>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8"/>
      <c r="EP1763" s="63"/>
      <c r="EQ1763" s="8"/>
      <c r="ER1763" s="63"/>
      <c r="ES1763" s="8"/>
      <c r="ET1763" s="63"/>
      <c r="EU1763" s="8"/>
      <c r="EV1763" s="63"/>
      <c r="EW1763" s="8"/>
      <c r="EX1763" s="63"/>
      <c r="EY1763" s="8"/>
      <c r="EZ1763" s="63"/>
      <c r="FA1763" s="8"/>
      <c r="FB1763" s="63"/>
      <c r="FC1763" s="8"/>
      <c r="FD1763" s="63"/>
      <c r="FE1763" s="8"/>
      <c r="FF1763" s="63"/>
      <c r="FG1763" s="8"/>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8"/>
      <c r="EP1764" s="63"/>
      <c r="EQ1764" s="8"/>
      <c r="ER1764" s="63"/>
      <c r="ES1764" s="8"/>
      <c r="ET1764" s="63"/>
      <c r="EU1764" s="8"/>
      <c r="EV1764" s="63"/>
      <c r="EW1764" s="8"/>
      <c r="EX1764" s="63"/>
      <c r="EY1764" s="8"/>
      <c r="EZ1764" s="63"/>
      <c r="FA1764" s="8"/>
      <c r="FB1764" s="63"/>
      <c r="FC1764" s="8"/>
      <c r="FD1764" s="63"/>
      <c r="FE1764" s="8"/>
      <c r="FF1764" s="63"/>
      <c r="FG1764" s="8"/>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8"/>
      <c r="EP1765" s="63"/>
      <c r="EQ1765" s="8"/>
      <c r="ER1765" s="63"/>
      <c r="ES1765" s="8"/>
      <c r="ET1765" s="63"/>
      <c r="EU1765" s="8"/>
      <c r="EV1765" s="63"/>
      <c r="EW1765" s="8"/>
      <c r="EX1765" s="63"/>
      <c r="EY1765" s="8"/>
      <c r="EZ1765" s="63"/>
      <c r="FA1765" s="8"/>
      <c r="FB1765" s="63"/>
      <c r="FC1765" s="8"/>
      <c r="FD1765" s="63"/>
      <c r="FE1765" s="8"/>
      <c r="FF1765" s="63"/>
      <c r="FG1765" s="8"/>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8"/>
      <c r="EP1766" s="63"/>
      <c r="EQ1766" s="8"/>
      <c r="ER1766" s="63"/>
      <c r="ES1766" s="8"/>
      <c r="ET1766" s="63"/>
      <c r="EU1766" s="8"/>
      <c r="EV1766" s="63"/>
      <c r="EW1766" s="8"/>
      <c r="EX1766" s="63"/>
      <c r="EY1766" s="8"/>
      <c r="EZ1766" s="63"/>
      <c r="FA1766" s="8"/>
      <c r="FB1766" s="63"/>
      <c r="FC1766" s="8"/>
      <c r="FD1766" s="63"/>
      <c r="FE1766" s="8"/>
      <c r="FF1766" s="63"/>
      <c r="FG1766" s="8"/>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8"/>
      <c r="EP1767" s="63"/>
      <c r="EQ1767" s="8"/>
      <c r="ER1767" s="63"/>
      <c r="ES1767" s="8"/>
      <c r="ET1767" s="63"/>
      <c r="EU1767" s="8"/>
      <c r="EV1767" s="63"/>
      <c r="EW1767" s="8"/>
      <c r="EX1767" s="63"/>
      <c r="EY1767" s="8"/>
      <c r="EZ1767" s="63"/>
      <c r="FA1767" s="8"/>
      <c r="FB1767" s="63"/>
      <c r="FC1767" s="8"/>
      <c r="FD1767" s="63"/>
      <c r="FE1767" s="8"/>
      <c r="FF1767" s="63"/>
      <c r="FG1767" s="8"/>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8"/>
      <c r="EP1768" s="63"/>
      <c r="EQ1768" s="8"/>
      <c r="ER1768" s="63"/>
      <c r="ES1768" s="8"/>
      <c r="ET1768" s="63"/>
      <c r="EU1768" s="8"/>
      <c r="EV1768" s="63"/>
      <c r="EW1768" s="8"/>
      <c r="EX1768" s="63"/>
      <c r="EY1768" s="8"/>
      <c r="EZ1768" s="63"/>
      <c r="FA1768" s="8"/>
      <c r="FB1768" s="63"/>
      <c r="FC1768" s="8"/>
      <c r="FD1768" s="63"/>
      <c r="FE1768" s="8"/>
      <c r="FF1768" s="63"/>
      <c r="FG1768" s="8"/>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8"/>
      <c r="EP1769" s="63"/>
      <c r="EQ1769" s="8"/>
      <c r="ER1769" s="63"/>
      <c r="ES1769" s="8"/>
      <c r="ET1769" s="63"/>
      <c r="EU1769" s="8"/>
      <c r="EV1769" s="63"/>
      <c r="EW1769" s="8"/>
      <c r="EX1769" s="63"/>
      <c r="EY1769" s="8"/>
      <c r="EZ1769" s="63"/>
      <c r="FA1769" s="8"/>
      <c r="FB1769" s="63"/>
      <c r="FC1769" s="8"/>
      <c r="FD1769" s="63"/>
      <c r="FE1769" s="8"/>
      <c r="FF1769" s="63"/>
      <c r="FG1769" s="8"/>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8"/>
      <c r="EP1770" s="63"/>
      <c r="EQ1770" s="8"/>
      <c r="ER1770" s="63"/>
      <c r="ES1770" s="8"/>
      <c r="ET1770" s="63"/>
      <c r="EU1770" s="8"/>
      <c r="EV1770" s="63"/>
      <c r="EW1770" s="8"/>
      <c r="EX1770" s="63"/>
      <c r="EY1770" s="8"/>
      <c r="EZ1770" s="63"/>
      <c r="FA1770" s="8"/>
      <c r="FB1770" s="63"/>
      <c r="FC1770" s="8"/>
      <c r="FD1770" s="63"/>
      <c r="FE1770" s="8"/>
      <c r="FF1770" s="63"/>
      <c r="FG1770" s="8"/>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8"/>
      <c r="EP1771" s="63"/>
      <c r="EQ1771" s="8"/>
      <c r="ER1771" s="63"/>
      <c r="ES1771" s="8"/>
      <c r="ET1771" s="63"/>
      <c r="EU1771" s="8"/>
      <c r="EV1771" s="63"/>
      <c r="EW1771" s="8"/>
      <c r="EX1771" s="63"/>
      <c r="EY1771" s="8"/>
      <c r="EZ1771" s="63"/>
      <c r="FA1771" s="8"/>
      <c r="FB1771" s="63"/>
      <c r="FC1771" s="8"/>
      <c r="FD1771" s="63"/>
      <c r="FE1771" s="8"/>
      <c r="FF1771" s="63"/>
      <c r="FG1771" s="8"/>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8"/>
      <c r="EP1772" s="63"/>
      <c r="EQ1772" s="8"/>
      <c r="ER1772" s="63"/>
      <c r="ES1772" s="8"/>
      <c r="ET1772" s="63"/>
      <c r="EU1772" s="8"/>
      <c r="EV1772" s="63"/>
      <c r="EW1772" s="8"/>
      <c r="EX1772" s="63"/>
      <c r="EY1772" s="8"/>
      <c r="EZ1772" s="63"/>
      <c r="FA1772" s="8"/>
      <c r="FB1772" s="63"/>
      <c r="FC1772" s="8"/>
      <c r="FD1772" s="63"/>
      <c r="FE1772" s="8"/>
      <c r="FF1772" s="63"/>
      <c r="FG1772" s="8"/>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8"/>
      <c r="EP1773" s="63"/>
      <c r="EQ1773" s="8"/>
      <c r="ER1773" s="63"/>
      <c r="ES1773" s="8"/>
      <c r="ET1773" s="63"/>
      <c r="EU1773" s="8"/>
      <c r="EV1773" s="63"/>
      <c r="EW1773" s="8"/>
      <c r="EX1773" s="63"/>
      <c r="EY1773" s="8"/>
      <c r="EZ1773" s="63"/>
      <c r="FA1773" s="8"/>
      <c r="FB1773" s="63"/>
      <c r="FC1773" s="8"/>
      <c r="FD1773" s="63"/>
      <c r="FE1773" s="8"/>
      <c r="FF1773" s="63"/>
      <c r="FG1773" s="8"/>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8"/>
      <c r="EP1774" s="63"/>
      <c r="EQ1774" s="8"/>
      <c r="ER1774" s="63"/>
      <c r="ES1774" s="8"/>
      <c r="ET1774" s="63"/>
      <c r="EU1774" s="8"/>
      <c r="EV1774" s="63"/>
      <c r="EW1774" s="8"/>
      <c r="EX1774" s="63"/>
      <c r="EY1774" s="8"/>
      <c r="EZ1774" s="63"/>
      <c r="FA1774" s="8"/>
      <c r="FB1774" s="63"/>
      <c r="FC1774" s="8"/>
      <c r="FD1774" s="63"/>
      <c r="FE1774" s="8"/>
      <c r="FF1774" s="63"/>
      <c r="FG1774" s="8"/>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8"/>
      <c r="EP1775" s="63"/>
      <c r="EQ1775" s="8"/>
      <c r="ER1775" s="63"/>
      <c r="ES1775" s="8"/>
      <c r="ET1775" s="63"/>
      <c r="EU1775" s="8"/>
      <c r="EV1775" s="63"/>
      <c r="EW1775" s="8"/>
      <c r="EX1775" s="63"/>
      <c r="EY1775" s="8"/>
      <c r="EZ1775" s="63"/>
      <c r="FA1775" s="8"/>
      <c r="FB1775" s="63"/>
      <c r="FC1775" s="8"/>
      <c r="FD1775" s="63"/>
      <c r="FE1775" s="8"/>
      <c r="FF1775" s="63"/>
      <c r="FG1775" s="8"/>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8"/>
      <c r="EP1776" s="63"/>
      <c r="EQ1776" s="8"/>
      <c r="ER1776" s="63"/>
      <c r="ES1776" s="8"/>
      <c r="ET1776" s="63"/>
      <c r="EU1776" s="8"/>
      <c r="EV1776" s="63"/>
      <c r="EW1776" s="8"/>
      <c r="EX1776" s="63"/>
      <c r="EY1776" s="8"/>
      <c r="EZ1776" s="63"/>
      <c r="FA1776" s="8"/>
      <c r="FB1776" s="63"/>
      <c r="FC1776" s="8"/>
      <c r="FD1776" s="63"/>
      <c r="FE1776" s="8"/>
      <c r="FF1776" s="63"/>
      <c r="FG1776" s="8"/>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8"/>
      <c r="EP1777" s="63"/>
      <c r="EQ1777" s="8"/>
      <c r="ER1777" s="63"/>
      <c r="ES1777" s="8"/>
      <c r="ET1777" s="63"/>
      <c r="EU1777" s="8"/>
      <c r="EV1777" s="63"/>
      <c r="EW1777" s="8"/>
      <c r="EX1777" s="63"/>
      <c r="EY1777" s="8"/>
      <c r="EZ1777" s="63"/>
      <c r="FA1777" s="8"/>
      <c r="FB1777" s="63"/>
      <c r="FC1777" s="8"/>
      <c r="FD1777" s="63"/>
      <c r="FE1777" s="8"/>
      <c r="FF1777" s="63"/>
      <c r="FG1777" s="8"/>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8"/>
      <c r="EP1778" s="63"/>
      <c r="EQ1778" s="8"/>
      <c r="ER1778" s="63"/>
      <c r="ES1778" s="8"/>
      <c r="ET1778" s="63"/>
      <c r="EU1778" s="8"/>
      <c r="EV1778" s="63"/>
      <c r="EW1778" s="8"/>
      <c r="EX1778" s="63"/>
      <c r="EY1778" s="8"/>
      <c r="EZ1778" s="63"/>
      <c r="FA1778" s="8"/>
      <c r="FB1778" s="63"/>
      <c r="FC1778" s="8"/>
      <c r="FD1778" s="63"/>
      <c r="FE1778" s="8"/>
      <c r="FF1778" s="63"/>
      <c r="FG1778" s="8"/>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8"/>
      <c r="EP1779" s="63"/>
      <c r="EQ1779" s="8"/>
      <c r="ER1779" s="63"/>
      <c r="ES1779" s="8"/>
      <c r="ET1779" s="63"/>
      <c r="EU1779" s="8"/>
      <c r="EV1779" s="63"/>
      <c r="EW1779" s="8"/>
      <c r="EX1779" s="63"/>
      <c r="EY1779" s="8"/>
      <c r="EZ1779" s="63"/>
      <c r="FA1779" s="8"/>
      <c r="FB1779" s="63"/>
      <c r="FC1779" s="8"/>
      <c r="FD1779" s="63"/>
      <c r="FE1779" s="8"/>
      <c r="FF1779" s="63"/>
      <c r="FG1779" s="8"/>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8"/>
      <c r="EP1780" s="63"/>
      <c r="EQ1780" s="8"/>
      <c r="ER1780" s="63"/>
      <c r="ES1780" s="8"/>
      <c r="ET1780" s="63"/>
      <c r="EU1780" s="8"/>
      <c r="EV1780" s="63"/>
      <c r="EW1780" s="8"/>
      <c r="EX1780" s="63"/>
      <c r="EY1780" s="8"/>
      <c r="EZ1780" s="63"/>
      <c r="FA1780" s="8"/>
      <c r="FB1780" s="63"/>
      <c r="FC1780" s="8"/>
      <c r="FD1780" s="63"/>
      <c r="FE1780" s="8"/>
      <c r="FF1780" s="63"/>
      <c r="FG1780" s="8"/>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8"/>
      <c r="EP1781" s="63"/>
      <c r="EQ1781" s="8"/>
      <c r="ER1781" s="63"/>
      <c r="ES1781" s="8"/>
      <c r="ET1781" s="63"/>
      <c r="EU1781" s="8"/>
      <c r="EV1781" s="63"/>
      <c r="EW1781" s="8"/>
      <c r="EX1781" s="63"/>
      <c r="EY1781" s="8"/>
      <c r="EZ1781" s="63"/>
      <c r="FA1781" s="8"/>
      <c r="FB1781" s="63"/>
      <c r="FC1781" s="8"/>
      <c r="FD1781" s="63"/>
      <c r="FE1781" s="8"/>
      <c r="FF1781" s="63"/>
      <c r="FG1781" s="8"/>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8"/>
      <c r="EP1782" s="63"/>
      <c r="EQ1782" s="8"/>
      <c r="ER1782" s="63"/>
      <c r="ES1782" s="8"/>
      <c r="ET1782" s="63"/>
      <c r="EU1782" s="8"/>
      <c r="EV1782" s="63"/>
      <c r="EW1782" s="8"/>
      <c r="EX1782" s="63"/>
      <c r="EY1782" s="8"/>
      <c r="EZ1782" s="63"/>
      <c r="FA1782" s="8"/>
      <c r="FB1782" s="63"/>
      <c r="FC1782" s="8"/>
      <c r="FD1782" s="63"/>
      <c r="FE1782" s="8"/>
      <c r="FF1782" s="63"/>
      <c r="FG1782" s="8"/>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8"/>
      <c r="EP1783" s="63"/>
      <c r="EQ1783" s="8"/>
      <c r="ER1783" s="63"/>
      <c r="ES1783" s="8"/>
      <c r="ET1783" s="63"/>
      <c r="EU1783" s="8"/>
      <c r="EV1783" s="63"/>
      <c r="EW1783" s="8"/>
      <c r="EX1783" s="63"/>
      <c r="EY1783" s="8"/>
      <c r="EZ1783" s="63"/>
      <c r="FA1783" s="8"/>
      <c r="FB1783" s="63"/>
      <c r="FC1783" s="8"/>
      <c r="FD1783" s="63"/>
      <c r="FE1783" s="8"/>
      <c r="FF1783" s="63"/>
      <c r="FG1783" s="8"/>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8"/>
      <c r="EP1784" s="63"/>
      <c r="EQ1784" s="8"/>
      <c r="ER1784" s="63"/>
      <c r="ES1784" s="8"/>
      <c r="ET1784" s="63"/>
      <c r="EU1784" s="8"/>
      <c r="EV1784" s="63"/>
      <c r="EW1784" s="8"/>
      <c r="EX1784" s="63"/>
      <c r="EY1784" s="8"/>
      <c r="EZ1784" s="63"/>
      <c r="FA1784" s="8"/>
      <c r="FB1784" s="63"/>
      <c r="FC1784" s="8"/>
      <c r="FD1784" s="63"/>
      <c r="FE1784" s="8"/>
      <c r="FF1784" s="63"/>
      <c r="FG1784" s="8"/>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8"/>
      <c r="EP1785" s="63"/>
      <c r="EQ1785" s="8"/>
      <c r="ER1785" s="63"/>
      <c r="ES1785" s="8"/>
      <c r="ET1785" s="63"/>
      <c r="EU1785" s="8"/>
      <c r="EV1785" s="63"/>
      <c r="EW1785" s="8"/>
      <c r="EX1785" s="63"/>
      <c r="EY1785" s="8"/>
      <c r="EZ1785" s="63"/>
      <c r="FA1785" s="8"/>
      <c r="FB1785" s="63"/>
      <c r="FC1785" s="8"/>
      <c r="FD1785" s="63"/>
      <c r="FE1785" s="8"/>
      <c r="FF1785" s="63"/>
      <c r="FG1785" s="8"/>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8"/>
      <c r="EP1786" s="63"/>
      <c r="EQ1786" s="8"/>
      <c r="ER1786" s="63"/>
      <c r="ES1786" s="8"/>
      <c r="ET1786" s="63"/>
      <c r="EU1786" s="8"/>
      <c r="EV1786" s="63"/>
      <c r="EW1786" s="8"/>
      <c r="EX1786" s="63"/>
      <c r="EY1786" s="8"/>
      <c r="EZ1786" s="63"/>
      <c r="FA1786" s="8"/>
      <c r="FB1786" s="63"/>
      <c r="FC1786" s="8"/>
      <c r="FD1786" s="63"/>
      <c r="FE1786" s="8"/>
      <c r="FF1786" s="63"/>
      <c r="FG1786" s="8"/>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8"/>
      <c r="EP1787" s="63"/>
      <c r="EQ1787" s="8"/>
      <c r="ER1787" s="63"/>
      <c r="ES1787" s="8"/>
      <c r="ET1787" s="63"/>
      <c r="EU1787" s="8"/>
      <c r="EV1787" s="63"/>
      <c r="EW1787" s="8"/>
      <c r="EX1787" s="63"/>
      <c r="EY1787" s="8"/>
      <c r="EZ1787" s="63"/>
      <c r="FA1787" s="8"/>
      <c r="FB1787" s="63"/>
      <c r="FC1787" s="8"/>
      <c r="FD1787" s="63"/>
      <c r="FE1787" s="8"/>
      <c r="FF1787" s="63"/>
      <c r="FG1787" s="8"/>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8"/>
      <c r="EP1788" s="63"/>
      <c r="EQ1788" s="8"/>
      <c r="ER1788" s="63"/>
      <c r="ES1788" s="8"/>
      <c r="ET1788" s="63"/>
      <c r="EU1788" s="8"/>
      <c r="EV1788" s="63"/>
      <c r="EW1788" s="8"/>
      <c r="EX1788" s="63"/>
      <c r="EY1788" s="8"/>
      <c r="EZ1788" s="63"/>
      <c r="FA1788" s="8"/>
      <c r="FB1788" s="63"/>
      <c r="FC1788" s="8"/>
      <c r="FD1788" s="63"/>
      <c r="FE1788" s="8"/>
      <c r="FF1788" s="63"/>
      <c r="FG1788" s="8"/>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8"/>
      <c r="EP1789" s="63"/>
      <c r="EQ1789" s="8"/>
      <c r="ER1789" s="63"/>
      <c r="ES1789" s="8"/>
      <c r="ET1789" s="63"/>
      <c r="EU1789" s="8"/>
      <c r="EV1789" s="63"/>
      <c r="EW1789" s="8"/>
      <c r="EX1789" s="63"/>
      <c r="EY1789" s="8"/>
      <c r="EZ1789" s="63"/>
      <c r="FA1789" s="8"/>
      <c r="FB1789" s="63"/>
      <c r="FC1789" s="8"/>
      <c r="FD1789" s="63"/>
      <c r="FE1789" s="8"/>
      <c r="FF1789" s="63"/>
      <c r="FG1789" s="8"/>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8"/>
      <c r="EP1790" s="63"/>
      <c r="EQ1790" s="8"/>
      <c r="ER1790" s="63"/>
      <c r="ES1790" s="8"/>
      <c r="ET1790" s="63"/>
      <c r="EU1790" s="8"/>
      <c r="EV1790" s="63"/>
      <c r="EW1790" s="8"/>
      <c r="EX1790" s="63"/>
      <c r="EY1790" s="8"/>
      <c r="EZ1790" s="63"/>
      <c r="FA1790" s="8"/>
      <c r="FB1790" s="63"/>
      <c r="FC1790" s="8"/>
      <c r="FD1790" s="63"/>
      <c r="FE1790" s="8"/>
      <c r="FF1790" s="63"/>
      <c r="FG1790" s="8"/>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8"/>
      <c r="EP1791" s="63"/>
      <c r="EQ1791" s="8"/>
      <c r="ER1791" s="63"/>
      <c r="ES1791" s="8"/>
      <c r="ET1791" s="63"/>
      <c r="EU1791" s="8"/>
      <c r="EV1791" s="63"/>
      <c r="EW1791" s="8"/>
      <c r="EX1791" s="63"/>
      <c r="EY1791" s="8"/>
      <c r="EZ1791" s="63"/>
      <c r="FA1791" s="8"/>
      <c r="FB1791" s="63"/>
      <c r="FC1791" s="8"/>
      <c r="FD1791" s="63"/>
      <c r="FE1791" s="8"/>
      <c r="FF1791" s="63"/>
      <c r="FG1791" s="8"/>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8"/>
      <c r="EP1792" s="63"/>
      <c r="EQ1792" s="8"/>
      <c r="ER1792" s="63"/>
      <c r="ES1792" s="8"/>
      <c r="ET1792" s="63"/>
      <c r="EU1792" s="8"/>
      <c r="EV1792" s="63"/>
      <c r="EW1792" s="8"/>
      <c r="EX1792" s="63"/>
      <c r="EY1792" s="8"/>
      <c r="EZ1792" s="63"/>
      <c r="FA1792" s="8"/>
      <c r="FB1792" s="63"/>
      <c r="FC1792" s="8"/>
      <c r="FD1792" s="63"/>
      <c r="FE1792" s="8"/>
      <c r="FF1792" s="63"/>
      <c r="FG1792" s="8"/>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8"/>
      <c r="EP1793" s="63"/>
      <c r="EQ1793" s="8"/>
      <c r="ER1793" s="63"/>
      <c r="ES1793" s="8"/>
      <c r="ET1793" s="63"/>
      <c r="EU1793" s="8"/>
      <c r="EV1793" s="63"/>
      <c r="EW1793" s="8"/>
      <c r="EX1793" s="63"/>
      <c r="EY1793" s="8"/>
      <c r="EZ1793" s="63"/>
      <c r="FA1793" s="8"/>
      <c r="FB1793" s="63"/>
      <c r="FC1793" s="8"/>
      <c r="FD1793" s="63"/>
      <c r="FE1793" s="8"/>
      <c r="FF1793" s="63"/>
      <c r="FG1793" s="8"/>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8"/>
      <c r="EP1794" s="63"/>
      <c r="EQ1794" s="8"/>
      <c r="ER1794" s="63"/>
      <c r="ES1794" s="8"/>
      <c r="ET1794" s="63"/>
      <c r="EU1794" s="8"/>
      <c r="EV1794" s="63"/>
      <c r="EW1794" s="8"/>
      <c r="EX1794" s="63"/>
      <c r="EY1794" s="8"/>
      <c r="EZ1794" s="63"/>
      <c r="FA1794" s="8"/>
      <c r="FB1794" s="63"/>
      <c r="FC1794" s="8"/>
      <c r="FD1794" s="63"/>
      <c r="FE1794" s="8"/>
      <c r="FF1794" s="63"/>
      <c r="FG1794" s="8"/>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8"/>
      <c r="EP1795" s="63"/>
      <c r="EQ1795" s="8"/>
      <c r="ER1795" s="63"/>
      <c r="ES1795" s="8"/>
      <c r="ET1795" s="63"/>
      <c r="EU1795" s="8"/>
      <c r="EV1795" s="63"/>
      <c r="EW1795" s="8"/>
      <c r="EX1795" s="63"/>
      <c r="EY1795" s="8"/>
      <c r="EZ1795" s="63"/>
      <c r="FA1795" s="8"/>
      <c r="FB1795" s="63"/>
      <c r="FC1795" s="8"/>
      <c r="FD1795" s="63"/>
      <c r="FE1795" s="8"/>
      <c r="FF1795" s="63"/>
      <c r="FG1795" s="8"/>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8"/>
      <c r="EP1796" s="63"/>
      <c r="EQ1796" s="8"/>
      <c r="ER1796" s="63"/>
      <c r="ES1796" s="8"/>
      <c r="ET1796" s="63"/>
      <c r="EU1796" s="8"/>
      <c r="EV1796" s="63"/>
      <c r="EW1796" s="8"/>
      <c r="EX1796" s="63"/>
      <c r="EY1796" s="8"/>
      <c r="EZ1796" s="63"/>
      <c r="FA1796" s="8"/>
      <c r="FB1796" s="63"/>
      <c r="FC1796" s="8"/>
      <c r="FD1796" s="63"/>
      <c r="FE1796" s="8"/>
      <c r="FF1796" s="63"/>
      <c r="FG1796" s="8"/>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8"/>
      <c r="EP1797" s="63"/>
      <c r="EQ1797" s="8"/>
      <c r="ER1797" s="63"/>
      <c r="ES1797" s="8"/>
      <c r="ET1797" s="63"/>
      <c r="EU1797" s="8"/>
      <c r="EV1797" s="63"/>
      <c r="EW1797" s="8"/>
      <c r="EX1797" s="63"/>
      <c r="EY1797" s="8"/>
      <c r="EZ1797" s="63"/>
      <c r="FA1797" s="8"/>
      <c r="FB1797" s="63"/>
      <c r="FC1797" s="8"/>
      <c r="FD1797" s="63"/>
      <c r="FE1797" s="8"/>
      <c r="FF1797" s="63"/>
      <c r="FG1797" s="8"/>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8"/>
      <c r="EP1798" s="63"/>
      <c r="EQ1798" s="8"/>
      <c r="ER1798" s="63"/>
      <c r="ES1798" s="8"/>
      <c r="ET1798" s="63"/>
      <c r="EU1798" s="8"/>
      <c r="EV1798" s="63"/>
      <c r="EW1798" s="8"/>
      <c r="EX1798" s="63"/>
      <c r="EY1798" s="8"/>
      <c r="EZ1798" s="63"/>
      <c r="FA1798" s="8"/>
      <c r="FB1798" s="63"/>
      <c r="FC1798" s="8"/>
      <c r="FD1798" s="63"/>
      <c r="FE1798" s="8"/>
      <c r="FF1798" s="63"/>
      <c r="FG1798" s="8"/>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8"/>
      <c r="EP1799" s="63"/>
      <c r="EQ1799" s="8"/>
      <c r="ER1799" s="63"/>
      <c r="ES1799" s="8"/>
      <c r="ET1799" s="63"/>
      <c r="EU1799" s="8"/>
      <c r="EV1799" s="63"/>
      <c r="EW1799" s="8"/>
      <c r="EX1799" s="63"/>
      <c r="EY1799" s="8"/>
      <c r="EZ1799" s="63"/>
      <c r="FA1799" s="8"/>
      <c r="FB1799" s="63"/>
      <c r="FC1799" s="8"/>
      <c r="FD1799" s="63"/>
      <c r="FE1799" s="8"/>
      <c r="FF1799" s="63"/>
      <c r="FG1799" s="8"/>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8"/>
      <c r="EP1800" s="63"/>
      <c r="EQ1800" s="8"/>
      <c r="ER1800" s="63"/>
      <c r="ES1800" s="8"/>
      <c r="ET1800" s="63"/>
      <c r="EU1800" s="8"/>
      <c r="EV1800" s="63"/>
      <c r="EW1800" s="8"/>
      <c r="EX1800" s="63"/>
      <c r="EY1800" s="8"/>
      <c r="EZ1800" s="63"/>
      <c r="FA1800" s="8"/>
      <c r="FB1800" s="63"/>
      <c r="FC1800" s="8"/>
      <c r="FD1800" s="63"/>
      <c r="FE1800" s="8"/>
      <c r="FF1800" s="63"/>
      <c r="FG1800" s="8"/>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8"/>
      <c r="EP1801" s="63"/>
      <c r="EQ1801" s="8"/>
      <c r="ER1801" s="63"/>
      <c r="ES1801" s="8"/>
      <c r="ET1801" s="63"/>
      <c r="EU1801" s="8"/>
      <c r="EV1801" s="63"/>
      <c r="EW1801" s="8"/>
      <c r="EX1801" s="63"/>
      <c r="EY1801" s="8"/>
      <c r="EZ1801" s="63"/>
      <c r="FA1801" s="8"/>
      <c r="FB1801" s="63"/>
      <c r="FC1801" s="8"/>
      <c r="FD1801" s="63"/>
      <c r="FE1801" s="8"/>
      <c r="FF1801" s="63"/>
      <c r="FG1801" s="8"/>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8"/>
      <c r="EP1802" s="63"/>
      <c r="EQ1802" s="8"/>
      <c r="ER1802" s="63"/>
      <c r="ES1802" s="8"/>
      <c r="ET1802" s="63"/>
      <c r="EU1802" s="8"/>
      <c r="EV1802" s="63"/>
      <c r="EW1802" s="8"/>
      <c r="EX1802" s="63"/>
      <c r="EY1802" s="8"/>
      <c r="EZ1802" s="63"/>
      <c r="FA1802" s="8"/>
      <c r="FB1802" s="63"/>
      <c r="FC1802" s="8"/>
      <c r="FD1802" s="63"/>
      <c r="FE1802" s="8"/>
      <c r="FF1802" s="63"/>
      <c r="FG1802" s="8"/>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8"/>
      <c r="EP1803" s="63"/>
      <c r="EQ1803" s="8"/>
      <c r="ER1803" s="63"/>
      <c r="ES1803" s="8"/>
      <c r="ET1803" s="63"/>
      <c r="EU1803" s="8"/>
      <c r="EV1803" s="63"/>
      <c r="EW1803" s="8"/>
      <c r="EX1803" s="63"/>
      <c r="EY1803" s="8"/>
      <c r="EZ1803" s="63"/>
      <c r="FA1803" s="8"/>
      <c r="FB1803" s="63"/>
      <c r="FC1803" s="8"/>
      <c r="FD1803" s="63"/>
      <c r="FE1803" s="8"/>
      <c r="FF1803" s="63"/>
      <c r="FG1803" s="8"/>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8"/>
      <c r="EP1804" s="63"/>
      <c r="EQ1804" s="8"/>
      <c r="ER1804" s="63"/>
      <c r="ES1804" s="8"/>
      <c r="ET1804" s="63"/>
      <c r="EU1804" s="8"/>
      <c r="EV1804" s="63"/>
      <c r="EW1804" s="8"/>
      <c r="EX1804" s="63"/>
      <c r="EY1804" s="8"/>
      <c r="EZ1804" s="63"/>
      <c r="FA1804" s="8"/>
      <c r="FB1804" s="63"/>
      <c r="FC1804" s="8"/>
      <c r="FD1804" s="63"/>
      <c r="FE1804" s="8"/>
      <c r="FF1804" s="63"/>
      <c r="FG1804" s="8"/>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8"/>
      <c r="EP1805" s="63"/>
      <c r="EQ1805" s="8"/>
      <c r="ER1805" s="63"/>
      <c r="ES1805" s="8"/>
      <c r="ET1805" s="63"/>
      <c r="EU1805" s="8"/>
      <c r="EV1805" s="63"/>
      <c r="EW1805" s="8"/>
      <c r="EX1805" s="63"/>
      <c r="EY1805" s="8"/>
      <c r="EZ1805" s="63"/>
      <c r="FA1805" s="8"/>
      <c r="FB1805" s="63"/>
      <c r="FC1805" s="8"/>
      <c r="FD1805" s="63"/>
      <c r="FE1805" s="8"/>
      <c r="FF1805" s="63"/>
      <c r="FG1805" s="8"/>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8"/>
      <c r="EP1806" s="63"/>
      <c r="EQ1806" s="8"/>
      <c r="ER1806" s="63"/>
      <c r="ES1806" s="8"/>
      <c r="ET1806" s="63"/>
      <c r="EU1806" s="8"/>
      <c r="EV1806" s="63"/>
      <c r="EW1806" s="8"/>
      <c r="EX1806" s="63"/>
      <c r="EY1806" s="8"/>
      <c r="EZ1806" s="63"/>
      <c r="FA1806" s="8"/>
      <c r="FB1806" s="63"/>
      <c r="FC1806" s="8"/>
      <c r="FD1806" s="63"/>
      <c r="FE1806" s="8"/>
      <c r="FF1806" s="63"/>
      <c r="FG1806" s="8"/>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8"/>
      <c r="EP1807" s="63"/>
      <c r="EQ1807" s="8"/>
      <c r="ER1807" s="63"/>
      <c r="ES1807" s="8"/>
      <c r="ET1807" s="63"/>
      <c r="EU1807" s="8"/>
      <c r="EV1807" s="63"/>
      <c r="EW1807" s="8"/>
      <c r="EX1807" s="63"/>
      <c r="EY1807" s="8"/>
      <c r="EZ1807" s="63"/>
      <c r="FA1807" s="8"/>
      <c r="FB1807" s="63"/>
      <c r="FC1807" s="8"/>
      <c r="FD1807" s="63"/>
      <c r="FE1807" s="8"/>
      <c r="FF1807" s="63"/>
      <c r="FG1807" s="8"/>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8"/>
      <c r="EP1808" s="63"/>
      <c r="EQ1808" s="8"/>
      <c r="ER1808" s="63"/>
      <c r="ES1808" s="8"/>
      <c r="ET1808" s="63"/>
      <c r="EU1808" s="8"/>
      <c r="EV1808" s="63"/>
      <c r="EW1808" s="8"/>
      <c r="EX1808" s="63"/>
      <c r="EY1808" s="8"/>
      <c r="EZ1808" s="63"/>
      <c r="FA1808" s="8"/>
      <c r="FB1808" s="63"/>
      <c r="FC1808" s="8"/>
      <c r="FD1808" s="63"/>
      <c r="FE1808" s="8"/>
      <c r="FF1808" s="63"/>
      <c r="FG1808" s="8"/>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8"/>
      <c r="EP1809" s="63"/>
      <c r="EQ1809" s="8"/>
      <c r="ER1809" s="63"/>
      <c r="ES1809" s="8"/>
      <c r="ET1809" s="63"/>
      <c r="EU1809" s="8"/>
      <c r="EV1809" s="63"/>
      <c r="EW1809" s="8"/>
      <c r="EX1809" s="63"/>
      <c r="EY1809" s="8"/>
      <c r="EZ1809" s="63"/>
      <c r="FA1809" s="8"/>
      <c r="FB1809" s="63"/>
      <c r="FC1809" s="8"/>
      <c r="FD1809" s="63"/>
      <c r="FE1809" s="8"/>
      <c r="FF1809" s="63"/>
      <c r="FG1809" s="8"/>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8"/>
      <c r="EP1810" s="63"/>
      <c r="EQ1810" s="8"/>
      <c r="ER1810" s="63"/>
      <c r="ES1810" s="8"/>
      <c r="ET1810" s="63"/>
      <c r="EU1810" s="8"/>
      <c r="EV1810" s="63"/>
      <c r="EW1810" s="8"/>
      <c r="EX1810" s="63"/>
      <c r="EY1810" s="8"/>
      <c r="EZ1810" s="63"/>
      <c r="FA1810" s="8"/>
      <c r="FB1810" s="63"/>
      <c r="FC1810" s="8"/>
      <c r="FD1810" s="63"/>
      <c r="FE1810" s="8"/>
      <c r="FF1810" s="63"/>
      <c r="FG1810" s="8"/>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8"/>
      <c r="EP1811" s="63"/>
      <c r="EQ1811" s="8"/>
      <c r="ER1811" s="63"/>
      <c r="ES1811" s="8"/>
      <c r="ET1811" s="63"/>
      <c r="EU1811" s="8"/>
      <c r="EV1811" s="63"/>
      <c r="EW1811" s="8"/>
      <c r="EX1811" s="63"/>
      <c r="EY1811" s="8"/>
      <c r="EZ1811" s="63"/>
      <c r="FA1811" s="8"/>
      <c r="FB1811" s="63"/>
      <c r="FC1811" s="8"/>
      <c r="FD1811" s="63"/>
      <c r="FE1811" s="8"/>
      <c r="FF1811" s="63"/>
      <c r="FG1811" s="8"/>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8"/>
      <c r="EP1812" s="63"/>
      <c r="EQ1812" s="8"/>
      <c r="ER1812" s="63"/>
      <c r="ES1812" s="8"/>
      <c r="ET1812" s="63"/>
      <c r="EU1812" s="8"/>
      <c r="EV1812" s="63"/>
      <c r="EW1812" s="8"/>
      <c r="EX1812" s="63"/>
      <c r="EY1812" s="8"/>
      <c r="EZ1812" s="63"/>
      <c r="FA1812" s="8"/>
      <c r="FB1812" s="63"/>
      <c r="FC1812" s="8"/>
      <c r="FD1812" s="63"/>
      <c r="FE1812" s="8"/>
      <c r="FF1812" s="63"/>
      <c r="FG1812" s="8"/>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8"/>
      <c r="EP1813" s="63"/>
      <c r="EQ1813" s="8"/>
      <c r="ER1813" s="63"/>
      <c r="ES1813" s="8"/>
      <c r="ET1813" s="63"/>
      <c r="EU1813" s="8"/>
      <c r="EV1813" s="63"/>
      <c r="EW1813" s="8"/>
      <c r="EX1813" s="63"/>
      <c r="EY1813" s="8"/>
      <c r="EZ1813" s="63"/>
      <c r="FA1813" s="8"/>
      <c r="FB1813" s="63"/>
      <c r="FC1813" s="8"/>
      <c r="FD1813" s="63"/>
      <c r="FE1813" s="8"/>
      <c r="FF1813" s="63"/>
      <c r="FG1813" s="8"/>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8"/>
      <c r="EP1814" s="63"/>
      <c r="EQ1814" s="8"/>
      <c r="ER1814" s="63"/>
      <c r="ES1814" s="8"/>
      <c r="ET1814" s="63"/>
      <c r="EU1814" s="8"/>
      <c r="EV1814" s="63"/>
      <c r="EW1814" s="8"/>
      <c r="EX1814" s="63"/>
      <c r="EY1814" s="8"/>
      <c r="EZ1814" s="63"/>
      <c r="FA1814" s="8"/>
      <c r="FB1814" s="63"/>
      <c r="FC1814" s="8"/>
      <c r="FD1814" s="63"/>
      <c r="FE1814" s="8"/>
      <c r="FF1814" s="63"/>
      <c r="FG1814" s="8"/>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8"/>
      <c r="EP1815" s="63"/>
      <c r="EQ1815" s="8"/>
      <c r="ER1815" s="63"/>
      <c r="ES1815" s="8"/>
      <c r="ET1815" s="63"/>
      <c r="EU1815" s="8"/>
      <c r="EV1815" s="63"/>
      <c r="EW1815" s="8"/>
      <c r="EX1815" s="63"/>
      <c r="EY1815" s="8"/>
      <c r="EZ1815" s="63"/>
      <c r="FA1815" s="8"/>
      <c r="FB1815" s="63"/>
      <c r="FC1815" s="8"/>
      <c r="FD1815" s="63"/>
      <c r="FE1815" s="8"/>
      <c r="FF1815" s="63"/>
      <c r="FG1815" s="8"/>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8"/>
      <c r="EP1816" s="63"/>
      <c r="EQ1816" s="8"/>
      <c r="ER1816" s="63"/>
      <c r="ES1816" s="8"/>
      <c r="ET1816" s="63"/>
      <c r="EU1816" s="8"/>
      <c r="EV1816" s="63"/>
      <c r="EW1816" s="8"/>
      <c r="EX1816" s="63"/>
      <c r="EY1816" s="8"/>
      <c r="EZ1816" s="63"/>
      <c r="FA1816" s="8"/>
      <c r="FB1816" s="63"/>
      <c r="FC1816" s="8"/>
      <c r="FD1816" s="63"/>
      <c r="FE1816" s="8"/>
      <c r="FF1816" s="63"/>
      <c r="FG1816" s="8"/>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8"/>
      <c r="EP1817" s="63"/>
      <c r="EQ1817" s="8"/>
      <c r="ER1817" s="63"/>
      <c r="ES1817" s="8"/>
      <c r="ET1817" s="63"/>
      <c r="EU1817" s="8"/>
      <c r="EV1817" s="63"/>
      <c r="EW1817" s="8"/>
      <c r="EX1817" s="63"/>
      <c r="EY1817" s="8"/>
      <c r="EZ1817" s="63"/>
      <c r="FA1817" s="8"/>
      <c r="FB1817" s="63"/>
      <c r="FC1817" s="8"/>
      <c r="FD1817" s="63"/>
      <c r="FE1817" s="8"/>
      <c r="FF1817" s="63"/>
      <c r="FG1817" s="8"/>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8"/>
      <c r="EP1818" s="63"/>
      <c r="EQ1818" s="8"/>
      <c r="ER1818" s="63"/>
      <c r="ES1818" s="8"/>
      <c r="ET1818" s="63"/>
      <c r="EU1818" s="8"/>
      <c r="EV1818" s="63"/>
      <c r="EW1818" s="8"/>
      <c r="EX1818" s="63"/>
      <c r="EY1818" s="8"/>
      <c r="EZ1818" s="63"/>
      <c r="FA1818" s="8"/>
      <c r="FB1818" s="63"/>
      <c r="FC1818" s="8"/>
      <c r="FD1818" s="63"/>
      <c r="FE1818" s="8"/>
      <c r="FF1818" s="63"/>
      <c r="FG1818" s="8"/>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8"/>
      <c r="EP1819" s="63"/>
      <c r="EQ1819" s="8"/>
      <c r="ER1819" s="63"/>
      <c r="ES1819" s="8"/>
      <c r="ET1819" s="63"/>
      <c r="EU1819" s="8"/>
      <c r="EV1819" s="63"/>
      <c r="EW1819" s="8"/>
      <c r="EX1819" s="63"/>
      <c r="EY1819" s="8"/>
      <c r="EZ1819" s="63"/>
      <c r="FA1819" s="8"/>
      <c r="FB1819" s="63"/>
      <c r="FC1819" s="8"/>
      <c r="FD1819" s="63"/>
      <c r="FE1819" s="8"/>
      <c r="FF1819" s="63"/>
      <c r="FG1819" s="8"/>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8"/>
      <c r="EP1820" s="63"/>
      <c r="EQ1820" s="8"/>
      <c r="ER1820" s="63"/>
      <c r="ES1820" s="8"/>
      <c r="ET1820" s="63"/>
      <c r="EU1820" s="8"/>
      <c r="EV1820" s="63"/>
      <c r="EW1820" s="8"/>
      <c r="EX1820" s="63"/>
      <c r="EY1820" s="8"/>
      <c r="EZ1820" s="63"/>
      <c r="FA1820" s="8"/>
      <c r="FB1820" s="63"/>
      <c r="FC1820" s="8"/>
      <c r="FD1820" s="63"/>
      <c r="FE1820" s="8"/>
      <c r="FF1820" s="63"/>
      <c r="FG1820" s="8"/>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8"/>
      <c r="EP1821" s="63"/>
      <c r="EQ1821" s="8"/>
      <c r="ER1821" s="63"/>
      <c r="ES1821" s="8"/>
      <c r="ET1821" s="63"/>
      <c r="EU1821" s="8"/>
      <c r="EV1821" s="63"/>
      <c r="EW1821" s="8"/>
      <c r="EX1821" s="63"/>
      <c r="EY1821" s="8"/>
      <c r="EZ1821" s="63"/>
      <c r="FA1821" s="8"/>
      <c r="FB1821" s="63"/>
      <c r="FC1821" s="8"/>
      <c r="FD1821" s="63"/>
      <c r="FE1821" s="8"/>
      <c r="FF1821" s="63"/>
      <c r="FG1821" s="8"/>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8"/>
      <c r="EP1822" s="63"/>
      <c r="EQ1822" s="8"/>
      <c r="ER1822" s="63"/>
      <c r="ES1822" s="8"/>
      <c r="ET1822" s="63"/>
      <c r="EU1822" s="8"/>
      <c r="EV1822" s="63"/>
      <c r="EW1822" s="8"/>
      <c r="EX1822" s="63"/>
      <c r="EY1822" s="8"/>
      <c r="EZ1822" s="63"/>
      <c r="FA1822" s="8"/>
      <c r="FB1822" s="63"/>
      <c r="FC1822" s="8"/>
      <c r="FD1822" s="63"/>
      <c r="FE1822" s="8"/>
      <c r="FF1822" s="63"/>
      <c r="FG1822" s="8"/>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8"/>
      <c r="EP1823" s="63"/>
      <c r="EQ1823" s="8"/>
      <c r="ER1823" s="63"/>
      <c r="ES1823" s="8"/>
      <c r="ET1823" s="63"/>
      <c r="EU1823" s="8"/>
      <c r="EV1823" s="63"/>
      <c r="EW1823" s="8"/>
      <c r="EX1823" s="63"/>
      <c r="EY1823" s="8"/>
      <c r="EZ1823" s="63"/>
      <c r="FA1823" s="8"/>
      <c r="FB1823" s="63"/>
      <c r="FC1823" s="8"/>
      <c r="FD1823" s="63"/>
      <c r="FE1823" s="8"/>
      <c r="FF1823" s="63"/>
      <c r="FG1823" s="8"/>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8"/>
      <c r="EP1824" s="63"/>
      <c r="EQ1824" s="8"/>
      <c r="ER1824" s="63"/>
      <c r="ES1824" s="8"/>
      <c r="ET1824" s="63"/>
      <c r="EU1824" s="8"/>
      <c r="EV1824" s="63"/>
      <c r="EW1824" s="8"/>
      <c r="EX1824" s="63"/>
      <c r="EY1824" s="8"/>
      <c r="EZ1824" s="63"/>
      <c r="FA1824" s="8"/>
      <c r="FB1824" s="63"/>
      <c r="FC1824" s="8"/>
      <c r="FD1824" s="63"/>
      <c r="FE1824" s="8"/>
      <c r="FF1824" s="63"/>
      <c r="FG1824" s="8"/>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8"/>
      <c r="EP1825" s="63"/>
      <c r="EQ1825" s="8"/>
      <c r="ER1825" s="63"/>
      <c r="ES1825" s="8"/>
      <c r="ET1825" s="63"/>
      <c r="EU1825" s="8"/>
      <c r="EV1825" s="63"/>
      <c r="EW1825" s="8"/>
      <c r="EX1825" s="63"/>
      <c r="EY1825" s="8"/>
      <c r="EZ1825" s="63"/>
      <c r="FA1825" s="8"/>
      <c r="FB1825" s="63"/>
      <c r="FC1825" s="8"/>
      <c r="FD1825" s="63"/>
      <c r="FE1825" s="8"/>
      <c r="FF1825" s="63"/>
      <c r="FG1825" s="8"/>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8"/>
      <c r="EP1826" s="63"/>
      <c r="EQ1826" s="8"/>
      <c r="ER1826" s="63"/>
      <c r="ES1826" s="8"/>
      <c r="ET1826" s="63"/>
      <c r="EU1826" s="8"/>
      <c r="EV1826" s="63"/>
      <c r="EW1826" s="8"/>
      <c r="EX1826" s="63"/>
      <c r="EY1826" s="8"/>
      <c r="EZ1826" s="63"/>
      <c r="FA1826" s="8"/>
      <c r="FB1826" s="63"/>
      <c r="FC1826" s="8"/>
      <c r="FD1826" s="63"/>
      <c r="FE1826" s="8"/>
      <c r="FF1826" s="63"/>
      <c r="FG1826" s="8"/>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8"/>
      <c r="EP1827" s="63"/>
      <c r="EQ1827" s="8"/>
      <c r="ER1827" s="63"/>
      <c r="ES1827" s="8"/>
      <c r="ET1827" s="63"/>
      <c r="EU1827" s="8"/>
      <c r="EV1827" s="63"/>
      <c r="EW1827" s="8"/>
      <c r="EX1827" s="63"/>
      <c r="EY1827" s="8"/>
      <c r="EZ1827" s="63"/>
      <c r="FA1827" s="8"/>
      <c r="FB1827" s="63"/>
      <c r="FC1827" s="8"/>
      <c r="FD1827" s="63"/>
      <c r="FE1827" s="8"/>
      <c r="FF1827" s="63"/>
      <c r="FG1827" s="8"/>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8"/>
      <c r="EP1828" s="63"/>
      <c r="EQ1828" s="8"/>
      <c r="ER1828" s="63"/>
      <c r="ES1828" s="8"/>
      <c r="ET1828" s="63"/>
      <c r="EU1828" s="8"/>
      <c r="EV1828" s="63"/>
      <c r="EW1828" s="8"/>
      <c r="EX1828" s="63"/>
      <c r="EY1828" s="8"/>
      <c r="EZ1828" s="63"/>
      <c r="FA1828" s="8"/>
      <c r="FB1828" s="63"/>
      <c r="FC1828" s="8"/>
      <c r="FD1828" s="63"/>
      <c r="FE1828" s="8"/>
      <c r="FF1828" s="63"/>
      <c r="FG1828" s="8"/>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8"/>
      <c r="EP1829" s="63"/>
      <c r="EQ1829" s="8"/>
      <c r="ER1829" s="63"/>
      <c r="ES1829" s="8"/>
      <c r="ET1829" s="63"/>
      <c r="EU1829" s="8"/>
      <c r="EV1829" s="63"/>
      <c r="EW1829" s="8"/>
      <c r="EX1829" s="63"/>
      <c r="EY1829" s="8"/>
      <c r="EZ1829" s="63"/>
      <c r="FA1829" s="8"/>
      <c r="FB1829" s="63"/>
      <c r="FC1829" s="8"/>
      <c r="FD1829" s="63"/>
      <c r="FE1829" s="8"/>
      <c r="FF1829" s="63"/>
      <c r="FG1829" s="8"/>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8"/>
      <c r="EP1830" s="63"/>
      <c r="EQ1830" s="8"/>
      <c r="ER1830" s="63"/>
      <c r="ES1830" s="8"/>
      <c r="ET1830" s="63"/>
      <c r="EU1830" s="8"/>
      <c r="EV1830" s="63"/>
      <c r="EW1830" s="8"/>
      <c r="EX1830" s="63"/>
      <c r="EY1830" s="8"/>
      <c r="EZ1830" s="63"/>
      <c r="FA1830" s="8"/>
      <c r="FB1830" s="63"/>
      <c r="FC1830" s="8"/>
      <c r="FD1830" s="63"/>
      <c r="FE1830" s="8"/>
      <c r="FF1830" s="63"/>
      <c r="FG1830" s="8"/>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8"/>
      <c r="EP1831" s="63"/>
      <c r="EQ1831" s="8"/>
      <c r="ER1831" s="63"/>
      <c r="ES1831" s="8"/>
      <c r="ET1831" s="63"/>
      <c r="EU1831" s="8"/>
      <c r="EV1831" s="63"/>
      <c r="EW1831" s="8"/>
      <c r="EX1831" s="63"/>
      <c r="EY1831" s="8"/>
      <c r="EZ1831" s="63"/>
      <c r="FA1831" s="8"/>
      <c r="FB1831" s="63"/>
      <c r="FC1831" s="8"/>
      <c r="FD1831" s="63"/>
      <c r="FE1831" s="8"/>
      <c r="FF1831" s="63"/>
      <c r="FG1831" s="8"/>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8"/>
      <c r="EP1832" s="63"/>
      <c r="EQ1832" s="8"/>
      <c r="ER1832" s="63"/>
      <c r="ES1832" s="8"/>
      <c r="ET1832" s="63"/>
      <c r="EU1832" s="8"/>
      <c r="EV1832" s="63"/>
      <c r="EW1832" s="8"/>
      <c r="EX1832" s="63"/>
      <c r="EY1832" s="8"/>
      <c r="EZ1832" s="63"/>
      <c r="FA1832" s="8"/>
      <c r="FB1832" s="63"/>
      <c r="FC1832" s="8"/>
      <c r="FD1832" s="63"/>
      <c r="FE1832" s="8"/>
      <c r="FF1832" s="63"/>
      <c r="FG1832" s="8"/>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8"/>
      <c r="EP1833" s="63"/>
      <c r="EQ1833" s="8"/>
      <c r="ER1833" s="63"/>
      <c r="ES1833" s="8"/>
      <c r="ET1833" s="63"/>
      <c r="EU1833" s="8"/>
      <c r="EV1833" s="63"/>
      <c r="EW1833" s="8"/>
      <c r="EX1833" s="63"/>
      <c r="EY1833" s="8"/>
      <c r="EZ1833" s="63"/>
      <c r="FA1833" s="8"/>
      <c r="FB1833" s="63"/>
      <c r="FC1833" s="8"/>
      <c r="FD1833" s="63"/>
      <c r="FE1833" s="8"/>
      <c r="FF1833" s="63"/>
      <c r="FG1833" s="8"/>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8"/>
      <c r="EP1834" s="63"/>
      <c r="EQ1834" s="8"/>
      <c r="ER1834" s="63"/>
      <c r="ES1834" s="8"/>
      <c r="ET1834" s="63"/>
      <c r="EU1834" s="8"/>
      <c r="EV1834" s="63"/>
      <c r="EW1834" s="8"/>
      <c r="EX1834" s="63"/>
      <c r="EY1834" s="8"/>
      <c r="EZ1834" s="63"/>
      <c r="FA1834" s="8"/>
      <c r="FB1834" s="63"/>
      <c r="FC1834" s="8"/>
      <c r="FD1834" s="63"/>
      <c r="FE1834" s="8"/>
      <c r="FF1834" s="63"/>
      <c r="FG1834" s="8"/>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8"/>
      <c r="EP1835" s="63"/>
      <c r="EQ1835" s="8"/>
      <c r="ER1835" s="63"/>
      <c r="ES1835" s="8"/>
      <c r="ET1835" s="63"/>
      <c r="EU1835" s="8"/>
      <c r="EV1835" s="63"/>
      <c r="EW1835" s="8"/>
      <c r="EX1835" s="63"/>
      <c r="EY1835" s="8"/>
      <c r="EZ1835" s="63"/>
      <c r="FA1835" s="8"/>
      <c r="FB1835" s="63"/>
      <c r="FC1835" s="8"/>
      <c r="FD1835" s="63"/>
      <c r="FE1835" s="8"/>
      <c r="FF1835" s="63"/>
      <c r="FG1835" s="8"/>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8"/>
      <c r="EP1836" s="63"/>
      <c r="EQ1836" s="8"/>
      <c r="ER1836" s="63"/>
      <c r="ES1836" s="8"/>
      <c r="ET1836" s="63"/>
      <c r="EU1836" s="8"/>
      <c r="EV1836" s="63"/>
      <c r="EW1836" s="8"/>
      <c r="EX1836" s="63"/>
      <c r="EY1836" s="8"/>
      <c r="EZ1836" s="63"/>
      <c r="FA1836" s="8"/>
      <c r="FB1836" s="63"/>
      <c r="FC1836" s="8"/>
      <c r="FD1836" s="63"/>
      <c r="FE1836" s="8"/>
      <c r="FF1836" s="63"/>
      <c r="FG1836" s="8"/>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8"/>
      <c r="EP1837" s="63"/>
      <c r="EQ1837" s="8"/>
      <c r="ER1837" s="63"/>
      <c r="ES1837" s="8"/>
      <c r="ET1837" s="63"/>
      <c r="EU1837" s="8"/>
      <c r="EV1837" s="63"/>
      <c r="EW1837" s="8"/>
      <c r="EX1837" s="63"/>
      <c r="EY1837" s="8"/>
      <c r="EZ1837" s="63"/>
      <c r="FA1837" s="8"/>
      <c r="FB1837" s="63"/>
      <c r="FC1837" s="8"/>
      <c r="FD1837" s="63"/>
      <c r="FE1837" s="8"/>
      <c r="FF1837" s="63"/>
      <c r="FG1837" s="8"/>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8"/>
      <c r="EP1838" s="63"/>
      <c r="EQ1838" s="8"/>
      <c r="ER1838" s="63"/>
      <c r="ES1838" s="8"/>
      <c r="ET1838" s="63"/>
      <c r="EU1838" s="8"/>
      <c r="EV1838" s="63"/>
      <c r="EW1838" s="8"/>
      <c r="EX1838" s="63"/>
      <c r="EY1838" s="8"/>
      <c r="EZ1838" s="63"/>
      <c r="FA1838" s="8"/>
      <c r="FB1838" s="63"/>
      <c r="FC1838" s="8"/>
      <c r="FD1838" s="63"/>
      <c r="FE1838" s="8"/>
      <c r="FF1838" s="63"/>
      <c r="FG1838" s="8"/>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8"/>
      <c r="EP1839" s="63"/>
      <c r="EQ1839" s="8"/>
      <c r="ER1839" s="63"/>
      <c r="ES1839" s="8"/>
      <c r="ET1839" s="63"/>
      <c r="EU1839" s="8"/>
      <c r="EV1839" s="63"/>
      <c r="EW1839" s="8"/>
      <c r="EX1839" s="63"/>
      <c r="EY1839" s="8"/>
      <c r="EZ1839" s="63"/>
      <c r="FA1839" s="8"/>
      <c r="FB1839" s="63"/>
      <c r="FC1839" s="8"/>
      <c r="FD1839" s="63"/>
      <c r="FE1839" s="8"/>
      <c r="FF1839" s="63"/>
      <c r="FG1839" s="8"/>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8"/>
      <c r="EP1840" s="63"/>
      <c r="EQ1840" s="8"/>
      <c r="ER1840" s="63"/>
      <c r="ES1840" s="8"/>
      <c r="ET1840" s="63"/>
      <c r="EU1840" s="8"/>
      <c r="EV1840" s="63"/>
      <c r="EW1840" s="8"/>
      <c r="EX1840" s="63"/>
      <c r="EY1840" s="8"/>
      <c r="EZ1840" s="63"/>
      <c r="FA1840" s="8"/>
      <c r="FB1840" s="63"/>
      <c r="FC1840" s="8"/>
      <c r="FD1840" s="63"/>
      <c r="FE1840" s="8"/>
      <c r="FF1840" s="63"/>
      <c r="FG1840" s="8"/>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8"/>
      <c r="EP1841" s="63"/>
      <c r="EQ1841" s="8"/>
      <c r="ER1841" s="63"/>
      <c r="ES1841" s="8"/>
      <c r="ET1841" s="63"/>
      <c r="EU1841" s="8"/>
      <c r="EV1841" s="63"/>
      <c r="EW1841" s="8"/>
      <c r="EX1841" s="63"/>
      <c r="EY1841" s="8"/>
      <c r="EZ1841" s="63"/>
      <c r="FA1841" s="8"/>
      <c r="FB1841" s="63"/>
      <c r="FC1841" s="8"/>
      <c r="FD1841" s="63"/>
      <c r="FE1841" s="8"/>
      <c r="FF1841" s="63"/>
      <c r="FG1841" s="8"/>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8"/>
      <c r="EP1842" s="63"/>
      <c r="EQ1842" s="8"/>
      <c r="ER1842" s="63"/>
      <c r="ES1842" s="8"/>
      <c r="ET1842" s="63"/>
      <c r="EU1842" s="8"/>
      <c r="EV1842" s="63"/>
      <c r="EW1842" s="8"/>
      <c r="EX1842" s="63"/>
      <c r="EY1842" s="8"/>
      <c r="EZ1842" s="63"/>
      <c r="FA1842" s="8"/>
      <c r="FB1842" s="63"/>
      <c r="FC1842" s="8"/>
      <c r="FD1842" s="63"/>
      <c r="FE1842" s="8"/>
      <c r="FF1842" s="63"/>
      <c r="FG1842" s="8"/>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8"/>
      <c r="EP1843" s="63"/>
      <c r="EQ1843" s="8"/>
      <c r="ER1843" s="63"/>
      <c r="ES1843" s="8"/>
      <c r="ET1843" s="63"/>
      <c r="EU1843" s="8"/>
      <c r="EV1843" s="63"/>
      <c r="EW1843" s="8"/>
      <c r="EX1843" s="63"/>
      <c r="EY1843" s="8"/>
      <c r="EZ1843" s="63"/>
      <c r="FA1843" s="8"/>
      <c r="FB1843" s="63"/>
      <c r="FC1843" s="8"/>
      <c r="FD1843" s="63"/>
      <c r="FE1843" s="8"/>
      <c r="FF1843" s="63"/>
      <c r="FG1843" s="8"/>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8"/>
      <c r="EP1844" s="63"/>
      <c r="EQ1844" s="8"/>
      <c r="ER1844" s="63"/>
      <c r="ES1844" s="8"/>
      <c r="ET1844" s="63"/>
      <c r="EU1844" s="8"/>
      <c r="EV1844" s="63"/>
      <c r="EW1844" s="8"/>
      <c r="EX1844" s="63"/>
      <c r="EY1844" s="8"/>
      <c r="EZ1844" s="63"/>
      <c r="FA1844" s="8"/>
      <c r="FB1844" s="63"/>
      <c r="FC1844" s="8"/>
      <c r="FD1844" s="63"/>
      <c r="FE1844" s="8"/>
      <c r="FF1844" s="63"/>
      <c r="FG1844" s="8"/>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8"/>
      <c r="EP1845" s="63"/>
      <c r="EQ1845" s="8"/>
      <c r="ER1845" s="63"/>
      <c r="ES1845" s="8"/>
      <c r="ET1845" s="63"/>
      <c r="EU1845" s="8"/>
      <c r="EV1845" s="63"/>
      <c r="EW1845" s="8"/>
      <c r="EX1845" s="63"/>
      <c r="EY1845" s="8"/>
      <c r="EZ1845" s="63"/>
      <c r="FA1845" s="8"/>
      <c r="FB1845" s="63"/>
      <c r="FC1845" s="8"/>
      <c r="FD1845" s="63"/>
      <c r="FE1845" s="8"/>
      <c r="FF1845" s="63"/>
      <c r="FG1845" s="8"/>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8"/>
      <c r="EP1846" s="63"/>
      <c r="EQ1846" s="8"/>
      <c r="ER1846" s="63"/>
      <c r="ES1846" s="8"/>
      <c r="ET1846" s="63"/>
      <c r="EU1846" s="8"/>
      <c r="EV1846" s="63"/>
      <c r="EW1846" s="8"/>
      <c r="EX1846" s="63"/>
      <c r="EY1846" s="8"/>
      <c r="EZ1846" s="63"/>
      <c r="FA1846" s="8"/>
      <c r="FB1846" s="63"/>
      <c r="FC1846" s="8"/>
      <c r="FD1846" s="63"/>
      <c r="FE1846" s="8"/>
      <c r="FF1846" s="63"/>
      <c r="FG1846" s="8"/>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8"/>
      <c r="EP1847" s="63"/>
      <c r="EQ1847" s="8"/>
      <c r="ER1847" s="63"/>
      <c r="ES1847" s="8"/>
      <c r="ET1847" s="63"/>
      <c r="EU1847" s="8"/>
      <c r="EV1847" s="63"/>
      <c r="EW1847" s="8"/>
      <c r="EX1847" s="63"/>
      <c r="EY1847" s="8"/>
      <c r="EZ1847" s="63"/>
      <c r="FA1847" s="8"/>
      <c r="FB1847" s="63"/>
      <c r="FC1847" s="8"/>
      <c r="FD1847" s="63"/>
      <c r="FE1847" s="8"/>
      <c r="FF1847" s="63"/>
      <c r="FG1847" s="8"/>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8"/>
      <c r="EP1848" s="63"/>
      <c r="EQ1848" s="8"/>
      <c r="ER1848" s="63"/>
      <c r="ES1848" s="8"/>
      <c r="ET1848" s="63"/>
      <c r="EU1848" s="8"/>
      <c r="EV1848" s="63"/>
      <c r="EW1848" s="8"/>
      <c r="EX1848" s="63"/>
      <c r="EY1848" s="8"/>
      <c r="EZ1848" s="63"/>
      <c r="FA1848" s="8"/>
      <c r="FB1848" s="63"/>
      <c r="FC1848" s="8"/>
      <c r="FD1848" s="63"/>
      <c r="FE1848" s="8"/>
      <c r="FF1848" s="63"/>
      <c r="FG1848" s="8"/>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8"/>
      <c r="EP1849" s="63"/>
      <c r="EQ1849" s="8"/>
      <c r="ER1849" s="63"/>
      <c r="ES1849" s="8"/>
      <c r="ET1849" s="63"/>
      <c r="EU1849" s="8"/>
      <c r="EV1849" s="63"/>
      <c r="EW1849" s="8"/>
      <c r="EX1849" s="63"/>
      <c r="EY1849" s="8"/>
      <c r="EZ1849" s="63"/>
      <c r="FA1849" s="8"/>
      <c r="FB1849" s="63"/>
      <c r="FC1849" s="8"/>
      <c r="FD1849" s="63"/>
      <c r="FE1849" s="8"/>
      <c r="FF1849" s="63"/>
      <c r="FG1849" s="8"/>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8"/>
      <c r="EP1850" s="63"/>
      <c r="EQ1850" s="8"/>
      <c r="ER1850" s="63"/>
      <c r="ES1850" s="8"/>
      <c r="ET1850" s="63"/>
      <c r="EU1850" s="8"/>
      <c r="EV1850" s="63"/>
      <c r="EW1850" s="8"/>
      <c r="EX1850" s="63"/>
      <c r="EY1850" s="8"/>
      <c r="EZ1850" s="63"/>
      <c r="FA1850" s="8"/>
      <c r="FB1850" s="63"/>
      <c r="FC1850" s="8"/>
      <c r="FD1850" s="63"/>
      <c r="FE1850" s="8"/>
      <c r="FF1850" s="63"/>
      <c r="FG1850" s="8"/>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8"/>
      <c r="EP1851" s="63"/>
      <c r="EQ1851" s="8"/>
      <c r="ER1851" s="63"/>
      <c r="ES1851" s="8"/>
      <c r="ET1851" s="63"/>
      <c r="EU1851" s="8"/>
      <c r="EV1851" s="63"/>
      <c r="EW1851" s="8"/>
      <c r="EX1851" s="63"/>
      <c r="EY1851" s="8"/>
      <c r="EZ1851" s="63"/>
      <c r="FA1851" s="8"/>
      <c r="FB1851" s="63"/>
      <c r="FC1851" s="8"/>
      <c r="FD1851" s="63"/>
      <c r="FE1851" s="8"/>
      <c r="FF1851" s="63"/>
      <c r="FG1851" s="8"/>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8"/>
      <c r="EP1852" s="63"/>
      <c r="EQ1852" s="8"/>
      <c r="ER1852" s="63"/>
      <c r="ES1852" s="8"/>
      <c r="ET1852" s="63"/>
      <c r="EU1852" s="8"/>
      <c r="EV1852" s="63"/>
      <c r="EW1852" s="8"/>
      <c r="EX1852" s="63"/>
      <c r="EY1852" s="8"/>
      <c r="EZ1852" s="63"/>
      <c r="FA1852" s="8"/>
      <c r="FB1852" s="63"/>
      <c r="FC1852" s="8"/>
      <c r="FD1852" s="63"/>
      <c r="FE1852" s="8"/>
      <c r="FF1852" s="63"/>
      <c r="FG1852" s="8"/>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8"/>
      <c r="EP1853" s="63"/>
      <c r="EQ1853" s="8"/>
      <c r="ER1853" s="63"/>
      <c r="ES1853" s="8"/>
      <c r="ET1853" s="63"/>
      <c r="EU1853" s="8"/>
      <c r="EV1853" s="63"/>
      <c r="EW1853" s="8"/>
      <c r="EX1853" s="63"/>
      <c r="EY1853" s="8"/>
      <c r="EZ1853" s="63"/>
      <c r="FA1853" s="8"/>
      <c r="FB1853" s="63"/>
      <c r="FC1853" s="8"/>
      <c r="FD1853" s="63"/>
      <c r="FE1853" s="8"/>
      <c r="FF1853" s="63"/>
      <c r="FG1853" s="8"/>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8"/>
      <c r="EP1854" s="63"/>
      <c r="EQ1854" s="8"/>
      <c r="ER1854" s="63"/>
      <c r="ES1854" s="8"/>
      <c r="ET1854" s="63"/>
      <c r="EU1854" s="8"/>
      <c r="EV1854" s="63"/>
      <c r="EW1854" s="8"/>
      <c r="EX1854" s="63"/>
      <c r="EY1854" s="8"/>
      <c r="EZ1854" s="63"/>
      <c r="FA1854" s="8"/>
      <c r="FB1854" s="63"/>
      <c r="FC1854" s="8"/>
      <c r="FD1854" s="63"/>
      <c r="FE1854" s="8"/>
      <c r="FF1854" s="63"/>
      <c r="FG1854" s="8"/>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8"/>
      <c r="EP1855" s="63"/>
      <c r="EQ1855" s="8"/>
      <c r="ER1855" s="63"/>
      <c r="ES1855" s="8"/>
      <c r="ET1855" s="63"/>
      <c r="EU1855" s="8"/>
      <c r="EV1855" s="63"/>
      <c r="EW1855" s="8"/>
      <c r="EX1855" s="63"/>
      <c r="EY1855" s="8"/>
      <c r="EZ1855" s="63"/>
      <c r="FA1855" s="8"/>
      <c r="FB1855" s="63"/>
      <c r="FC1855" s="8"/>
      <c r="FD1855" s="63"/>
      <c r="FE1855" s="8"/>
      <c r="FF1855" s="63"/>
      <c r="FG1855" s="8"/>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8"/>
      <c r="EP1856" s="63"/>
      <c r="EQ1856" s="8"/>
      <c r="ER1856" s="63"/>
      <c r="ES1856" s="8"/>
      <c r="ET1856" s="63"/>
      <c r="EU1856" s="8"/>
      <c r="EV1856" s="63"/>
      <c r="EW1856" s="8"/>
      <c r="EX1856" s="63"/>
      <c r="EY1856" s="8"/>
      <c r="EZ1856" s="63"/>
      <c r="FA1856" s="8"/>
      <c r="FB1856" s="63"/>
      <c r="FC1856" s="8"/>
      <c r="FD1856" s="63"/>
      <c r="FE1856" s="8"/>
      <c r="FF1856" s="63"/>
      <c r="FG1856" s="8"/>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8"/>
      <c r="EP1857" s="63"/>
      <c r="EQ1857" s="8"/>
      <c r="ER1857" s="63"/>
      <c r="ES1857" s="8"/>
      <c r="ET1857" s="63"/>
      <c r="EU1857" s="8"/>
      <c r="EV1857" s="63"/>
      <c r="EW1857" s="8"/>
      <c r="EX1857" s="63"/>
      <c r="EY1857" s="8"/>
      <c r="EZ1857" s="63"/>
      <c r="FA1857" s="8"/>
      <c r="FB1857" s="63"/>
      <c r="FC1857" s="8"/>
      <c r="FD1857" s="63"/>
      <c r="FE1857" s="8"/>
      <c r="FF1857" s="63"/>
      <c r="FG1857" s="8"/>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8"/>
      <c r="EP1858" s="63"/>
      <c r="EQ1858" s="8"/>
      <c r="ER1858" s="63"/>
      <c r="ES1858" s="8"/>
      <c r="ET1858" s="63"/>
      <c r="EU1858" s="8"/>
      <c r="EV1858" s="63"/>
      <c r="EW1858" s="8"/>
      <c r="EX1858" s="63"/>
      <c r="EY1858" s="8"/>
      <c r="EZ1858" s="63"/>
      <c r="FA1858" s="8"/>
      <c r="FB1858" s="63"/>
      <c r="FC1858" s="8"/>
      <c r="FD1858" s="63"/>
      <c r="FE1858" s="8"/>
      <c r="FF1858" s="63"/>
      <c r="FG1858" s="8"/>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8"/>
      <c r="EP1859" s="63"/>
      <c r="EQ1859" s="8"/>
      <c r="ER1859" s="63"/>
      <c r="ES1859" s="8"/>
      <c r="ET1859" s="63"/>
      <c r="EU1859" s="8"/>
      <c r="EV1859" s="63"/>
      <c r="EW1859" s="8"/>
      <c r="EX1859" s="63"/>
      <c r="EY1859" s="8"/>
      <c r="EZ1859" s="63"/>
      <c r="FA1859" s="8"/>
      <c r="FB1859" s="63"/>
      <c r="FC1859" s="8"/>
      <c r="FD1859" s="63"/>
      <c r="FE1859" s="8"/>
      <c r="FF1859" s="63"/>
      <c r="FG1859" s="8"/>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8"/>
      <c r="EP1860" s="63"/>
      <c r="EQ1860" s="8"/>
      <c r="ER1860" s="63"/>
      <c r="ES1860" s="8"/>
      <c r="ET1860" s="63"/>
      <c r="EU1860" s="8"/>
      <c r="EV1860" s="63"/>
      <c r="EW1860" s="8"/>
      <c r="EX1860" s="63"/>
      <c r="EY1860" s="8"/>
      <c r="EZ1860" s="63"/>
      <c r="FA1860" s="8"/>
      <c r="FB1860" s="63"/>
      <c r="FC1860" s="8"/>
      <c r="FD1860" s="63"/>
      <c r="FE1860" s="8"/>
      <c r="FF1860" s="63"/>
      <c r="FG1860" s="8"/>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8"/>
      <c r="EP1861" s="63"/>
      <c r="EQ1861" s="8"/>
      <c r="ER1861" s="63"/>
      <c r="ES1861" s="8"/>
      <c r="ET1861" s="63"/>
      <c r="EU1861" s="8"/>
      <c r="EV1861" s="63"/>
      <c r="EW1861" s="8"/>
      <c r="EX1861" s="63"/>
      <c r="EY1861" s="8"/>
      <c r="EZ1861" s="63"/>
      <c r="FA1861" s="8"/>
      <c r="FB1861" s="63"/>
      <c r="FC1861" s="8"/>
      <c r="FD1861" s="63"/>
      <c r="FE1861" s="8"/>
      <c r="FF1861" s="63"/>
      <c r="FG1861" s="8"/>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8"/>
      <c r="EP1862" s="63"/>
      <c r="EQ1862" s="8"/>
      <c r="ER1862" s="63"/>
      <c r="ES1862" s="8"/>
      <c r="ET1862" s="63"/>
      <c r="EU1862" s="8"/>
      <c r="EV1862" s="63"/>
      <c r="EW1862" s="8"/>
      <c r="EX1862" s="63"/>
      <c r="EY1862" s="8"/>
      <c r="EZ1862" s="63"/>
      <c r="FA1862" s="8"/>
      <c r="FB1862" s="63"/>
      <c r="FC1862" s="8"/>
      <c r="FD1862" s="63"/>
      <c r="FE1862" s="8"/>
      <c r="FF1862" s="63"/>
      <c r="FG1862" s="8"/>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8"/>
      <c r="EP1863" s="63"/>
      <c r="EQ1863" s="8"/>
      <c r="ER1863" s="63"/>
      <c r="ES1863" s="8"/>
      <c r="ET1863" s="63"/>
      <c r="EU1863" s="8"/>
      <c r="EV1863" s="63"/>
      <c r="EW1863" s="8"/>
      <c r="EX1863" s="63"/>
      <c r="EY1863" s="8"/>
      <c r="EZ1863" s="63"/>
      <c r="FA1863" s="8"/>
      <c r="FB1863" s="63"/>
      <c r="FC1863" s="8"/>
      <c r="FD1863" s="63"/>
      <c r="FE1863" s="8"/>
      <c r="FF1863" s="63"/>
      <c r="FG1863" s="8"/>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8"/>
      <c r="EP1864" s="63"/>
      <c r="EQ1864" s="8"/>
      <c r="ER1864" s="63"/>
      <c r="ES1864" s="8"/>
      <c r="ET1864" s="63"/>
      <c r="EU1864" s="8"/>
      <c r="EV1864" s="63"/>
      <c r="EW1864" s="8"/>
      <c r="EX1864" s="63"/>
      <c r="EY1864" s="8"/>
      <c r="EZ1864" s="63"/>
      <c r="FA1864" s="8"/>
      <c r="FB1864" s="63"/>
      <c r="FC1864" s="8"/>
      <c r="FD1864" s="63"/>
      <c r="FE1864" s="8"/>
      <c r="FF1864" s="63"/>
      <c r="FG1864" s="8"/>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8"/>
      <c r="EP1865" s="63"/>
      <c r="EQ1865" s="8"/>
      <c r="ER1865" s="63"/>
      <c r="ES1865" s="8"/>
      <c r="ET1865" s="63"/>
      <c r="EU1865" s="8"/>
      <c r="EV1865" s="63"/>
      <c r="EW1865" s="8"/>
      <c r="EX1865" s="63"/>
      <c r="EY1865" s="8"/>
      <c r="EZ1865" s="63"/>
      <c r="FA1865" s="8"/>
      <c r="FB1865" s="63"/>
      <c r="FC1865" s="8"/>
      <c r="FD1865" s="63"/>
      <c r="FE1865" s="8"/>
      <c r="FF1865" s="63"/>
      <c r="FG1865" s="8"/>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8"/>
      <c r="EP1866" s="63"/>
      <c r="EQ1866" s="8"/>
      <c r="ER1866" s="63"/>
      <c r="ES1866" s="8"/>
      <c r="ET1866" s="63"/>
      <c r="EU1866" s="8"/>
      <c r="EV1866" s="63"/>
      <c r="EW1866" s="8"/>
      <c r="EX1866" s="63"/>
      <c r="EY1866" s="8"/>
      <c r="EZ1866" s="63"/>
      <c r="FA1866" s="8"/>
      <c r="FB1866" s="63"/>
      <c r="FC1866" s="8"/>
      <c r="FD1866" s="63"/>
      <c r="FE1866" s="8"/>
      <c r="FF1866" s="63"/>
      <c r="FG1866" s="8"/>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8"/>
      <c r="EP1867" s="63"/>
      <c r="EQ1867" s="8"/>
      <c r="ER1867" s="63"/>
      <c r="ES1867" s="8"/>
      <c r="ET1867" s="63"/>
      <c r="EU1867" s="8"/>
      <c r="EV1867" s="63"/>
      <c r="EW1867" s="8"/>
      <c r="EX1867" s="63"/>
      <c r="EY1867" s="8"/>
      <c r="EZ1867" s="63"/>
      <c r="FA1867" s="8"/>
      <c r="FB1867" s="63"/>
      <c r="FC1867" s="8"/>
      <c r="FD1867" s="63"/>
      <c r="FE1867" s="8"/>
      <c r="FF1867" s="63"/>
      <c r="FG1867" s="8"/>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8"/>
      <c r="EP1868" s="63"/>
      <c r="EQ1868" s="8"/>
      <c r="ER1868" s="63"/>
      <c r="ES1868" s="8"/>
      <c r="ET1868" s="63"/>
      <c r="EU1868" s="8"/>
      <c r="EV1868" s="63"/>
      <c r="EW1868" s="8"/>
      <c r="EX1868" s="63"/>
      <c r="EY1868" s="8"/>
      <c r="EZ1868" s="63"/>
      <c r="FA1868" s="8"/>
      <c r="FB1868" s="63"/>
      <c r="FC1868" s="8"/>
      <c r="FD1868" s="63"/>
      <c r="FE1868" s="8"/>
      <c r="FF1868" s="63"/>
      <c r="FG1868" s="8"/>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8"/>
      <c r="EP1869" s="63"/>
      <c r="EQ1869" s="8"/>
      <c r="ER1869" s="63"/>
      <c r="ES1869" s="8"/>
      <c r="ET1869" s="63"/>
      <c r="EU1869" s="8"/>
      <c r="EV1869" s="63"/>
      <c r="EW1869" s="8"/>
      <c r="EX1869" s="63"/>
      <c r="EY1869" s="8"/>
      <c r="EZ1869" s="63"/>
      <c r="FA1869" s="8"/>
      <c r="FB1869" s="63"/>
      <c r="FC1869" s="8"/>
      <c r="FD1869" s="63"/>
      <c r="FE1869" s="8"/>
      <c r="FF1869" s="63"/>
      <c r="FG1869" s="8"/>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8"/>
      <c r="EP1870" s="63"/>
      <c r="EQ1870" s="8"/>
      <c r="ER1870" s="63"/>
      <c r="ES1870" s="8"/>
      <c r="ET1870" s="63"/>
      <c r="EU1870" s="8"/>
      <c r="EV1870" s="63"/>
      <c r="EW1870" s="8"/>
      <c r="EX1870" s="63"/>
      <c r="EY1870" s="8"/>
      <c r="EZ1870" s="63"/>
      <c r="FA1870" s="8"/>
      <c r="FB1870" s="63"/>
      <c r="FC1870" s="8"/>
      <c r="FD1870" s="63"/>
      <c r="FE1870" s="8"/>
      <c r="FF1870" s="63"/>
      <c r="FG1870" s="8"/>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8"/>
      <c r="EP1871" s="63"/>
      <c r="EQ1871" s="8"/>
      <c r="ER1871" s="63"/>
      <c r="ES1871" s="8"/>
      <c r="ET1871" s="63"/>
      <c r="EU1871" s="8"/>
      <c r="EV1871" s="63"/>
      <c r="EW1871" s="8"/>
      <c r="EX1871" s="63"/>
      <c r="EY1871" s="8"/>
      <c r="EZ1871" s="63"/>
      <c r="FA1871" s="8"/>
      <c r="FB1871" s="63"/>
      <c r="FC1871" s="8"/>
      <c r="FD1871" s="63"/>
      <c r="FE1871" s="8"/>
      <c r="FF1871" s="63"/>
      <c r="FG1871" s="8"/>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8"/>
      <c r="EP1872" s="63"/>
      <c r="EQ1872" s="8"/>
      <c r="ER1872" s="63"/>
      <c r="ES1872" s="8"/>
      <c r="ET1872" s="63"/>
      <c r="EU1872" s="8"/>
      <c r="EV1872" s="63"/>
      <c r="EW1872" s="8"/>
      <c r="EX1872" s="63"/>
      <c r="EY1872" s="8"/>
      <c r="EZ1872" s="63"/>
      <c r="FA1872" s="8"/>
      <c r="FB1872" s="63"/>
      <c r="FC1872" s="8"/>
      <c r="FD1872" s="63"/>
      <c r="FE1872" s="8"/>
      <c r="FF1872" s="63"/>
      <c r="FG1872" s="8"/>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8"/>
      <c r="EP1873" s="63"/>
      <c r="EQ1873" s="8"/>
      <c r="ER1873" s="63"/>
      <c r="ES1873" s="8"/>
      <c r="ET1873" s="63"/>
      <c r="EU1873" s="8"/>
      <c r="EV1873" s="63"/>
      <c r="EW1873" s="8"/>
      <c r="EX1873" s="63"/>
      <c r="EY1873" s="8"/>
      <c r="EZ1873" s="63"/>
      <c r="FA1873" s="8"/>
      <c r="FB1873" s="63"/>
      <c r="FC1873" s="8"/>
      <c r="FD1873" s="63"/>
      <c r="FE1873" s="8"/>
      <c r="FF1873" s="63"/>
      <c r="FG1873" s="8"/>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8"/>
      <c r="EP1874" s="63"/>
      <c r="EQ1874" s="8"/>
      <c r="ER1874" s="63"/>
      <c r="ES1874" s="8"/>
      <c r="ET1874" s="63"/>
      <c r="EU1874" s="8"/>
      <c r="EV1874" s="63"/>
      <c r="EW1874" s="8"/>
      <c r="EX1874" s="63"/>
      <c r="EY1874" s="8"/>
      <c r="EZ1874" s="63"/>
      <c r="FA1874" s="8"/>
      <c r="FB1874" s="63"/>
      <c r="FC1874" s="8"/>
      <c r="FD1874" s="63"/>
      <c r="FE1874" s="8"/>
      <c r="FF1874" s="63"/>
      <c r="FG1874" s="8"/>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8"/>
      <c r="EP1875" s="63"/>
      <c r="EQ1875" s="8"/>
      <c r="ER1875" s="63"/>
      <c r="ES1875" s="8"/>
      <c r="ET1875" s="63"/>
      <c r="EU1875" s="8"/>
      <c r="EV1875" s="63"/>
      <c r="EW1875" s="8"/>
      <c r="EX1875" s="63"/>
      <c r="EY1875" s="8"/>
      <c r="EZ1875" s="63"/>
      <c r="FA1875" s="8"/>
      <c r="FB1875" s="63"/>
      <c r="FC1875" s="8"/>
      <c r="FD1875" s="63"/>
      <c r="FE1875" s="8"/>
      <c r="FF1875" s="63"/>
      <c r="FG1875" s="8"/>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8"/>
      <c r="EP1876" s="63"/>
      <c r="EQ1876" s="8"/>
      <c r="ER1876" s="63"/>
      <c r="ES1876" s="8"/>
      <c r="ET1876" s="63"/>
      <c r="EU1876" s="8"/>
      <c r="EV1876" s="63"/>
      <c r="EW1876" s="8"/>
      <c r="EX1876" s="63"/>
      <c r="EY1876" s="8"/>
      <c r="EZ1876" s="63"/>
      <c r="FA1876" s="8"/>
      <c r="FB1876" s="63"/>
      <c r="FC1876" s="8"/>
      <c r="FD1876" s="63"/>
      <c r="FE1876" s="8"/>
      <c r="FF1876" s="63"/>
      <c r="FG1876" s="8"/>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8"/>
      <c r="EP1877" s="63"/>
      <c r="EQ1877" s="8"/>
      <c r="ER1877" s="63"/>
      <c r="ES1877" s="8"/>
      <c r="ET1877" s="63"/>
      <c r="EU1877" s="8"/>
      <c r="EV1877" s="63"/>
      <c r="EW1877" s="8"/>
      <c r="EX1877" s="63"/>
      <c r="EY1877" s="8"/>
      <c r="EZ1877" s="63"/>
      <c r="FA1877" s="8"/>
      <c r="FB1877" s="63"/>
      <c r="FC1877" s="8"/>
      <c r="FD1877" s="63"/>
      <c r="FE1877" s="8"/>
      <c r="FF1877" s="63"/>
      <c r="FG1877" s="8"/>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8"/>
      <c r="EP1878" s="63"/>
      <c r="EQ1878" s="8"/>
      <c r="ER1878" s="63"/>
      <c r="ES1878" s="8"/>
      <c r="ET1878" s="63"/>
      <c r="EU1878" s="8"/>
      <c r="EV1878" s="63"/>
      <c r="EW1878" s="8"/>
      <c r="EX1878" s="63"/>
      <c r="EY1878" s="8"/>
      <c r="EZ1878" s="63"/>
      <c r="FA1878" s="8"/>
      <c r="FB1878" s="63"/>
      <c r="FC1878" s="8"/>
      <c r="FD1878" s="63"/>
      <c r="FE1878" s="8"/>
      <c r="FF1878" s="63"/>
      <c r="FG1878" s="8"/>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8"/>
      <c r="EP1879" s="63"/>
      <c r="EQ1879" s="8"/>
      <c r="ER1879" s="63"/>
      <c r="ES1879" s="8"/>
      <c r="ET1879" s="63"/>
      <c r="EU1879" s="8"/>
      <c r="EV1879" s="63"/>
      <c r="EW1879" s="8"/>
      <c r="EX1879" s="63"/>
      <c r="EY1879" s="8"/>
      <c r="EZ1879" s="63"/>
      <c r="FA1879" s="8"/>
      <c r="FB1879" s="63"/>
      <c r="FC1879" s="8"/>
      <c r="FD1879" s="63"/>
      <c r="FE1879" s="8"/>
      <c r="FF1879" s="63"/>
      <c r="FG1879" s="8"/>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8"/>
      <c r="EP1880" s="63"/>
      <c r="EQ1880" s="8"/>
      <c r="ER1880" s="63"/>
      <c r="ES1880" s="8"/>
      <c r="ET1880" s="63"/>
      <c r="EU1880" s="8"/>
      <c r="EV1880" s="63"/>
      <c r="EW1880" s="8"/>
      <c r="EX1880" s="63"/>
      <c r="EY1880" s="8"/>
      <c r="EZ1880" s="63"/>
      <c r="FA1880" s="8"/>
      <c r="FB1880" s="63"/>
      <c r="FC1880" s="8"/>
      <c r="FD1880" s="63"/>
      <c r="FE1880" s="8"/>
      <c r="FF1880" s="63"/>
      <c r="FG1880" s="8"/>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8"/>
      <c r="EP1881" s="63"/>
      <c r="EQ1881" s="8"/>
      <c r="ER1881" s="63"/>
      <c r="ES1881" s="8"/>
      <c r="ET1881" s="63"/>
      <c r="EU1881" s="8"/>
      <c r="EV1881" s="63"/>
      <c r="EW1881" s="8"/>
      <c r="EX1881" s="63"/>
      <c r="EY1881" s="8"/>
      <c r="EZ1881" s="63"/>
      <c r="FA1881" s="8"/>
      <c r="FB1881" s="63"/>
      <c r="FC1881" s="8"/>
      <c r="FD1881" s="63"/>
      <c r="FE1881" s="8"/>
      <c r="FF1881" s="63"/>
      <c r="FG1881" s="8"/>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8"/>
      <c r="EP1882" s="63"/>
      <c r="EQ1882" s="8"/>
      <c r="ER1882" s="63"/>
      <c r="ES1882" s="8"/>
      <c r="ET1882" s="63"/>
      <c r="EU1882" s="8"/>
      <c r="EV1882" s="63"/>
      <c r="EW1882" s="8"/>
      <c r="EX1882" s="63"/>
      <c r="EY1882" s="8"/>
      <c r="EZ1882" s="63"/>
      <c r="FA1882" s="8"/>
      <c r="FB1882" s="63"/>
      <c r="FC1882" s="8"/>
      <c r="FD1882" s="63"/>
      <c r="FE1882" s="8"/>
      <c r="FF1882" s="63"/>
      <c r="FG1882" s="8"/>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8"/>
      <c r="EP1883" s="63"/>
      <c r="EQ1883" s="8"/>
      <c r="ER1883" s="63"/>
      <c r="ES1883" s="8"/>
      <c r="ET1883" s="63"/>
      <c r="EU1883" s="8"/>
      <c r="EV1883" s="63"/>
      <c r="EW1883" s="8"/>
      <c r="EX1883" s="63"/>
      <c r="EY1883" s="8"/>
      <c r="EZ1883" s="63"/>
      <c r="FA1883" s="8"/>
      <c r="FB1883" s="63"/>
      <c r="FC1883" s="8"/>
      <c r="FD1883" s="63"/>
      <c r="FE1883" s="8"/>
      <c r="FF1883" s="63"/>
      <c r="FG1883" s="8"/>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8"/>
      <c r="EP1884" s="63"/>
      <c r="EQ1884" s="8"/>
      <c r="ER1884" s="63"/>
      <c r="ES1884" s="8"/>
      <c r="ET1884" s="63"/>
      <c r="EU1884" s="8"/>
      <c r="EV1884" s="63"/>
      <c r="EW1884" s="8"/>
      <c r="EX1884" s="63"/>
      <c r="EY1884" s="8"/>
      <c r="EZ1884" s="63"/>
      <c r="FA1884" s="8"/>
      <c r="FB1884" s="63"/>
      <c r="FC1884" s="8"/>
      <c r="FD1884" s="63"/>
      <c r="FE1884" s="8"/>
      <c r="FF1884" s="63"/>
      <c r="FG1884" s="8"/>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8"/>
      <c r="EP1885" s="63"/>
      <c r="EQ1885" s="8"/>
      <c r="ER1885" s="63"/>
      <c r="ES1885" s="8"/>
      <c r="ET1885" s="63"/>
      <c r="EU1885" s="8"/>
      <c r="EV1885" s="63"/>
      <c r="EW1885" s="8"/>
      <c r="EX1885" s="63"/>
      <c r="EY1885" s="8"/>
      <c r="EZ1885" s="63"/>
      <c r="FA1885" s="8"/>
      <c r="FB1885" s="63"/>
      <c r="FC1885" s="8"/>
      <c r="FD1885" s="63"/>
      <c r="FE1885" s="8"/>
      <c r="FF1885" s="63"/>
      <c r="FG1885" s="8"/>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8"/>
      <c r="EP1886" s="63"/>
      <c r="EQ1886" s="8"/>
      <c r="ER1886" s="63"/>
      <c r="ES1886" s="8"/>
      <c r="ET1886" s="63"/>
      <c r="EU1886" s="8"/>
      <c r="EV1886" s="63"/>
      <c r="EW1886" s="8"/>
      <c r="EX1886" s="63"/>
      <c r="EY1886" s="8"/>
      <c r="EZ1886" s="63"/>
      <c r="FA1886" s="8"/>
      <c r="FB1886" s="63"/>
      <c r="FC1886" s="8"/>
      <c r="FD1886" s="63"/>
      <c r="FE1886" s="8"/>
      <c r="FF1886" s="63"/>
      <c r="FG1886" s="8"/>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8"/>
      <c r="EP1887" s="63"/>
      <c r="EQ1887" s="8"/>
      <c r="ER1887" s="63"/>
      <c r="ES1887" s="8"/>
      <c r="ET1887" s="63"/>
      <c r="EU1887" s="8"/>
      <c r="EV1887" s="63"/>
      <c r="EW1887" s="8"/>
      <c r="EX1887" s="63"/>
      <c r="EY1887" s="8"/>
      <c r="EZ1887" s="63"/>
      <c r="FA1887" s="8"/>
      <c r="FB1887" s="63"/>
      <c r="FC1887" s="8"/>
      <c r="FD1887" s="63"/>
      <c r="FE1887" s="8"/>
      <c r="FF1887" s="63"/>
      <c r="FG1887" s="8"/>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8"/>
      <c r="EP1888" s="63"/>
      <c r="EQ1888" s="8"/>
      <c r="ER1888" s="63"/>
      <c r="ES1888" s="8"/>
      <c r="ET1888" s="63"/>
      <c r="EU1888" s="8"/>
      <c r="EV1888" s="63"/>
      <c r="EW1888" s="8"/>
      <c r="EX1888" s="63"/>
      <c r="EY1888" s="8"/>
      <c r="EZ1888" s="63"/>
      <c r="FA1888" s="8"/>
      <c r="FB1888" s="63"/>
      <c r="FC1888" s="8"/>
      <c r="FD1888" s="63"/>
      <c r="FE1888" s="8"/>
      <c r="FF1888" s="63"/>
      <c r="FG1888" s="8"/>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8"/>
      <c r="EP1889" s="63"/>
      <c r="EQ1889" s="8"/>
      <c r="ER1889" s="63"/>
      <c r="ES1889" s="8"/>
      <c r="ET1889" s="63"/>
      <c r="EU1889" s="8"/>
      <c r="EV1889" s="63"/>
      <c r="EW1889" s="8"/>
      <c r="EX1889" s="63"/>
      <c r="EY1889" s="8"/>
      <c r="EZ1889" s="63"/>
      <c r="FA1889" s="8"/>
      <c r="FB1889" s="63"/>
      <c r="FC1889" s="8"/>
      <c r="FD1889" s="63"/>
      <c r="FE1889" s="8"/>
      <c r="FF1889" s="63"/>
      <c r="FG1889" s="8"/>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8"/>
      <c r="EP1890" s="63"/>
      <c r="EQ1890" s="8"/>
      <c r="ER1890" s="63"/>
      <c r="ES1890" s="8"/>
      <c r="ET1890" s="63"/>
      <c r="EU1890" s="8"/>
      <c r="EV1890" s="63"/>
      <c r="EW1890" s="8"/>
      <c r="EX1890" s="63"/>
      <c r="EY1890" s="8"/>
      <c r="EZ1890" s="63"/>
      <c r="FA1890" s="8"/>
      <c r="FB1890" s="63"/>
      <c r="FC1890" s="8"/>
      <c r="FD1890" s="63"/>
      <c r="FE1890" s="8"/>
      <c r="FF1890" s="63"/>
      <c r="FG1890" s="8"/>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8"/>
      <c r="EP1891" s="63"/>
      <c r="EQ1891" s="8"/>
      <c r="ER1891" s="63"/>
      <c r="ES1891" s="8"/>
      <c r="ET1891" s="63"/>
      <c r="EU1891" s="8"/>
      <c r="EV1891" s="63"/>
      <c r="EW1891" s="8"/>
      <c r="EX1891" s="63"/>
      <c r="EY1891" s="8"/>
      <c r="EZ1891" s="63"/>
      <c r="FA1891" s="8"/>
      <c r="FB1891" s="63"/>
      <c r="FC1891" s="8"/>
      <c r="FD1891" s="63"/>
      <c r="FE1891" s="8"/>
      <c r="FF1891" s="63"/>
      <c r="FG1891" s="8"/>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8"/>
      <c r="EP1892" s="63"/>
      <c r="EQ1892" s="8"/>
      <c r="ER1892" s="63"/>
      <c r="ES1892" s="8"/>
      <c r="ET1892" s="63"/>
      <c r="EU1892" s="8"/>
      <c r="EV1892" s="63"/>
      <c r="EW1892" s="8"/>
      <c r="EX1892" s="63"/>
      <c r="EY1892" s="8"/>
      <c r="EZ1892" s="63"/>
      <c r="FA1892" s="8"/>
      <c r="FB1892" s="63"/>
      <c r="FC1892" s="8"/>
      <c r="FD1892" s="63"/>
      <c r="FE1892" s="8"/>
      <c r="FF1892" s="63"/>
      <c r="FG1892" s="8"/>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8"/>
      <c r="EP1893" s="63"/>
      <c r="EQ1893" s="8"/>
      <c r="ER1893" s="63"/>
      <c r="ES1893" s="8"/>
      <c r="ET1893" s="63"/>
      <c r="EU1893" s="8"/>
      <c r="EV1893" s="63"/>
      <c r="EW1893" s="8"/>
      <c r="EX1893" s="63"/>
      <c r="EY1893" s="8"/>
      <c r="EZ1893" s="63"/>
      <c r="FA1893" s="8"/>
      <c r="FB1893" s="63"/>
      <c r="FC1893" s="8"/>
      <c r="FD1893" s="63"/>
      <c r="FE1893" s="8"/>
      <c r="FF1893" s="63"/>
      <c r="FG1893" s="8"/>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8"/>
      <c r="EP1894" s="63"/>
      <c r="EQ1894" s="8"/>
      <c r="ER1894" s="63"/>
      <c r="ES1894" s="8"/>
      <c r="ET1894" s="63"/>
      <c r="EU1894" s="8"/>
      <c r="EV1894" s="63"/>
      <c r="EW1894" s="8"/>
      <c r="EX1894" s="63"/>
      <c r="EY1894" s="8"/>
      <c r="EZ1894" s="63"/>
      <c r="FA1894" s="8"/>
      <c r="FB1894" s="63"/>
      <c r="FC1894" s="8"/>
      <c r="FD1894" s="63"/>
      <c r="FE1894" s="8"/>
      <c r="FF1894" s="63"/>
      <c r="FG1894" s="8"/>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8"/>
      <c r="EP1895" s="63"/>
      <c r="EQ1895" s="8"/>
      <c r="ER1895" s="63"/>
      <c r="ES1895" s="8"/>
      <c r="ET1895" s="63"/>
      <c r="EU1895" s="8"/>
      <c r="EV1895" s="63"/>
      <c r="EW1895" s="8"/>
      <c r="EX1895" s="63"/>
      <c r="EY1895" s="8"/>
      <c r="EZ1895" s="63"/>
      <c r="FA1895" s="8"/>
      <c r="FB1895" s="63"/>
      <c r="FC1895" s="8"/>
      <c r="FD1895" s="63"/>
      <c r="FE1895" s="8"/>
      <c r="FF1895" s="63"/>
      <c r="FG1895" s="8"/>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8"/>
      <c r="EP1896" s="63"/>
      <c r="EQ1896" s="8"/>
      <c r="ER1896" s="63"/>
      <c r="ES1896" s="8"/>
      <c r="ET1896" s="63"/>
      <c r="EU1896" s="8"/>
      <c r="EV1896" s="63"/>
      <c r="EW1896" s="8"/>
      <c r="EX1896" s="63"/>
      <c r="EY1896" s="8"/>
      <c r="EZ1896" s="63"/>
      <c r="FA1896" s="8"/>
      <c r="FB1896" s="63"/>
      <c r="FC1896" s="8"/>
      <c r="FD1896" s="63"/>
      <c r="FE1896" s="8"/>
      <c r="FF1896" s="63"/>
      <c r="FG1896" s="8"/>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8"/>
      <c r="EP1897" s="63"/>
      <c r="EQ1897" s="8"/>
      <c r="ER1897" s="63"/>
      <c r="ES1897" s="8"/>
      <c r="ET1897" s="63"/>
      <c r="EU1897" s="8"/>
      <c r="EV1897" s="63"/>
      <c r="EW1897" s="8"/>
      <c r="EX1897" s="63"/>
      <c r="EY1897" s="8"/>
      <c r="EZ1897" s="63"/>
      <c r="FA1897" s="8"/>
      <c r="FB1897" s="63"/>
      <c r="FC1897" s="8"/>
      <c r="FD1897" s="63"/>
      <c r="FE1897" s="8"/>
      <c r="FF1897" s="63"/>
      <c r="FG1897" s="8"/>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8"/>
      <c r="EP1898" s="63"/>
      <c r="EQ1898" s="8"/>
      <c r="ER1898" s="63"/>
      <c r="ES1898" s="8"/>
      <c r="ET1898" s="63"/>
      <c r="EU1898" s="8"/>
      <c r="EV1898" s="63"/>
      <c r="EW1898" s="8"/>
      <c r="EX1898" s="63"/>
      <c r="EY1898" s="8"/>
      <c r="EZ1898" s="63"/>
      <c r="FA1898" s="8"/>
      <c r="FB1898" s="63"/>
      <c r="FC1898" s="8"/>
      <c r="FD1898" s="63"/>
      <c r="FE1898" s="8"/>
      <c r="FF1898" s="63"/>
      <c r="FG1898" s="8"/>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8"/>
      <c r="EP1899" s="63"/>
      <c r="EQ1899" s="8"/>
      <c r="ER1899" s="63"/>
      <c r="ES1899" s="8"/>
      <c r="ET1899" s="63"/>
      <c r="EU1899" s="8"/>
      <c r="EV1899" s="63"/>
      <c r="EW1899" s="8"/>
      <c r="EX1899" s="63"/>
      <c r="EY1899" s="8"/>
      <c r="EZ1899" s="63"/>
      <c r="FA1899" s="8"/>
      <c r="FB1899" s="63"/>
      <c r="FC1899" s="8"/>
      <c r="FD1899" s="63"/>
      <c r="FE1899" s="8"/>
      <c r="FF1899" s="63"/>
      <c r="FG1899" s="8"/>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8"/>
      <c r="EP1900" s="63"/>
      <c r="EQ1900" s="8"/>
      <c r="ER1900" s="63"/>
      <c r="ES1900" s="8"/>
      <c r="ET1900" s="63"/>
      <c r="EU1900" s="8"/>
      <c r="EV1900" s="63"/>
      <c r="EW1900" s="8"/>
      <c r="EX1900" s="63"/>
      <c r="EY1900" s="8"/>
      <c r="EZ1900" s="63"/>
      <c r="FA1900" s="8"/>
      <c r="FB1900" s="63"/>
      <c r="FC1900" s="8"/>
      <c r="FD1900" s="63"/>
      <c r="FE1900" s="8"/>
      <c r="FF1900" s="63"/>
      <c r="FG1900" s="8"/>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8"/>
      <c r="EP1901" s="63"/>
      <c r="EQ1901" s="8"/>
      <c r="ER1901" s="63"/>
      <c r="ES1901" s="8"/>
      <c r="ET1901" s="63"/>
      <c r="EU1901" s="8"/>
      <c r="EV1901" s="63"/>
      <c r="EW1901" s="8"/>
      <c r="EX1901" s="63"/>
      <c r="EY1901" s="8"/>
      <c r="EZ1901" s="63"/>
      <c r="FA1901" s="8"/>
      <c r="FB1901" s="63"/>
      <c r="FC1901" s="8"/>
      <c r="FD1901" s="63"/>
      <c r="FE1901" s="8"/>
      <c r="FF1901" s="63"/>
      <c r="FG1901" s="8"/>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8"/>
      <c r="EP1902" s="63"/>
      <c r="EQ1902" s="8"/>
      <c r="ER1902" s="63"/>
      <c r="ES1902" s="8"/>
      <c r="ET1902" s="63"/>
      <c r="EU1902" s="8"/>
      <c r="EV1902" s="63"/>
      <c r="EW1902" s="8"/>
      <c r="EX1902" s="63"/>
      <c r="EY1902" s="8"/>
      <c r="EZ1902" s="63"/>
      <c r="FA1902" s="8"/>
      <c r="FB1902" s="63"/>
      <c r="FC1902" s="8"/>
      <c r="FD1902" s="63"/>
      <c r="FE1902" s="8"/>
      <c r="FF1902" s="63"/>
      <c r="FG1902" s="8"/>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8"/>
      <c r="EP1903" s="63"/>
      <c r="EQ1903" s="8"/>
      <c r="ER1903" s="63"/>
      <c r="ES1903" s="8"/>
      <c r="ET1903" s="63"/>
      <c r="EU1903" s="8"/>
      <c r="EV1903" s="63"/>
      <c r="EW1903" s="8"/>
      <c r="EX1903" s="63"/>
      <c r="EY1903" s="8"/>
      <c r="EZ1903" s="63"/>
      <c r="FA1903" s="8"/>
      <c r="FB1903" s="63"/>
      <c r="FC1903" s="8"/>
      <c r="FD1903" s="63"/>
      <c r="FE1903" s="8"/>
      <c r="FF1903" s="63"/>
      <c r="FG1903" s="8"/>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8"/>
      <c r="EP1904" s="63"/>
      <c r="EQ1904" s="8"/>
      <c r="ER1904" s="63"/>
      <c r="ES1904" s="8"/>
      <c r="ET1904" s="63"/>
      <c r="EU1904" s="8"/>
      <c r="EV1904" s="63"/>
      <c r="EW1904" s="8"/>
      <c r="EX1904" s="63"/>
      <c r="EY1904" s="8"/>
      <c r="EZ1904" s="63"/>
      <c r="FA1904" s="8"/>
      <c r="FB1904" s="63"/>
      <c r="FC1904" s="8"/>
      <c r="FD1904" s="63"/>
      <c r="FE1904" s="8"/>
      <c r="FF1904" s="63"/>
      <c r="FG1904" s="8"/>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8"/>
      <c r="EP1905" s="63"/>
      <c r="EQ1905" s="8"/>
      <c r="ER1905" s="63"/>
      <c r="ES1905" s="8"/>
      <c r="ET1905" s="63"/>
      <c r="EU1905" s="8"/>
      <c r="EV1905" s="63"/>
      <c r="EW1905" s="8"/>
      <c r="EX1905" s="63"/>
      <c r="EY1905" s="8"/>
      <c r="EZ1905" s="63"/>
      <c r="FA1905" s="8"/>
      <c r="FB1905" s="63"/>
      <c r="FC1905" s="8"/>
      <c r="FD1905" s="63"/>
      <c r="FE1905" s="8"/>
      <c r="FF1905" s="63"/>
      <c r="FG1905" s="8"/>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8"/>
      <c r="EP1906" s="63"/>
      <c r="EQ1906" s="8"/>
      <c r="ER1906" s="63"/>
      <c r="ES1906" s="8"/>
      <c r="ET1906" s="63"/>
      <c r="EU1906" s="8"/>
      <c r="EV1906" s="63"/>
      <c r="EW1906" s="8"/>
      <c r="EX1906" s="63"/>
      <c r="EY1906" s="8"/>
      <c r="EZ1906" s="63"/>
      <c r="FA1906" s="8"/>
      <c r="FB1906" s="63"/>
      <c r="FC1906" s="8"/>
      <c r="FD1906" s="63"/>
      <c r="FE1906" s="8"/>
      <c r="FF1906" s="63"/>
      <c r="FG1906" s="8"/>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8"/>
      <c r="EP1907" s="63"/>
      <c r="EQ1907" s="8"/>
      <c r="ER1907" s="63"/>
      <c r="ES1907" s="8"/>
      <c r="ET1907" s="63"/>
      <c r="EU1907" s="8"/>
      <c r="EV1907" s="63"/>
      <c r="EW1907" s="8"/>
      <c r="EX1907" s="63"/>
      <c r="EY1907" s="8"/>
      <c r="EZ1907" s="63"/>
      <c r="FA1907" s="8"/>
      <c r="FB1907" s="63"/>
      <c r="FC1907" s="8"/>
      <c r="FD1907" s="63"/>
      <c r="FE1907" s="8"/>
      <c r="FF1907" s="63"/>
      <c r="FG1907" s="8"/>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8"/>
      <c r="EP1908" s="63"/>
      <c r="EQ1908" s="8"/>
      <c r="ER1908" s="63"/>
      <c r="ES1908" s="8"/>
      <c r="ET1908" s="63"/>
      <c r="EU1908" s="8"/>
      <c r="EV1908" s="63"/>
      <c r="EW1908" s="8"/>
      <c r="EX1908" s="63"/>
      <c r="EY1908" s="8"/>
      <c r="EZ1908" s="63"/>
      <c r="FA1908" s="8"/>
      <c r="FB1908" s="63"/>
      <c r="FC1908" s="8"/>
      <c r="FD1908" s="63"/>
      <c r="FE1908" s="8"/>
      <c r="FF1908" s="63"/>
      <c r="FG1908" s="8"/>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8"/>
      <c r="EP1909" s="63"/>
      <c r="EQ1909" s="8"/>
      <c r="ER1909" s="63"/>
      <c r="ES1909" s="8"/>
      <c r="ET1909" s="63"/>
      <c r="EU1909" s="8"/>
      <c r="EV1909" s="63"/>
      <c r="EW1909" s="8"/>
      <c r="EX1909" s="63"/>
      <c r="EY1909" s="8"/>
      <c r="EZ1909" s="63"/>
      <c r="FA1909" s="8"/>
      <c r="FB1909" s="63"/>
      <c r="FC1909" s="8"/>
      <c r="FD1909" s="63"/>
      <c r="FE1909" s="8"/>
      <c r="FF1909" s="63"/>
      <c r="FG1909" s="8"/>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8"/>
      <c r="EP1910" s="63"/>
      <c r="EQ1910" s="8"/>
      <c r="ER1910" s="63"/>
      <c r="ES1910" s="8"/>
      <c r="ET1910" s="63"/>
      <c r="EU1910" s="8"/>
      <c r="EV1910" s="63"/>
      <c r="EW1910" s="8"/>
      <c r="EX1910" s="63"/>
      <c r="EY1910" s="8"/>
      <c r="EZ1910" s="63"/>
      <c r="FA1910" s="8"/>
      <c r="FB1910" s="63"/>
      <c r="FC1910" s="8"/>
      <c r="FD1910" s="63"/>
      <c r="FE1910" s="8"/>
      <c r="FF1910" s="63"/>
      <c r="FG1910" s="8"/>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8"/>
      <c r="EP1911" s="63"/>
      <c r="EQ1911" s="8"/>
      <c r="ER1911" s="63"/>
      <c r="ES1911" s="8"/>
      <c r="ET1911" s="63"/>
      <c r="EU1911" s="8"/>
      <c r="EV1911" s="63"/>
      <c r="EW1911" s="8"/>
      <c r="EX1911" s="63"/>
      <c r="EY1911" s="8"/>
      <c r="EZ1911" s="63"/>
      <c r="FA1911" s="8"/>
      <c r="FB1911" s="63"/>
      <c r="FC1911" s="8"/>
      <c r="FD1911" s="63"/>
      <c r="FE1911" s="8"/>
      <c r="FF1911" s="63"/>
      <c r="FG1911" s="8"/>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8"/>
      <c r="EP1912" s="63"/>
      <c r="EQ1912" s="8"/>
      <c r="ER1912" s="63"/>
      <c r="ES1912" s="8"/>
      <c r="ET1912" s="63"/>
      <c r="EU1912" s="8"/>
      <c r="EV1912" s="63"/>
      <c r="EW1912" s="8"/>
      <c r="EX1912" s="63"/>
      <c r="EY1912" s="8"/>
      <c r="EZ1912" s="63"/>
      <c r="FA1912" s="8"/>
      <c r="FB1912" s="63"/>
      <c r="FC1912" s="8"/>
      <c r="FD1912" s="63"/>
      <c r="FE1912" s="8"/>
      <c r="FF1912" s="63"/>
      <c r="FG1912" s="8"/>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8"/>
      <c r="EP1913" s="63"/>
      <c r="EQ1913" s="8"/>
      <c r="ER1913" s="63"/>
      <c r="ES1913" s="8"/>
      <c r="ET1913" s="63"/>
      <c r="EU1913" s="8"/>
      <c r="EV1913" s="63"/>
      <c r="EW1913" s="8"/>
      <c r="EX1913" s="63"/>
      <c r="EY1913" s="8"/>
      <c r="EZ1913" s="63"/>
      <c r="FA1913" s="8"/>
      <c r="FB1913" s="63"/>
      <c r="FC1913" s="8"/>
      <c r="FD1913" s="63"/>
      <c r="FE1913" s="8"/>
      <c r="FF1913" s="63"/>
      <c r="FG1913" s="8"/>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8"/>
      <c r="EP1914" s="63"/>
      <c r="EQ1914" s="8"/>
      <c r="ER1914" s="63"/>
      <c r="ES1914" s="8"/>
      <c r="ET1914" s="63"/>
      <c r="EU1914" s="8"/>
      <c r="EV1914" s="63"/>
      <c r="EW1914" s="8"/>
      <c r="EX1914" s="63"/>
      <c r="EY1914" s="8"/>
      <c r="EZ1914" s="63"/>
      <c r="FA1914" s="8"/>
      <c r="FB1914" s="63"/>
      <c r="FC1914" s="8"/>
      <c r="FD1914" s="63"/>
      <c r="FE1914" s="8"/>
      <c r="FF1914" s="63"/>
      <c r="FG1914" s="8"/>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8"/>
      <c r="EP1915" s="63"/>
      <c r="EQ1915" s="8"/>
      <c r="ER1915" s="63"/>
      <c r="ES1915" s="8"/>
      <c r="ET1915" s="63"/>
      <c r="EU1915" s="8"/>
      <c r="EV1915" s="63"/>
      <c r="EW1915" s="8"/>
      <c r="EX1915" s="63"/>
      <c r="EY1915" s="8"/>
      <c r="EZ1915" s="63"/>
      <c r="FA1915" s="8"/>
      <c r="FB1915" s="63"/>
      <c r="FC1915" s="8"/>
      <c r="FD1915" s="63"/>
      <c r="FE1915" s="8"/>
      <c r="FF1915" s="63"/>
      <c r="FG1915" s="8"/>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8"/>
      <c r="EP1916" s="63"/>
      <c r="EQ1916" s="8"/>
      <c r="ER1916" s="63"/>
      <c r="ES1916" s="8"/>
      <c r="ET1916" s="63"/>
      <c r="EU1916" s="8"/>
      <c r="EV1916" s="63"/>
      <c r="EW1916" s="8"/>
      <c r="EX1916" s="63"/>
      <c r="EY1916" s="8"/>
      <c r="EZ1916" s="63"/>
      <c r="FA1916" s="8"/>
      <c r="FB1916" s="63"/>
      <c r="FC1916" s="8"/>
      <c r="FD1916" s="63"/>
      <c r="FE1916" s="8"/>
      <c r="FF1916" s="63"/>
      <c r="FG1916" s="8"/>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8"/>
      <c r="EP1917" s="63"/>
      <c r="EQ1917" s="8"/>
      <c r="ER1917" s="63"/>
      <c r="ES1917" s="8"/>
      <c r="ET1917" s="63"/>
      <c r="EU1917" s="8"/>
      <c r="EV1917" s="63"/>
      <c r="EW1917" s="8"/>
      <c r="EX1917" s="63"/>
      <c r="EY1917" s="8"/>
      <c r="EZ1917" s="63"/>
      <c r="FA1917" s="8"/>
      <c r="FB1917" s="63"/>
      <c r="FC1917" s="8"/>
      <c r="FD1917" s="63"/>
      <c r="FE1917" s="8"/>
      <c r="FF1917" s="63"/>
      <c r="FG1917" s="8"/>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8"/>
      <c r="EP1918" s="63"/>
      <c r="EQ1918" s="8"/>
      <c r="ER1918" s="63"/>
      <c r="ES1918" s="8"/>
      <c r="ET1918" s="63"/>
      <c r="EU1918" s="8"/>
      <c r="EV1918" s="63"/>
      <c r="EW1918" s="8"/>
      <c r="EX1918" s="63"/>
      <c r="EY1918" s="8"/>
      <c r="EZ1918" s="63"/>
      <c r="FA1918" s="8"/>
      <c r="FB1918" s="63"/>
      <c r="FC1918" s="8"/>
      <c r="FD1918" s="63"/>
      <c r="FE1918" s="8"/>
      <c r="FF1918" s="63"/>
      <c r="FG1918" s="8"/>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8"/>
      <c r="EP1919" s="63"/>
      <c r="EQ1919" s="8"/>
      <c r="ER1919" s="63"/>
      <c r="ES1919" s="8"/>
      <c r="ET1919" s="63"/>
      <c r="EU1919" s="8"/>
      <c r="EV1919" s="63"/>
      <c r="EW1919" s="8"/>
      <c r="EX1919" s="63"/>
      <c r="EY1919" s="8"/>
      <c r="EZ1919" s="63"/>
      <c r="FA1919" s="8"/>
      <c r="FB1919" s="63"/>
      <c r="FC1919" s="8"/>
      <c r="FD1919" s="63"/>
      <c r="FE1919" s="8"/>
      <c r="FF1919" s="63"/>
      <c r="FG1919" s="8"/>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8"/>
      <c r="EP1920" s="63"/>
      <c r="EQ1920" s="8"/>
      <c r="ER1920" s="63"/>
      <c r="ES1920" s="8"/>
      <c r="ET1920" s="63"/>
      <c r="EU1920" s="8"/>
      <c r="EV1920" s="63"/>
      <c r="EW1920" s="8"/>
      <c r="EX1920" s="63"/>
      <c r="EY1920" s="8"/>
      <c r="EZ1920" s="63"/>
      <c r="FA1920" s="8"/>
      <c r="FB1920" s="63"/>
      <c r="FC1920" s="8"/>
      <c r="FD1920" s="63"/>
      <c r="FE1920" s="8"/>
      <c r="FF1920" s="63"/>
      <c r="FG1920" s="8"/>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8"/>
      <c r="EP1921" s="63"/>
      <c r="EQ1921" s="8"/>
      <c r="ER1921" s="63"/>
      <c r="ES1921" s="8"/>
      <c r="ET1921" s="63"/>
      <c r="EU1921" s="8"/>
      <c r="EV1921" s="63"/>
      <c r="EW1921" s="8"/>
      <c r="EX1921" s="63"/>
      <c r="EY1921" s="8"/>
      <c r="EZ1921" s="63"/>
      <c r="FA1921" s="8"/>
      <c r="FB1921" s="63"/>
      <c r="FC1921" s="8"/>
      <c r="FD1921" s="63"/>
      <c r="FE1921" s="8"/>
      <c r="FF1921" s="63"/>
      <c r="FG1921" s="8"/>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8"/>
      <c r="EP1922" s="63"/>
      <c r="EQ1922" s="8"/>
      <c r="ER1922" s="63"/>
      <c r="ES1922" s="8"/>
      <c r="ET1922" s="63"/>
      <c r="EU1922" s="8"/>
      <c r="EV1922" s="63"/>
      <c r="EW1922" s="8"/>
      <c r="EX1922" s="63"/>
      <c r="EY1922" s="8"/>
      <c r="EZ1922" s="63"/>
      <c r="FA1922" s="8"/>
      <c r="FB1922" s="63"/>
      <c r="FC1922" s="8"/>
      <c r="FD1922" s="63"/>
      <c r="FE1922" s="8"/>
      <c r="FF1922" s="63"/>
      <c r="FG1922" s="8"/>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8"/>
      <c r="EP1923" s="63"/>
      <c r="EQ1923" s="8"/>
      <c r="ER1923" s="63"/>
      <c r="ES1923" s="8"/>
      <c r="ET1923" s="63"/>
      <c r="EU1923" s="8"/>
      <c r="EV1923" s="63"/>
      <c r="EW1923" s="8"/>
      <c r="EX1923" s="63"/>
      <c r="EY1923" s="8"/>
      <c r="EZ1923" s="63"/>
      <c r="FA1923" s="8"/>
      <c r="FB1923" s="63"/>
      <c r="FC1923" s="8"/>
      <c r="FD1923" s="63"/>
      <c r="FE1923" s="8"/>
      <c r="FF1923" s="63"/>
      <c r="FG1923" s="8"/>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8"/>
      <c r="EP1924" s="63"/>
      <c r="EQ1924" s="8"/>
      <c r="ER1924" s="63"/>
      <c r="ES1924" s="8"/>
      <c r="ET1924" s="63"/>
      <c r="EU1924" s="8"/>
      <c r="EV1924" s="63"/>
      <c r="EW1924" s="8"/>
      <c r="EX1924" s="63"/>
      <c r="EY1924" s="8"/>
      <c r="EZ1924" s="63"/>
      <c r="FA1924" s="8"/>
      <c r="FB1924" s="63"/>
      <c r="FC1924" s="8"/>
      <c r="FD1924" s="63"/>
      <c r="FE1924" s="8"/>
      <c r="FF1924" s="63"/>
      <c r="FG1924" s="8"/>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8"/>
      <c r="EP1925" s="63"/>
      <c r="EQ1925" s="8"/>
      <c r="ER1925" s="63"/>
      <c r="ES1925" s="8"/>
      <c r="ET1925" s="63"/>
      <c r="EU1925" s="8"/>
      <c r="EV1925" s="63"/>
      <c r="EW1925" s="8"/>
      <c r="EX1925" s="63"/>
      <c r="EY1925" s="8"/>
      <c r="EZ1925" s="63"/>
      <c r="FA1925" s="8"/>
      <c r="FB1925" s="63"/>
      <c r="FC1925" s="8"/>
      <c r="FD1925" s="63"/>
      <c r="FE1925" s="8"/>
      <c r="FF1925" s="63"/>
      <c r="FG1925" s="8"/>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8"/>
      <c r="EP1926" s="63"/>
      <c r="EQ1926" s="8"/>
      <c r="ER1926" s="63"/>
      <c r="ES1926" s="8"/>
      <c r="ET1926" s="63"/>
      <c r="EU1926" s="8"/>
      <c r="EV1926" s="63"/>
      <c r="EW1926" s="8"/>
      <c r="EX1926" s="63"/>
      <c r="EY1926" s="8"/>
      <c r="EZ1926" s="63"/>
      <c r="FA1926" s="8"/>
      <c r="FB1926" s="63"/>
      <c r="FC1926" s="8"/>
      <c r="FD1926" s="63"/>
      <c r="FE1926" s="8"/>
      <c r="FF1926" s="63"/>
      <c r="FG1926" s="8"/>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8"/>
      <c r="EP1927" s="63"/>
      <c r="EQ1927" s="8"/>
      <c r="ER1927" s="63"/>
      <c r="ES1927" s="8"/>
      <c r="ET1927" s="63"/>
      <c r="EU1927" s="8"/>
      <c r="EV1927" s="63"/>
      <c r="EW1927" s="8"/>
      <c r="EX1927" s="63"/>
      <c r="EY1927" s="8"/>
      <c r="EZ1927" s="63"/>
      <c r="FA1927" s="8"/>
      <c r="FB1927" s="63"/>
      <c r="FC1927" s="8"/>
      <c r="FD1927" s="63"/>
      <c r="FE1927" s="8"/>
      <c r="FF1927" s="63"/>
      <c r="FG1927" s="8"/>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8"/>
      <c r="EP1928" s="63"/>
      <c r="EQ1928" s="8"/>
      <c r="ER1928" s="63"/>
      <c r="ES1928" s="8"/>
      <c r="ET1928" s="63"/>
      <c r="EU1928" s="8"/>
      <c r="EV1928" s="63"/>
      <c r="EW1928" s="8"/>
      <c r="EX1928" s="63"/>
      <c r="EY1928" s="8"/>
      <c r="EZ1928" s="63"/>
      <c r="FA1928" s="8"/>
      <c r="FB1928" s="63"/>
      <c r="FC1928" s="8"/>
      <c r="FD1928" s="63"/>
      <c r="FE1928" s="8"/>
      <c r="FF1928" s="63"/>
      <c r="FG1928" s="8"/>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8"/>
      <c r="EP1929" s="63"/>
      <c r="EQ1929" s="8"/>
      <c r="ER1929" s="63"/>
      <c r="ES1929" s="8"/>
      <c r="ET1929" s="63"/>
      <c r="EU1929" s="8"/>
      <c r="EV1929" s="63"/>
      <c r="EW1929" s="8"/>
      <c r="EX1929" s="63"/>
      <c r="EY1929" s="8"/>
      <c r="EZ1929" s="63"/>
      <c r="FA1929" s="8"/>
      <c r="FB1929" s="63"/>
      <c r="FC1929" s="8"/>
      <c r="FD1929" s="63"/>
      <c r="FE1929" s="8"/>
      <c r="FF1929" s="63"/>
      <c r="FG1929" s="8"/>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8"/>
      <c r="EP1930" s="63"/>
      <c r="EQ1930" s="8"/>
      <c r="ER1930" s="63"/>
      <c r="ES1930" s="8"/>
      <c r="ET1930" s="63"/>
      <c r="EU1930" s="8"/>
      <c r="EV1930" s="63"/>
      <c r="EW1930" s="8"/>
      <c r="EX1930" s="63"/>
      <c r="EY1930" s="8"/>
      <c r="EZ1930" s="63"/>
      <c r="FA1930" s="8"/>
      <c r="FB1930" s="63"/>
      <c r="FC1930" s="8"/>
      <c r="FD1930" s="63"/>
      <c r="FE1930" s="8"/>
      <c r="FF1930" s="63"/>
      <c r="FG1930" s="8"/>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8"/>
      <c r="EP1931" s="63"/>
      <c r="EQ1931" s="8"/>
      <c r="ER1931" s="63"/>
      <c r="ES1931" s="8"/>
      <c r="ET1931" s="63"/>
      <c r="EU1931" s="8"/>
      <c r="EV1931" s="63"/>
      <c r="EW1931" s="8"/>
      <c r="EX1931" s="63"/>
      <c r="EY1931" s="8"/>
      <c r="EZ1931" s="63"/>
      <c r="FA1931" s="8"/>
      <c r="FB1931" s="63"/>
      <c r="FC1931" s="8"/>
      <c r="FD1931" s="63"/>
      <c r="FE1931" s="8"/>
      <c r="FF1931" s="63"/>
      <c r="FG1931" s="8"/>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8"/>
      <c r="EP1932" s="63"/>
      <c r="EQ1932" s="8"/>
      <c r="ER1932" s="63"/>
      <c r="ES1932" s="8"/>
      <c r="ET1932" s="63"/>
      <c r="EU1932" s="8"/>
      <c r="EV1932" s="63"/>
      <c r="EW1932" s="8"/>
      <c r="EX1932" s="63"/>
      <c r="EY1932" s="8"/>
      <c r="EZ1932" s="63"/>
      <c r="FA1932" s="8"/>
      <c r="FB1932" s="63"/>
      <c r="FC1932" s="8"/>
      <c r="FD1932" s="63"/>
      <c r="FE1932" s="8"/>
      <c r="FF1932" s="63"/>
      <c r="FG1932" s="8"/>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8"/>
      <c r="EP1933" s="63"/>
      <c r="EQ1933" s="8"/>
      <c r="ER1933" s="63"/>
      <c r="ES1933" s="8"/>
      <c r="ET1933" s="63"/>
      <c r="EU1933" s="8"/>
      <c r="EV1933" s="63"/>
      <c r="EW1933" s="8"/>
      <c r="EX1933" s="63"/>
      <c r="EY1933" s="8"/>
      <c r="EZ1933" s="63"/>
      <c r="FA1933" s="8"/>
      <c r="FB1933" s="63"/>
      <c r="FC1933" s="8"/>
      <c r="FD1933" s="63"/>
      <c r="FE1933" s="8"/>
      <c r="FF1933" s="63"/>
      <c r="FG1933" s="8"/>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8"/>
      <c r="EP1934" s="63"/>
      <c r="EQ1934" s="8"/>
      <c r="ER1934" s="63"/>
      <c r="ES1934" s="8"/>
      <c r="ET1934" s="63"/>
      <c r="EU1934" s="8"/>
      <c r="EV1934" s="63"/>
      <c r="EW1934" s="8"/>
      <c r="EX1934" s="63"/>
      <c r="EY1934" s="8"/>
      <c r="EZ1934" s="63"/>
      <c r="FA1934" s="8"/>
      <c r="FB1934" s="63"/>
      <c r="FC1934" s="8"/>
      <c r="FD1934" s="63"/>
      <c r="FE1934" s="8"/>
      <c r="FF1934" s="63"/>
      <c r="FG1934" s="8"/>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8"/>
      <c r="EP1935" s="63"/>
      <c r="EQ1935" s="8"/>
      <c r="ER1935" s="63"/>
      <c r="ES1935" s="8"/>
      <c r="ET1935" s="63"/>
      <c r="EU1935" s="8"/>
      <c r="EV1935" s="63"/>
      <c r="EW1935" s="8"/>
      <c r="EX1935" s="63"/>
      <c r="EY1935" s="8"/>
      <c r="EZ1935" s="63"/>
      <c r="FA1935" s="8"/>
      <c r="FB1935" s="63"/>
      <c r="FC1935" s="8"/>
      <c r="FD1935" s="63"/>
      <c r="FE1935" s="8"/>
      <c r="FF1935" s="63"/>
      <c r="FG1935" s="8"/>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8"/>
      <c r="EP1936" s="63"/>
      <c r="EQ1936" s="8"/>
      <c r="ER1936" s="63"/>
      <c r="ES1936" s="8"/>
      <c r="ET1936" s="63"/>
      <c r="EU1936" s="8"/>
      <c r="EV1936" s="63"/>
      <c r="EW1936" s="8"/>
      <c r="EX1936" s="63"/>
      <c r="EY1936" s="8"/>
      <c r="EZ1936" s="63"/>
      <c r="FA1936" s="8"/>
      <c r="FB1936" s="63"/>
      <c r="FC1936" s="8"/>
      <c r="FD1936" s="63"/>
      <c r="FE1936" s="8"/>
      <c r="FF1936" s="63"/>
      <c r="FG1936" s="8"/>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8"/>
      <c r="EP1937" s="63"/>
      <c r="EQ1937" s="8"/>
      <c r="ER1937" s="63"/>
      <c r="ES1937" s="8"/>
      <c r="ET1937" s="63"/>
      <c r="EU1937" s="8"/>
      <c r="EV1937" s="63"/>
      <c r="EW1937" s="8"/>
      <c r="EX1937" s="63"/>
      <c r="EY1937" s="8"/>
      <c r="EZ1937" s="63"/>
      <c r="FA1937" s="8"/>
      <c r="FB1937" s="63"/>
      <c r="FC1937" s="8"/>
      <c r="FD1937" s="63"/>
      <c r="FE1937" s="8"/>
      <c r="FF1937" s="63"/>
      <c r="FG1937" s="8"/>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8"/>
      <c r="EP1938" s="63"/>
      <c r="EQ1938" s="8"/>
      <c r="ER1938" s="63"/>
      <c r="ES1938" s="8"/>
      <c r="ET1938" s="63"/>
      <c r="EU1938" s="8"/>
      <c r="EV1938" s="63"/>
      <c r="EW1938" s="8"/>
      <c r="EX1938" s="63"/>
      <c r="EY1938" s="8"/>
      <c r="EZ1938" s="63"/>
      <c r="FA1938" s="8"/>
      <c r="FB1938" s="63"/>
      <c r="FC1938" s="8"/>
      <c r="FD1938" s="63"/>
      <c r="FE1938" s="8"/>
      <c r="FF1938" s="63"/>
      <c r="FG1938" s="8"/>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8"/>
      <c r="EP1939" s="63"/>
      <c r="EQ1939" s="8"/>
      <c r="ER1939" s="63"/>
      <c r="ES1939" s="8"/>
      <c r="ET1939" s="63"/>
      <c r="EU1939" s="8"/>
      <c r="EV1939" s="63"/>
      <c r="EW1939" s="8"/>
      <c r="EX1939" s="63"/>
      <c r="EY1939" s="8"/>
      <c r="EZ1939" s="63"/>
      <c r="FA1939" s="8"/>
      <c r="FB1939" s="63"/>
      <c r="FC1939" s="8"/>
      <c r="FD1939" s="63"/>
      <c r="FE1939" s="8"/>
      <c r="FF1939" s="63"/>
      <c r="FG1939" s="8"/>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8"/>
      <c r="EP1940" s="63"/>
      <c r="EQ1940" s="8"/>
      <c r="ER1940" s="63"/>
      <c r="ES1940" s="8"/>
      <c r="ET1940" s="63"/>
      <c r="EU1940" s="8"/>
      <c r="EV1940" s="63"/>
      <c r="EW1940" s="8"/>
      <c r="EX1940" s="63"/>
      <c r="EY1940" s="8"/>
      <c r="EZ1940" s="63"/>
      <c r="FA1940" s="8"/>
      <c r="FB1940" s="63"/>
      <c r="FC1940" s="8"/>
      <c r="FD1940" s="63"/>
      <c r="FE1940" s="8"/>
      <c r="FF1940" s="63"/>
      <c r="FG1940" s="8"/>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8"/>
      <c r="EP1941" s="63"/>
      <c r="EQ1941" s="8"/>
      <c r="ER1941" s="63"/>
      <c r="ES1941" s="8"/>
      <c r="ET1941" s="63"/>
      <c r="EU1941" s="8"/>
      <c r="EV1941" s="63"/>
      <c r="EW1941" s="8"/>
      <c r="EX1941" s="63"/>
      <c r="EY1941" s="8"/>
      <c r="EZ1941" s="63"/>
      <c r="FA1941" s="8"/>
      <c r="FB1941" s="63"/>
      <c r="FC1941" s="8"/>
      <c r="FD1941" s="63"/>
      <c r="FE1941" s="8"/>
      <c r="FF1941" s="63"/>
      <c r="FG1941" s="8"/>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8"/>
      <c r="EP1942" s="63"/>
      <c r="EQ1942" s="8"/>
      <c r="ER1942" s="63"/>
      <c r="ES1942" s="8"/>
      <c r="ET1942" s="63"/>
      <c r="EU1942" s="8"/>
      <c r="EV1942" s="63"/>
      <c r="EW1942" s="8"/>
      <c r="EX1942" s="63"/>
      <c r="EY1942" s="8"/>
      <c r="EZ1942" s="63"/>
      <c r="FA1942" s="8"/>
      <c r="FB1942" s="63"/>
      <c r="FC1942" s="8"/>
      <c r="FD1942" s="63"/>
      <c r="FE1942" s="8"/>
      <c r="FF1942" s="63"/>
      <c r="FG1942" s="8"/>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8"/>
      <c r="EP1943" s="63"/>
      <c r="EQ1943" s="8"/>
      <c r="ER1943" s="63"/>
      <c r="ES1943" s="8"/>
      <c r="ET1943" s="63"/>
      <c r="EU1943" s="8"/>
      <c r="EV1943" s="63"/>
      <c r="EW1943" s="8"/>
      <c r="EX1943" s="63"/>
      <c r="EY1943" s="8"/>
      <c r="EZ1943" s="63"/>
      <c r="FA1943" s="8"/>
      <c r="FB1943" s="63"/>
      <c r="FC1943" s="8"/>
      <c r="FD1943" s="63"/>
      <c r="FE1943" s="8"/>
      <c r="FF1943" s="63"/>
      <c r="FG1943" s="8"/>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8"/>
      <c r="EP1944" s="63"/>
      <c r="EQ1944" s="8"/>
      <c r="ER1944" s="63"/>
      <c r="ES1944" s="8"/>
      <c r="ET1944" s="63"/>
      <c r="EU1944" s="8"/>
      <c r="EV1944" s="63"/>
      <c r="EW1944" s="8"/>
      <c r="EX1944" s="63"/>
      <c r="EY1944" s="8"/>
      <c r="EZ1944" s="63"/>
      <c r="FA1944" s="8"/>
      <c r="FB1944" s="63"/>
      <c r="FC1944" s="8"/>
      <c r="FD1944" s="63"/>
      <c r="FE1944" s="8"/>
      <c r="FF1944" s="63"/>
      <c r="FG1944" s="8"/>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8"/>
      <c r="EP1945" s="63"/>
      <c r="EQ1945" s="8"/>
      <c r="ER1945" s="63"/>
      <c r="ES1945" s="8"/>
      <c r="ET1945" s="63"/>
      <c r="EU1945" s="8"/>
      <c r="EV1945" s="63"/>
      <c r="EW1945" s="8"/>
      <c r="EX1945" s="63"/>
      <c r="EY1945" s="8"/>
      <c r="EZ1945" s="63"/>
      <c r="FA1945" s="8"/>
      <c r="FB1945" s="63"/>
      <c r="FC1945" s="8"/>
      <c r="FD1945" s="63"/>
      <c r="FE1945" s="8"/>
      <c r="FF1945" s="63"/>
      <c r="FG1945" s="8"/>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8"/>
      <c r="EP1946" s="63"/>
      <c r="EQ1946" s="8"/>
      <c r="ER1946" s="63"/>
      <c r="ES1946" s="8"/>
      <c r="ET1946" s="63"/>
      <c r="EU1946" s="8"/>
      <c r="EV1946" s="63"/>
      <c r="EW1946" s="8"/>
      <c r="EX1946" s="63"/>
      <c r="EY1946" s="8"/>
      <c r="EZ1946" s="63"/>
      <c r="FA1946" s="8"/>
      <c r="FB1946" s="63"/>
      <c r="FC1946" s="8"/>
      <c r="FD1946" s="63"/>
      <c r="FE1946" s="8"/>
      <c r="FF1946" s="63"/>
      <c r="FG1946" s="8"/>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8"/>
      <c r="EP1947" s="63"/>
      <c r="EQ1947" s="8"/>
      <c r="ER1947" s="63"/>
      <c r="ES1947" s="8"/>
      <c r="ET1947" s="63"/>
      <c r="EU1947" s="8"/>
      <c r="EV1947" s="63"/>
      <c r="EW1947" s="8"/>
      <c r="EX1947" s="63"/>
      <c r="EY1947" s="8"/>
      <c r="EZ1947" s="63"/>
      <c r="FA1947" s="8"/>
      <c r="FB1947" s="63"/>
      <c r="FC1947" s="8"/>
      <c r="FD1947" s="63"/>
      <c r="FE1947" s="8"/>
      <c r="FF1947" s="63"/>
      <c r="FG1947" s="8"/>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8"/>
      <c r="EP1948" s="63"/>
      <c r="EQ1948" s="8"/>
      <c r="ER1948" s="63"/>
      <c r="ES1948" s="8"/>
      <c r="ET1948" s="63"/>
      <c r="EU1948" s="8"/>
      <c r="EV1948" s="63"/>
      <c r="EW1948" s="8"/>
      <c r="EX1948" s="63"/>
      <c r="EY1948" s="8"/>
      <c r="EZ1948" s="63"/>
      <c r="FA1948" s="8"/>
      <c r="FB1948" s="63"/>
      <c r="FC1948" s="8"/>
      <c r="FD1948" s="63"/>
      <c r="FE1948" s="8"/>
      <c r="FF1948" s="63"/>
      <c r="FG1948" s="8"/>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8"/>
      <c r="EP1949" s="63"/>
      <c r="EQ1949" s="8"/>
      <c r="ER1949" s="63"/>
      <c r="ES1949" s="8"/>
      <c r="ET1949" s="63"/>
      <c r="EU1949" s="8"/>
      <c r="EV1949" s="63"/>
      <c r="EW1949" s="8"/>
      <c r="EX1949" s="63"/>
      <c r="EY1949" s="8"/>
      <c r="EZ1949" s="63"/>
      <c r="FA1949" s="8"/>
      <c r="FB1949" s="63"/>
      <c r="FC1949" s="8"/>
      <c r="FD1949" s="63"/>
      <c r="FE1949" s="8"/>
      <c r="FF1949" s="63"/>
      <c r="FG1949" s="8"/>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8"/>
      <c r="EP1950" s="63"/>
      <c r="EQ1950" s="8"/>
      <c r="ER1950" s="63"/>
      <c r="ES1950" s="8"/>
      <c r="ET1950" s="63"/>
      <c r="EU1950" s="8"/>
      <c r="EV1950" s="63"/>
      <c r="EW1950" s="8"/>
      <c r="EX1950" s="63"/>
      <c r="EY1950" s="8"/>
      <c r="EZ1950" s="63"/>
      <c r="FA1950" s="8"/>
      <c r="FB1950" s="63"/>
      <c r="FC1950" s="8"/>
      <c r="FD1950" s="63"/>
      <c r="FE1950" s="8"/>
      <c r="FF1950" s="63"/>
      <c r="FG1950" s="8"/>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8"/>
      <c r="EP1951" s="63"/>
      <c r="EQ1951" s="8"/>
      <c r="ER1951" s="63"/>
      <c r="ES1951" s="8"/>
      <c r="ET1951" s="63"/>
      <c r="EU1951" s="8"/>
      <c r="EV1951" s="63"/>
      <c r="EW1951" s="8"/>
      <c r="EX1951" s="63"/>
      <c r="EY1951" s="8"/>
      <c r="EZ1951" s="63"/>
      <c r="FA1951" s="8"/>
      <c r="FB1951" s="63"/>
      <c r="FC1951" s="8"/>
      <c r="FD1951" s="63"/>
      <c r="FE1951" s="8"/>
      <c r="FF1951" s="63"/>
      <c r="FG1951" s="8"/>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8"/>
      <c r="EP1952" s="63"/>
      <c r="EQ1952" s="8"/>
      <c r="ER1952" s="63"/>
      <c r="ES1952" s="8"/>
      <c r="ET1952" s="63"/>
      <c r="EU1952" s="8"/>
      <c r="EV1952" s="63"/>
      <c r="EW1952" s="8"/>
      <c r="EX1952" s="63"/>
      <c r="EY1952" s="8"/>
      <c r="EZ1952" s="63"/>
      <c r="FA1952" s="8"/>
      <c r="FB1952" s="63"/>
      <c r="FC1952" s="8"/>
      <c r="FD1952" s="63"/>
      <c r="FE1952" s="8"/>
      <c r="FF1952" s="63"/>
      <c r="FG1952" s="8"/>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8"/>
      <c r="EP1953" s="63"/>
      <c r="EQ1953" s="8"/>
      <c r="ER1953" s="63"/>
      <c r="ES1953" s="8"/>
      <c r="ET1953" s="63"/>
      <c r="EU1953" s="8"/>
      <c r="EV1953" s="63"/>
      <c r="EW1953" s="8"/>
      <c r="EX1953" s="63"/>
      <c r="EY1953" s="8"/>
      <c r="EZ1953" s="63"/>
      <c r="FA1953" s="8"/>
      <c r="FB1953" s="63"/>
      <c r="FC1953" s="8"/>
      <c r="FD1953" s="63"/>
      <c r="FE1953" s="8"/>
      <c r="FF1953" s="63"/>
      <c r="FG1953" s="8"/>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8"/>
      <c r="EP1954" s="63"/>
      <c r="EQ1954" s="8"/>
      <c r="ER1954" s="63"/>
      <c r="ES1954" s="8"/>
      <c r="ET1954" s="63"/>
      <c r="EU1954" s="8"/>
      <c r="EV1954" s="63"/>
      <c r="EW1954" s="8"/>
      <c r="EX1954" s="63"/>
      <c r="EY1954" s="8"/>
      <c r="EZ1954" s="63"/>
      <c r="FA1954" s="8"/>
      <c r="FB1954" s="63"/>
      <c r="FC1954" s="8"/>
      <c r="FD1954" s="63"/>
      <c r="FE1954" s="8"/>
      <c r="FF1954" s="63"/>
      <c r="FG1954" s="8"/>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8"/>
      <c r="EP1955" s="63"/>
      <c r="EQ1955" s="8"/>
      <c r="ER1955" s="63"/>
      <c r="ES1955" s="8"/>
      <c r="ET1955" s="63"/>
      <c r="EU1955" s="8"/>
      <c r="EV1955" s="63"/>
      <c r="EW1955" s="8"/>
      <c r="EX1955" s="63"/>
      <c r="EY1955" s="8"/>
      <c r="EZ1955" s="63"/>
      <c r="FA1955" s="8"/>
      <c r="FB1955" s="63"/>
      <c r="FC1955" s="8"/>
      <c r="FD1955" s="63"/>
      <c r="FE1955" s="8"/>
      <c r="FF1955" s="63"/>
      <c r="FG1955" s="8"/>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8"/>
      <c r="EP1956" s="63"/>
      <c r="EQ1956" s="8"/>
      <c r="ER1956" s="63"/>
      <c r="ES1956" s="8"/>
      <c r="ET1956" s="63"/>
      <c r="EU1956" s="8"/>
      <c r="EV1956" s="63"/>
      <c r="EW1956" s="8"/>
      <c r="EX1956" s="63"/>
      <c r="EY1956" s="8"/>
      <c r="EZ1956" s="63"/>
      <c r="FA1956" s="8"/>
      <c r="FB1956" s="63"/>
      <c r="FC1956" s="8"/>
      <c r="FD1956" s="63"/>
      <c r="FE1956" s="8"/>
      <c r="FF1956" s="63"/>
      <c r="FG1956" s="8"/>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8"/>
      <c r="EP1957" s="63"/>
      <c r="EQ1957" s="8"/>
      <c r="ER1957" s="63"/>
      <c r="ES1957" s="8"/>
      <c r="ET1957" s="63"/>
      <c r="EU1957" s="8"/>
      <c r="EV1957" s="63"/>
      <c r="EW1957" s="8"/>
      <c r="EX1957" s="63"/>
      <c r="EY1957" s="8"/>
      <c r="EZ1957" s="63"/>
      <c r="FA1957" s="8"/>
      <c r="FB1957" s="63"/>
      <c r="FC1957" s="8"/>
      <c r="FD1957" s="63"/>
      <c r="FE1957" s="8"/>
      <c r="FF1957" s="63"/>
      <c r="FG1957" s="8"/>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8"/>
      <c r="EP1958" s="63"/>
      <c r="EQ1958" s="8"/>
      <c r="ER1958" s="63"/>
      <c r="ES1958" s="8"/>
      <c r="ET1958" s="63"/>
      <c r="EU1958" s="8"/>
      <c r="EV1958" s="63"/>
      <c r="EW1958" s="8"/>
      <c r="EX1958" s="63"/>
      <c r="EY1958" s="8"/>
      <c r="EZ1958" s="63"/>
      <c r="FA1958" s="8"/>
      <c r="FB1958" s="63"/>
      <c r="FC1958" s="8"/>
      <c r="FD1958" s="63"/>
      <c r="FE1958" s="8"/>
      <c r="FF1958" s="63"/>
      <c r="FG1958" s="8"/>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8"/>
      <c r="EP1959" s="63"/>
      <c r="EQ1959" s="8"/>
      <c r="ER1959" s="63"/>
      <c r="ES1959" s="8"/>
      <c r="ET1959" s="63"/>
      <c r="EU1959" s="8"/>
      <c r="EV1959" s="63"/>
      <c r="EW1959" s="8"/>
      <c r="EX1959" s="63"/>
      <c r="EY1959" s="8"/>
      <c r="EZ1959" s="63"/>
      <c r="FA1959" s="8"/>
      <c r="FB1959" s="63"/>
      <c r="FC1959" s="8"/>
      <c r="FD1959" s="63"/>
      <c r="FE1959" s="8"/>
      <c r="FF1959" s="63"/>
      <c r="FG1959" s="8"/>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8"/>
      <c r="EP1960" s="63"/>
      <c r="EQ1960" s="8"/>
      <c r="ER1960" s="63"/>
      <c r="ES1960" s="8"/>
      <c r="ET1960" s="63"/>
      <c r="EU1960" s="8"/>
      <c r="EV1960" s="63"/>
      <c r="EW1960" s="8"/>
      <c r="EX1960" s="63"/>
      <c r="EY1960" s="8"/>
      <c r="EZ1960" s="63"/>
      <c r="FA1960" s="8"/>
      <c r="FB1960" s="63"/>
      <c r="FC1960" s="8"/>
      <c r="FD1960" s="63"/>
      <c r="FE1960" s="8"/>
      <c r="FF1960" s="63"/>
      <c r="FG1960" s="8"/>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8"/>
      <c r="EP1961" s="63"/>
      <c r="EQ1961" s="8"/>
      <c r="ER1961" s="63"/>
      <c r="ES1961" s="8"/>
      <c r="ET1961" s="63"/>
      <c r="EU1961" s="8"/>
      <c r="EV1961" s="63"/>
      <c r="EW1961" s="8"/>
      <c r="EX1961" s="63"/>
      <c r="EY1961" s="8"/>
      <c r="EZ1961" s="63"/>
      <c r="FA1961" s="8"/>
      <c r="FB1961" s="63"/>
      <c r="FC1961" s="8"/>
      <c r="FD1961" s="63"/>
      <c r="FE1961" s="8"/>
      <c r="FF1961" s="63"/>
      <c r="FG1961" s="8"/>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8"/>
      <c r="EP1962" s="63"/>
      <c r="EQ1962" s="8"/>
      <c r="ER1962" s="63"/>
      <c r="ES1962" s="8"/>
      <c r="ET1962" s="63"/>
      <c r="EU1962" s="8"/>
      <c r="EV1962" s="63"/>
      <c r="EW1962" s="8"/>
      <c r="EX1962" s="63"/>
      <c r="EY1962" s="8"/>
      <c r="EZ1962" s="63"/>
      <c r="FA1962" s="8"/>
      <c r="FB1962" s="63"/>
      <c r="FC1962" s="8"/>
      <c r="FD1962" s="63"/>
      <c r="FE1962" s="8"/>
      <c r="FF1962" s="63"/>
      <c r="FG1962" s="8"/>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8"/>
      <c r="EP1963" s="63"/>
      <c r="EQ1963" s="8"/>
      <c r="ER1963" s="63"/>
      <c r="ES1963" s="8"/>
      <c r="ET1963" s="63"/>
      <c r="EU1963" s="8"/>
      <c r="EV1963" s="63"/>
      <c r="EW1963" s="8"/>
      <c r="EX1963" s="63"/>
      <c r="EY1963" s="8"/>
      <c r="EZ1963" s="63"/>
      <c r="FA1963" s="8"/>
      <c r="FB1963" s="63"/>
      <c r="FC1963" s="8"/>
      <c r="FD1963" s="63"/>
      <c r="FE1963" s="8"/>
      <c r="FF1963" s="63"/>
      <c r="FG1963" s="8"/>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8"/>
      <c r="EP1964" s="63"/>
      <c r="EQ1964" s="8"/>
      <c r="ER1964" s="63"/>
      <c r="ES1964" s="8"/>
      <c r="ET1964" s="63"/>
      <c r="EU1964" s="8"/>
      <c r="EV1964" s="63"/>
      <c r="EW1964" s="8"/>
      <c r="EX1964" s="63"/>
      <c r="EY1964" s="8"/>
      <c r="EZ1964" s="63"/>
      <c r="FA1964" s="8"/>
      <c r="FB1964" s="63"/>
      <c r="FC1964" s="8"/>
      <c r="FD1964" s="63"/>
      <c r="FE1964" s="8"/>
      <c r="FF1964" s="63"/>
      <c r="FG1964" s="8"/>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8"/>
      <c r="EP1965" s="63"/>
      <c r="EQ1965" s="8"/>
      <c r="ER1965" s="63"/>
      <c r="ES1965" s="8"/>
      <c r="ET1965" s="63"/>
      <c r="EU1965" s="8"/>
      <c r="EV1965" s="63"/>
      <c r="EW1965" s="8"/>
      <c r="EX1965" s="63"/>
      <c r="EY1965" s="8"/>
      <c r="EZ1965" s="63"/>
      <c r="FA1965" s="8"/>
      <c r="FB1965" s="63"/>
      <c r="FC1965" s="8"/>
      <c r="FD1965" s="63"/>
      <c r="FE1965" s="8"/>
      <c r="FF1965" s="63"/>
      <c r="FG1965" s="8"/>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8"/>
      <c r="EP1966" s="63"/>
      <c r="EQ1966" s="8"/>
      <c r="ER1966" s="63"/>
      <c r="ES1966" s="8"/>
      <c r="ET1966" s="63"/>
      <c r="EU1966" s="8"/>
      <c r="EV1966" s="63"/>
      <c r="EW1966" s="8"/>
      <c r="EX1966" s="63"/>
      <c r="EY1966" s="8"/>
      <c r="EZ1966" s="63"/>
      <c r="FA1966" s="8"/>
      <c r="FB1966" s="63"/>
      <c r="FC1966" s="8"/>
      <c r="FD1966" s="63"/>
      <c r="FE1966" s="8"/>
      <c r="FF1966" s="63"/>
      <c r="FG1966" s="8"/>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8"/>
      <c r="EP1967" s="63"/>
      <c r="EQ1967" s="8"/>
      <c r="ER1967" s="63"/>
      <c r="ES1967" s="8"/>
      <c r="ET1967" s="63"/>
      <c r="EU1967" s="8"/>
      <c r="EV1967" s="63"/>
      <c r="EW1967" s="8"/>
      <c r="EX1967" s="63"/>
      <c r="EY1967" s="8"/>
      <c r="EZ1967" s="63"/>
      <c r="FA1967" s="8"/>
      <c r="FB1967" s="63"/>
      <c r="FC1967" s="8"/>
      <c r="FD1967" s="63"/>
      <c r="FE1967" s="8"/>
      <c r="FF1967" s="63"/>
      <c r="FG1967" s="8"/>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8"/>
      <c r="EP1968" s="63"/>
      <c r="EQ1968" s="8"/>
      <c r="ER1968" s="63"/>
      <c r="ES1968" s="8"/>
      <c r="ET1968" s="63"/>
      <c r="EU1968" s="8"/>
      <c r="EV1968" s="63"/>
      <c r="EW1968" s="8"/>
      <c r="EX1968" s="63"/>
      <c r="EY1968" s="8"/>
      <c r="EZ1968" s="63"/>
      <c r="FA1968" s="8"/>
      <c r="FB1968" s="63"/>
      <c r="FC1968" s="8"/>
      <c r="FD1968" s="63"/>
      <c r="FE1968" s="8"/>
      <c r="FF1968" s="63"/>
      <c r="FG1968" s="8"/>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8"/>
      <c r="EP1969" s="63"/>
      <c r="EQ1969" s="8"/>
      <c r="ER1969" s="63"/>
      <c r="ES1969" s="8"/>
      <c r="ET1969" s="63"/>
      <c r="EU1969" s="8"/>
      <c r="EV1969" s="63"/>
      <c r="EW1969" s="8"/>
      <c r="EX1969" s="63"/>
      <c r="EY1969" s="8"/>
      <c r="EZ1969" s="63"/>
      <c r="FA1969" s="8"/>
      <c r="FB1969" s="63"/>
      <c r="FC1969" s="8"/>
      <c r="FD1969" s="63"/>
      <c r="FE1969" s="8"/>
      <c r="FF1969" s="63"/>
      <c r="FG1969" s="8"/>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8"/>
      <c r="EP1970" s="63"/>
      <c r="EQ1970" s="8"/>
      <c r="ER1970" s="63"/>
      <c r="ES1970" s="8"/>
      <c r="ET1970" s="63"/>
      <c r="EU1970" s="8"/>
      <c r="EV1970" s="63"/>
      <c r="EW1970" s="8"/>
      <c r="EX1970" s="63"/>
      <c r="EY1970" s="8"/>
      <c r="EZ1970" s="63"/>
      <c r="FA1970" s="8"/>
      <c r="FB1970" s="63"/>
      <c r="FC1970" s="8"/>
      <c r="FD1970" s="63"/>
      <c r="FE1970" s="8"/>
      <c r="FF1970" s="63"/>
      <c r="FG1970" s="8"/>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8"/>
      <c r="EP1971" s="63"/>
      <c r="EQ1971" s="8"/>
      <c r="ER1971" s="63"/>
      <c r="ES1971" s="8"/>
      <c r="ET1971" s="63"/>
      <c r="EU1971" s="8"/>
      <c r="EV1971" s="63"/>
      <c r="EW1971" s="8"/>
      <c r="EX1971" s="63"/>
      <c r="EY1971" s="8"/>
      <c r="EZ1971" s="63"/>
      <c r="FA1971" s="8"/>
      <c r="FB1971" s="63"/>
      <c r="FC1971" s="8"/>
      <c r="FD1971" s="63"/>
      <c r="FE1971" s="8"/>
      <c r="FF1971" s="63"/>
      <c r="FG1971" s="8"/>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8"/>
      <c r="EP1972" s="63"/>
      <c r="EQ1972" s="8"/>
      <c r="ER1972" s="63"/>
      <c r="ES1972" s="8"/>
      <c r="ET1972" s="63"/>
      <c r="EU1972" s="8"/>
      <c r="EV1972" s="63"/>
      <c r="EW1972" s="8"/>
      <c r="EX1972" s="63"/>
      <c r="EY1972" s="8"/>
      <c r="EZ1972" s="63"/>
      <c r="FA1972" s="8"/>
      <c r="FB1972" s="63"/>
      <c r="FC1972" s="8"/>
      <c r="FD1972" s="63"/>
      <c r="FE1972" s="8"/>
      <c r="FF1972" s="63"/>
      <c r="FG1972" s="8"/>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8"/>
      <c r="EP1973" s="63"/>
      <c r="EQ1973" s="8"/>
      <c r="ER1973" s="63"/>
      <c r="ES1973" s="8"/>
      <c r="ET1973" s="63"/>
      <c r="EU1973" s="8"/>
      <c r="EV1973" s="63"/>
      <c r="EW1973" s="8"/>
      <c r="EX1973" s="63"/>
      <c r="EY1973" s="8"/>
      <c r="EZ1973" s="63"/>
      <c r="FA1973" s="8"/>
      <c r="FB1973" s="63"/>
      <c r="FC1973" s="8"/>
      <c r="FD1973" s="63"/>
      <c r="FE1973" s="8"/>
      <c r="FF1973" s="63"/>
      <c r="FG1973" s="8"/>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8"/>
      <c r="EP1974" s="63"/>
      <c r="EQ1974" s="8"/>
      <c r="ER1974" s="63"/>
      <c r="ES1974" s="8"/>
      <c r="ET1974" s="63"/>
      <c r="EU1974" s="8"/>
      <c r="EV1974" s="63"/>
      <c r="EW1974" s="8"/>
      <c r="EX1974" s="63"/>
      <c r="EY1974" s="8"/>
      <c r="EZ1974" s="63"/>
      <c r="FA1974" s="8"/>
      <c r="FB1974" s="63"/>
      <c r="FC1974" s="8"/>
      <c r="FD1974" s="63"/>
      <c r="FE1974" s="8"/>
      <c r="FF1974" s="63"/>
      <c r="FG1974" s="8"/>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8"/>
      <c r="EP1975" s="63"/>
      <c r="EQ1975" s="8"/>
      <c r="ER1975" s="63"/>
      <c r="ES1975" s="8"/>
      <c r="ET1975" s="63"/>
      <c r="EU1975" s="8"/>
      <c r="EV1975" s="63"/>
      <c r="EW1975" s="8"/>
      <c r="EX1975" s="63"/>
      <c r="EY1975" s="8"/>
      <c r="EZ1975" s="63"/>
      <c r="FA1975" s="8"/>
      <c r="FB1975" s="63"/>
      <c r="FC1975" s="8"/>
      <c r="FD1975" s="63"/>
      <c r="FE1975" s="8"/>
      <c r="FF1975" s="63"/>
      <c r="FG1975" s="8"/>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8"/>
      <c r="EP1976" s="63"/>
      <c r="EQ1976" s="8"/>
      <c r="ER1976" s="63"/>
      <c r="ES1976" s="8"/>
      <c r="ET1976" s="63"/>
      <c r="EU1976" s="8"/>
      <c r="EV1976" s="63"/>
      <c r="EW1976" s="8"/>
      <c r="EX1976" s="63"/>
      <c r="EY1976" s="8"/>
      <c r="EZ1976" s="63"/>
      <c r="FA1976" s="8"/>
      <c r="FB1976" s="63"/>
      <c r="FC1976" s="8"/>
      <c r="FD1976" s="63"/>
      <c r="FE1976" s="8"/>
      <c r="FF1976" s="63"/>
      <c r="FG1976" s="8"/>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8"/>
      <c r="EP1977" s="63"/>
      <c r="EQ1977" s="8"/>
      <c r="ER1977" s="63"/>
      <c r="ES1977" s="8"/>
      <c r="ET1977" s="63"/>
      <c r="EU1977" s="8"/>
      <c r="EV1977" s="63"/>
      <c r="EW1977" s="8"/>
      <c r="EX1977" s="63"/>
      <c r="EY1977" s="8"/>
      <c r="EZ1977" s="63"/>
      <c r="FA1977" s="8"/>
      <c r="FB1977" s="63"/>
      <c r="FC1977" s="8"/>
      <c r="FD1977" s="63"/>
      <c r="FE1977" s="8"/>
      <c r="FF1977" s="63"/>
      <c r="FG1977" s="8"/>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8"/>
      <c r="EP1978" s="63"/>
      <c r="EQ1978" s="8"/>
      <c r="ER1978" s="63"/>
      <c r="ES1978" s="8"/>
      <c r="ET1978" s="63"/>
      <c r="EU1978" s="8"/>
      <c r="EV1978" s="63"/>
      <c r="EW1978" s="8"/>
      <c r="EX1978" s="63"/>
      <c r="EY1978" s="8"/>
      <c r="EZ1978" s="63"/>
      <c r="FA1978" s="8"/>
      <c r="FB1978" s="63"/>
      <c r="FC1978" s="8"/>
      <c r="FD1978" s="63"/>
      <c r="FE1978" s="8"/>
      <c r="FF1978" s="63"/>
      <c r="FG1978" s="8"/>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8"/>
      <c r="EP1979" s="63"/>
      <c r="EQ1979" s="8"/>
      <c r="ER1979" s="63"/>
      <c r="ES1979" s="8"/>
      <c r="ET1979" s="63"/>
      <c r="EU1979" s="8"/>
      <c r="EV1979" s="63"/>
      <c r="EW1979" s="8"/>
      <c r="EX1979" s="63"/>
      <c r="EY1979" s="8"/>
      <c r="EZ1979" s="63"/>
      <c r="FA1979" s="8"/>
      <c r="FB1979" s="63"/>
      <c r="FC1979" s="8"/>
      <c r="FD1979" s="63"/>
      <c r="FE1979" s="8"/>
      <c r="FF1979" s="63"/>
      <c r="FG1979" s="8"/>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8"/>
      <c r="EP1980" s="63"/>
      <c r="EQ1980" s="8"/>
      <c r="ER1980" s="63"/>
      <c r="ES1980" s="8"/>
      <c r="ET1980" s="63"/>
      <c r="EU1980" s="8"/>
      <c r="EV1980" s="63"/>
      <c r="EW1980" s="8"/>
      <c r="EX1980" s="63"/>
      <c r="EY1980" s="8"/>
      <c r="EZ1980" s="63"/>
      <c r="FA1980" s="8"/>
      <c r="FB1980" s="63"/>
      <c r="FC1980" s="8"/>
      <c r="FD1980" s="63"/>
      <c r="FE1980" s="8"/>
      <c r="FF1980" s="63"/>
      <c r="FG1980" s="8"/>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8"/>
      <c r="EP1981" s="63"/>
      <c r="EQ1981" s="8"/>
      <c r="ER1981" s="63"/>
      <c r="ES1981" s="8"/>
      <c r="ET1981" s="63"/>
      <c r="EU1981" s="8"/>
      <c r="EV1981" s="63"/>
      <c r="EW1981" s="8"/>
      <c r="EX1981" s="63"/>
      <c r="EY1981" s="8"/>
      <c r="EZ1981" s="63"/>
      <c r="FA1981" s="8"/>
      <c r="FB1981" s="63"/>
      <c r="FC1981" s="8"/>
      <c r="FD1981" s="63"/>
      <c r="FE1981" s="8"/>
      <c r="FF1981" s="63"/>
      <c r="FG1981" s="8"/>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8"/>
      <c r="EP1982" s="63"/>
      <c r="EQ1982" s="8"/>
      <c r="ER1982" s="63"/>
      <c r="ES1982" s="8"/>
      <c r="ET1982" s="63"/>
      <c r="EU1982" s="8"/>
      <c r="EV1982" s="63"/>
      <c r="EW1982" s="8"/>
      <c r="EX1982" s="63"/>
      <c r="EY1982" s="8"/>
      <c r="EZ1982" s="63"/>
      <c r="FA1982" s="8"/>
      <c r="FB1982" s="63"/>
      <c r="FC1982" s="8"/>
      <c r="FD1982" s="63"/>
      <c r="FE1982" s="8"/>
      <c r="FF1982" s="63"/>
      <c r="FG1982" s="8"/>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8"/>
      <c r="EP1983" s="63"/>
      <c r="EQ1983" s="8"/>
      <c r="ER1983" s="63"/>
      <c r="ES1983" s="8"/>
      <c r="ET1983" s="63"/>
      <c r="EU1983" s="8"/>
      <c r="EV1983" s="63"/>
      <c r="EW1983" s="8"/>
      <c r="EX1983" s="63"/>
      <c r="EY1983" s="8"/>
      <c r="EZ1983" s="63"/>
      <c r="FA1983" s="8"/>
      <c r="FB1983" s="63"/>
      <c r="FC1983" s="8"/>
      <c r="FD1983" s="63"/>
      <c r="FE1983" s="8"/>
      <c r="FF1983" s="63"/>
      <c r="FG1983" s="8"/>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8"/>
      <c r="EP1984" s="63"/>
      <c r="EQ1984" s="8"/>
      <c r="ER1984" s="63"/>
      <c r="ES1984" s="8"/>
      <c r="ET1984" s="63"/>
      <c r="EU1984" s="8"/>
      <c r="EV1984" s="63"/>
      <c r="EW1984" s="8"/>
      <c r="EX1984" s="63"/>
      <c r="EY1984" s="8"/>
      <c r="EZ1984" s="63"/>
      <c r="FA1984" s="8"/>
      <c r="FB1984" s="63"/>
      <c r="FC1984" s="8"/>
      <c r="FD1984" s="63"/>
      <c r="FE1984" s="8"/>
      <c r="FF1984" s="63"/>
      <c r="FG1984" s="8"/>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8"/>
      <c r="EP1985" s="63"/>
      <c r="EQ1985" s="8"/>
      <c r="ER1985" s="63"/>
      <c r="ES1985" s="8"/>
      <c r="ET1985" s="63"/>
      <c r="EU1985" s="8"/>
      <c r="EV1985" s="63"/>
      <c r="EW1985" s="8"/>
      <c r="EX1985" s="63"/>
      <c r="EY1985" s="8"/>
      <c r="EZ1985" s="63"/>
      <c r="FA1985" s="8"/>
      <c r="FB1985" s="63"/>
      <c r="FC1985" s="8"/>
      <c r="FD1985" s="63"/>
      <c r="FE1985" s="8"/>
      <c r="FF1985" s="63"/>
      <c r="FG1985" s="8"/>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8"/>
      <c r="EP1986" s="63"/>
      <c r="EQ1986" s="8"/>
      <c r="ER1986" s="63"/>
      <c r="ES1986" s="8"/>
      <c r="ET1986" s="63"/>
      <c r="EU1986" s="8"/>
      <c r="EV1986" s="63"/>
      <c r="EW1986" s="8"/>
      <c r="EX1986" s="63"/>
      <c r="EY1986" s="8"/>
      <c r="EZ1986" s="63"/>
      <c r="FA1986" s="8"/>
      <c r="FB1986" s="63"/>
      <c r="FC1986" s="8"/>
      <c r="FD1986" s="63"/>
      <c r="FE1986" s="8"/>
      <c r="FF1986" s="63"/>
      <c r="FG1986" s="8"/>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8"/>
      <c r="EP1987" s="63"/>
      <c r="EQ1987" s="8"/>
      <c r="ER1987" s="63"/>
      <c r="ES1987" s="8"/>
      <c r="ET1987" s="63"/>
      <c r="EU1987" s="8"/>
      <c r="EV1987" s="63"/>
      <c r="EW1987" s="8"/>
      <c r="EX1987" s="63"/>
      <c r="EY1987" s="8"/>
      <c r="EZ1987" s="63"/>
      <c r="FA1987" s="8"/>
      <c r="FB1987" s="63"/>
      <c r="FC1987" s="8"/>
      <c r="FD1987" s="63"/>
      <c r="FE1987" s="8"/>
      <c r="FF1987" s="63"/>
      <c r="FG1987" s="8"/>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8"/>
      <c r="EP1988" s="63"/>
      <c r="EQ1988" s="8"/>
      <c r="ER1988" s="63"/>
      <c r="ES1988" s="8"/>
      <c r="ET1988" s="63"/>
      <c r="EU1988" s="8"/>
      <c r="EV1988" s="63"/>
      <c r="EW1988" s="8"/>
      <c r="EX1988" s="63"/>
      <c r="EY1988" s="8"/>
      <c r="EZ1988" s="63"/>
      <c r="FA1988" s="8"/>
      <c r="FB1988" s="63"/>
      <c r="FC1988" s="8"/>
      <c r="FD1988" s="63"/>
      <c r="FE1988" s="8"/>
      <c r="FF1988" s="63"/>
      <c r="FG1988" s="8"/>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8"/>
      <c r="EP1989" s="63"/>
      <c r="EQ1989" s="8"/>
      <c r="ER1989" s="63"/>
      <c r="ES1989" s="8"/>
      <c r="ET1989" s="63"/>
      <c r="EU1989" s="8"/>
      <c r="EV1989" s="63"/>
      <c r="EW1989" s="8"/>
      <c r="EX1989" s="63"/>
      <c r="EY1989" s="8"/>
      <c r="EZ1989" s="63"/>
      <c r="FA1989" s="8"/>
      <c r="FB1989" s="63"/>
      <c r="FC1989" s="8"/>
      <c r="FD1989" s="63"/>
      <c r="FE1989" s="8"/>
      <c r="FF1989" s="63"/>
      <c r="FG1989" s="8"/>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8"/>
      <c r="EP1990" s="63"/>
      <c r="EQ1990" s="8"/>
      <c r="ER1990" s="63"/>
      <c r="ES1990" s="8"/>
      <c r="ET1990" s="63"/>
      <c r="EU1990" s="8"/>
      <c r="EV1990" s="63"/>
      <c r="EW1990" s="8"/>
      <c r="EX1990" s="63"/>
      <c r="EY1990" s="8"/>
      <c r="EZ1990" s="63"/>
      <c r="FA1990" s="8"/>
      <c r="FB1990" s="63"/>
      <c r="FC1990" s="8"/>
      <c r="FD1990" s="63"/>
      <c r="FE1990" s="8"/>
      <c r="FF1990" s="63"/>
      <c r="FG1990" s="8"/>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8"/>
      <c r="EP1991" s="63"/>
      <c r="EQ1991" s="8"/>
      <c r="ER1991" s="63"/>
      <c r="ES1991" s="8"/>
      <c r="ET1991" s="63"/>
      <c r="EU1991" s="8"/>
      <c r="EV1991" s="63"/>
      <c r="EW1991" s="8"/>
      <c r="EX1991" s="63"/>
      <c r="EY1991" s="8"/>
      <c r="EZ1991" s="63"/>
      <c r="FA1991" s="8"/>
      <c r="FB1991" s="63"/>
      <c r="FC1991" s="8"/>
      <c r="FD1991" s="63"/>
      <c r="FE1991" s="8"/>
      <c r="FF1991" s="63"/>
      <c r="FG1991" s="8"/>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8"/>
      <c r="EP1992" s="63"/>
      <c r="EQ1992" s="8"/>
      <c r="ER1992" s="63"/>
      <c r="ES1992" s="8"/>
      <c r="ET1992" s="63"/>
      <c r="EU1992" s="8"/>
      <c r="EV1992" s="63"/>
      <c r="EW1992" s="8"/>
      <c r="EX1992" s="63"/>
      <c r="EY1992" s="8"/>
      <c r="EZ1992" s="63"/>
      <c r="FA1992" s="8"/>
      <c r="FB1992" s="63"/>
      <c r="FC1992" s="8"/>
      <c r="FD1992" s="63"/>
      <c r="FE1992" s="8"/>
      <c r="FF1992" s="63"/>
      <c r="FG1992" s="8"/>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8"/>
      <c r="EP1993" s="63"/>
      <c r="EQ1993" s="8"/>
      <c r="ER1993" s="63"/>
      <c r="ES1993" s="8"/>
      <c r="ET1993" s="63"/>
      <c r="EU1993" s="8"/>
      <c r="EV1993" s="63"/>
      <c r="EW1993" s="8"/>
      <c r="EX1993" s="63"/>
      <c r="EY1993" s="8"/>
      <c r="EZ1993" s="63"/>
      <c r="FA1993" s="8"/>
      <c r="FB1993" s="63"/>
      <c r="FC1993" s="8"/>
      <c r="FD1993" s="63"/>
      <c r="FE1993" s="8"/>
      <c r="FF1993" s="63"/>
      <c r="FG1993" s="8"/>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8"/>
      <c r="EP1994" s="63"/>
      <c r="EQ1994" s="8"/>
      <c r="ER1994" s="63"/>
      <c r="ES1994" s="8"/>
      <c r="ET1994" s="63"/>
      <c r="EU1994" s="8"/>
      <c r="EV1994" s="63"/>
      <c r="EW1994" s="8"/>
      <c r="EX1994" s="63"/>
      <c r="EY1994" s="8"/>
      <c r="EZ1994" s="63"/>
      <c r="FA1994" s="8"/>
      <c r="FB1994" s="63"/>
      <c r="FC1994" s="8"/>
      <c r="FD1994" s="63"/>
      <c r="FE1994" s="8"/>
      <c r="FF1994" s="63"/>
      <c r="FG1994" s="8"/>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8"/>
      <c r="EP1995" s="63"/>
      <c r="EQ1995" s="8"/>
      <c r="ER1995" s="63"/>
      <c r="ES1995" s="8"/>
      <c r="ET1995" s="63"/>
      <c r="EU1995" s="8"/>
      <c r="EV1995" s="63"/>
      <c r="EW1995" s="8"/>
      <c r="EX1995" s="63"/>
      <c r="EY1995" s="8"/>
      <c r="EZ1995" s="63"/>
      <c r="FA1995" s="8"/>
      <c r="FB1995" s="63"/>
      <c r="FC1995" s="8"/>
      <c r="FD1995" s="63"/>
      <c r="FE1995" s="8"/>
      <c r="FF1995" s="63"/>
      <c r="FG1995" s="8"/>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8"/>
      <c r="EP1996" s="63"/>
      <c r="EQ1996" s="8"/>
      <c r="ER1996" s="63"/>
      <c r="ES1996" s="8"/>
      <c r="ET1996" s="63"/>
      <c r="EU1996" s="8"/>
      <c r="EV1996" s="63"/>
      <c r="EW1996" s="8"/>
      <c r="EX1996" s="63"/>
      <c r="EY1996" s="8"/>
      <c r="EZ1996" s="63"/>
      <c r="FA1996" s="8"/>
      <c r="FB1996" s="63"/>
      <c r="FC1996" s="8"/>
      <c r="FD1996" s="63"/>
      <c r="FE1996" s="8"/>
      <c r="FF1996" s="63"/>
      <c r="FG1996" s="8"/>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8"/>
      <c r="EP1997" s="63"/>
      <c r="EQ1997" s="8"/>
      <c r="ER1997" s="63"/>
      <c r="ES1997" s="8"/>
      <c r="ET1997" s="63"/>
      <c r="EU1997" s="8"/>
      <c r="EV1997" s="63"/>
      <c r="EW1997" s="8"/>
      <c r="EX1997" s="63"/>
      <c r="EY1997" s="8"/>
      <c r="EZ1997" s="63"/>
      <c r="FA1997" s="8"/>
      <c r="FB1997" s="63"/>
      <c r="FC1997" s="8"/>
      <c r="FD1997" s="63"/>
      <c r="FE1997" s="8"/>
      <c r="FF1997" s="63"/>
      <c r="FG1997" s="8"/>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8"/>
      <c r="EP1998" s="63"/>
      <c r="EQ1998" s="8"/>
      <c r="ER1998" s="63"/>
      <c r="ES1998" s="8"/>
      <c r="ET1998" s="63"/>
      <c r="EU1998" s="8"/>
      <c r="EV1998" s="63"/>
      <c r="EW1998" s="8"/>
      <c r="EX1998" s="63"/>
      <c r="EY1998" s="8"/>
      <c r="EZ1998" s="63"/>
      <c r="FA1998" s="8"/>
      <c r="FB1998" s="63"/>
      <c r="FC1998" s="8"/>
      <c r="FD1998" s="63"/>
      <c r="FE1998" s="8"/>
      <c r="FF1998" s="63"/>
      <c r="FG1998" s="8"/>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8"/>
      <c r="EP1999" s="63"/>
      <c r="EQ1999" s="8"/>
      <c r="ER1999" s="63"/>
      <c r="ES1999" s="8"/>
      <c r="ET1999" s="63"/>
      <c r="EU1999" s="8"/>
      <c r="EV1999" s="63"/>
      <c r="EW1999" s="8"/>
      <c r="EX1999" s="63"/>
      <c r="EY1999" s="8"/>
      <c r="EZ1999" s="63"/>
      <c r="FA1999" s="8"/>
      <c r="FB1999" s="63"/>
      <c r="FC1999" s="8"/>
      <c r="FD1999" s="63"/>
      <c r="FE1999" s="8"/>
      <c r="FF1999" s="63"/>
      <c r="FG1999" s="8"/>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8"/>
      <c r="EP2000" s="63"/>
      <c r="EQ2000" s="8"/>
      <c r="ER2000" s="63"/>
      <c r="ES2000" s="8"/>
      <c r="ET2000" s="63"/>
      <c r="EU2000" s="8"/>
      <c r="EV2000" s="63"/>
      <c r="EW2000" s="8"/>
      <c r="EX2000" s="63"/>
      <c r="EY2000" s="8"/>
      <c r="EZ2000" s="63"/>
      <c r="FA2000" s="8"/>
      <c r="FB2000" s="63"/>
      <c r="FC2000" s="8"/>
      <c r="FD2000" s="63"/>
      <c r="FE2000" s="8"/>
      <c r="FF2000" s="63"/>
      <c r="FG2000" s="8"/>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8"/>
      <c r="EP2001" s="63"/>
      <c r="EQ2001" s="8"/>
      <c r="ER2001" s="63"/>
      <c r="ES2001" s="8"/>
      <c r="ET2001" s="63"/>
      <c r="EU2001" s="8"/>
      <c r="EV2001" s="63"/>
      <c r="EW2001" s="8"/>
      <c r="EX2001" s="63"/>
      <c r="EY2001" s="8"/>
      <c r="EZ2001" s="63"/>
      <c r="FA2001" s="8"/>
      <c r="FB2001" s="63"/>
      <c r="FC2001" s="8"/>
      <c r="FD2001" s="63"/>
      <c r="FE2001" s="8"/>
      <c r="FF2001" s="63"/>
      <c r="FG2001" s="8"/>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8"/>
      <c r="EP2002" s="63"/>
      <c r="EQ2002" s="8"/>
      <c r="ER2002" s="63"/>
      <c r="ES2002" s="8"/>
      <c r="ET2002" s="63"/>
      <c r="EU2002" s="8"/>
      <c r="EV2002" s="63"/>
      <c r="EW2002" s="8"/>
      <c r="EX2002" s="63"/>
      <c r="EY2002" s="8"/>
      <c r="EZ2002" s="63"/>
      <c r="FA2002" s="8"/>
      <c r="FB2002" s="63"/>
      <c r="FC2002" s="8"/>
      <c r="FD2002" s="63"/>
      <c r="FE2002" s="8"/>
      <c r="FF2002" s="63"/>
      <c r="FG2002" s="8"/>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8"/>
      <c r="EP2003" s="63"/>
      <c r="EQ2003" s="8"/>
      <c r="ER2003" s="63"/>
      <c r="ES2003" s="8"/>
      <c r="ET2003" s="63"/>
      <c r="EU2003" s="8"/>
      <c r="EV2003" s="63"/>
      <c r="EW2003" s="8"/>
      <c r="EX2003" s="63"/>
      <c r="EY2003" s="8"/>
      <c r="EZ2003" s="63"/>
      <c r="FA2003" s="8"/>
      <c r="FB2003" s="63"/>
      <c r="FC2003" s="8"/>
      <c r="FD2003" s="63"/>
      <c r="FE2003" s="8"/>
      <c r="FF2003" s="63"/>
      <c r="FG2003" s="8"/>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8"/>
      <c r="EP2004" s="63"/>
      <c r="EQ2004" s="8"/>
      <c r="ER2004" s="63"/>
      <c r="ES2004" s="8"/>
      <c r="ET2004" s="63"/>
      <c r="EU2004" s="8"/>
      <c r="EV2004" s="63"/>
      <c r="EW2004" s="8"/>
      <c r="EX2004" s="63"/>
      <c r="EY2004" s="8"/>
      <c r="EZ2004" s="63"/>
      <c r="FA2004" s="8"/>
      <c r="FB2004" s="63"/>
      <c r="FC2004" s="8"/>
      <c r="FD2004" s="63"/>
      <c r="FE2004" s="8"/>
      <c r="FF2004" s="63"/>
      <c r="FG2004" s="8"/>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8"/>
      <c r="EP2005" s="63"/>
      <c r="EQ2005" s="8"/>
      <c r="ER2005" s="63"/>
      <c r="ES2005" s="8"/>
      <c r="ET2005" s="63"/>
      <c r="EU2005" s="8"/>
      <c r="EV2005" s="63"/>
      <c r="EW2005" s="8"/>
      <c r="EX2005" s="63"/>
      <c r="EY2005" s="8"/>
      <c r="EZ2005" s="63"/>
      <c r="FA2005" s="8"/>
      <c r="FB2005" s="63"/>
      <c r="FC2005" s="8"/>
      <c r="FD2005" s="63"/>
      <c r="FE2005" s="8"/>
      <c r="FF2005" s="63"/>
      <c r="FG2005" s="8"/>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8"/>
      <c r="EP2006" s="63"/>
      <c r="EQ2006" s="8"/>
      <c r="ER2006" s="63"/>
      <c r="ES2006" s="8"/>
      <c r="ET2006" s="63"/>
      <c r="EU2006" s="8"/>
      <c r="EV2006" s="63"/>
      <c r="EW2006" s="8"/>
      <c r="EX2006" s="63"/>
      <c r="EY2006" s="8"/>
      <c r="EZ2006" s="63"/>
      <c r="FA2006" s="8"/>
      <c r="FB2006" s="63"/>
      <c r="FC2006" s="8"/>
      <c r="FD2006" s="63"/>
      <c r="FE2006" s="8"/>
      <c r="FF2006" s="63"/>
      <c r="FG2006" s="8"/>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8"/>
      <c r="EP2007" s="63"/>
      <c r="EQ2007" s="8"/>
      <c r="ER2007" s="63"/>
      <c r="ES2007" s="8"/>
      <c r="ET2007" s="63"/>
      <c r="EU2007" s="8"/>
      <c r="EV2007" s="63"/>
      <c r="EW2007" s="8"/>
      <c r="EX2007" s="63"/>
      <c r="EY2007" s="8"/>
      <c r="EZ2007" s="63"/>
      <c r="FA2007" s="8"/>
      <c r="FB2007" s="63"/>
      <c r="FC2007" s="8"/>
      <c r="FD2007" s="63"/>
      <c r="FE2007" s="8"/>
      <c r="FF2007" s="63"/>
      <c r="FG2007" s="8"/>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8"/>
      <c r="EP2008" s="63"/>
      <c r="EQ2008" s="8"/>
      <c r="ER2008" s="63"/>
      <c r="ES2008" s="8"/>
      <c r="ET2008" s="63"/>
      <c r="EU2008" s="8"/>
      <c r="EV2008" s="63"/>
      <c r="EW2008" s="8"/>
      <c r="EX2008" s="63"/>
      <c r="EY2008" s="8"/>
      <c r="EZ2008" s="63"/>
      <c r="FA2008" s="8"/>
      <c r="FB2008" s="63"/>
      <c r="FC2008" s="8"/>
      <c r="FD2008" s="63"/>
      <c r="FE2008" s="8"/>
      <c r="FF2008" s="63"/>
      <c r="FG2008" s="8"/>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8"/>
      <c r="EP2009" s="63"/>
      <c r="EQ2009" s="8"/>
      <c r="ER2009" s="63"/>
      <c r="ES2009" s="8"/>
      <c r="ET2009" s="63"/>
      <c r="EU2009" s="8"/>
      <c r="EV2009" s="63"/>
      <c r="EW2009" s="8"/>
      <c r="EX2009" s="63"/>
      <c r="EY2009" s="8"/>
      <c r="EZ2009" s="63"/>
      <c r="FA2009" s="8"/>
      <c r="FB2009" s="63"/>
      <c r="FC2009" s="8"/>
      <c r="FD2009" s="63"/>
      <c r="FE2009" s="8"/>
      <c r="FF2009" s="63"/>
      <c r="FG2009" s="8"/>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8"/>
      <c r="EP2010" s="63"/>
      <c r="EQ2010" s="8"/>
      <c r="ER2010" s="63"/>
      <c r="ES2010" s="8"/>
      <c r="ET2010" s="63"/>
      <c r="EU2010" s="8"/>
      <c r="EV2010" s="63"/>
      <c r="EW2010" s="8"/>
      <c r="EX2010" s="63"/>
      <c r="EY2010" s="8"/>
      <c r="EZ2010" s="63"/>
      <c r="FA2010" s="8"/>
      <c r="FB2010" s="63"/>
      <c r="FC2010" s="8"/>
      <c r="FD2010" s="63"/>
      <c r="FE2010" s="8"/>
      <c r="FF2010" s="63"/>
      <c r="FG2010" s="8"/>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8"/>
      <c r="EP2011" s="63"/>
      <c r="EQ2011" s="8"/>
      <c r="ER2011" s="63"/>
      <c r="ES2011" s="8"/>
      <c r="ET2011" s="63"/>
      <c r="EU2011" s="8"/>
      <c r="EV2011" s="63"/>
      <c r="EW2011" s="8"/>
      <c r="EX2011" s="63"/>
      <c r="EY2011" s="8"/>
      <c r="EZ2011" s="63"/>
      <c r="FA2011" s="8"/>
      <c r="FB2011" s="63"/>
      <c r="FC2011" s="8"/>
      <c r="FD2011" s="63"/>
      <c r="FE2011" s="8"/>
      <c r="FF2011" s="63"/>
      <c r="FG2011" s="8"/>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8"/>
      <c r="EP2012" s="63"/>
      <c r="EQ2012" s="8"/>
      <c r="ER2012" s="63"/>
      <c r="ES2012" s="8"/>
      <c r="ET2012" s="63"/>
      <c r="EU2012" s="8"/>
      <c r="EV2012" s="63"/>
      <c r="EW2012" s="8"/>
      <c r="EX2012" s="63"/>
      <c r="EY2012" s="8"/>
      <c r="EZ2012" s="63"/>
      <c r="FA2012" s="8"/>
      <c r="FB2012" s="63"/>
      <c r="FC2012" s="8"/>
      <c r="FD2012" s="63"/>
      <c r="FE2012" s="8"/>
      <c r="FF2012" s="63"/>
      <c r="FG2012" s="8"/>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8"/>
      <c r="EP2013" s="63"/>
      <c r="EQ2013" s="8"/>
      <c r="ER2013" s="63"/>
      <c r="ES2013" s="8"/>
      <c r="ET2013" s="63"/>
      <c r="EU2013" s="8"/>
      <c r="EV2013" s="63"/>
      <c r="EW2013" s="8"/>
      <c r="EX2013" s="63"/>
      <c r="EY2013" s="8"/>
      <c r="EZ2013" s="63"/>
      <c r="FA2013" s="8"/>
      <c r="FB2013" s="63"/>
      <c r="FC2013" s="8"/>
      <c r="FD2013" s="63"/>
      <c r="FE2013" s="8"/>
      <c r="FF2013" s="63"/>
      <c r="FG2013" s="8"/>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8"/>
      <c r="EP2014" s="63"/>
      <c r="EQ2014" s="8"/>
      <c r="ER2014" s="63"/>
      <c r="ES2014" s="8"/>
      <c r="ET2014" s="63"/>
      <c r="EU2014" s="8"/>
      <c r="EV2014" s="63"/>
      <c r="EW2014" s="8"/>
      <c r="EX2014" s="63"/>
      <c r="EY2014" s="8"/>
      <c r="EZ2014" s="63"/>
      <c r="FA2014" s="8"/>
      <c r="FB2014" s="63"/>
      <c r="FC2014" s="8"/>
      <c r="FD2014" s="63"/>
      <c r="FE2014" s="8"/>
      <c r="FF2014" s="63"/>
      <c r="FG2014" s="8"/>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8"/>
      <c r="EP2015" s="63"/>
      <c r="EQ2015" s="8"/>
      <c r="ER2015" s="63"/>
      <c r="ES2015" s="8"/>
      <c r="ET2015" s="63"/>
      <c r="EU2015" s="8"/>
      <c r="EV2015" s="63"/>
      <c r="EW2015" s="8"/>
      <c r="EX2015" s="63"/>
      <c r="EY2015" s="8"/>
      <c r="EZ2015" s="63"/>
      <c r="FA2015" s="8"/>
      <c r="FB2015" s="63"/>
      <c r="FC2015" s="8"/>
      <c r="FD2015" s="63"/>
      <c r="FE2015" s="8"/>
      <c r="FF2015" s="63"/>
      <c r="FG2015" s="8"/>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8"/>
      <c r="EP2016" s="63"/>
      <c r="EQ2016" s="8"/>
      <c r="ER2016" s="63"/>
      <c r="ES2016" s="8"/>
      <c r="ET2016" s="63"/>
      <c r="EU2016" s="8"/>
      <c r="EV2016" s="63"/>
      <c r="EW2016" s="8"/>
      <c r="EX2016" s="63"/>
      <c r="EY2016" s="8"/>
      <c r="EZ2016" s="63"/>
      <c r="FA2016" s="8"/>
      <c r="FB2016" s="63"/>
      <c r="FC2016" s="8"/>
      <c r="FD2016" s="63"/>
      <c r="FE2016" s="8"/>
      <c r="FF2016" s="63"/>
      <c r="FG2016" s="8"/>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8"/>
      <c r="EP2017" s="63"/>
      <c r="EQ2017" s="8"/>
      <c r="ER2017" s="63"/>
      <c r="ES2017" s="8"/>
      <c r="ET2017" s="63"/>
      <c r="EU2017" s="8"/>
      <c r="EV2017" s="63"/>
      <c r="EW2017" s="8"/>
      <c r="EX2017" s="63"/>
      <c r="EY2017" s="8"/>
      <c r="EZ2017" s="63"/>
      <c r="FA2017" s="8"/>
      <c r="FB2017" s="63"/>
      <c r="FC2017" s="8"/>
      <c r="FD2017" s="63"/>
      <c r="FE2017" s="8"/>
      <c r="FF2017" s="63"/>
      <c r="FG2017" s="8"/>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8"/>
      <c r="EP2018" s="63"/>
      <c r="EQ2018" s="8"/>
      <c r="ER2018" s="63"/>
      <c r="ES2018" s="8"/>
      <c r="ET2018" s="63"/>
      <c r="EU2018" s="8"/>
      <c r="EV2018" s="63"/>
      <c r="EW2018" s="8"/>
      <c r="EX2018" s="63"/>
      <c r="EY2018" s="8"/>
      <c r="EZ2018" s="63"/>
      <c r="FA2018" s="8"/>
      <c r="FB2018" s="63"/>
      <c r="FC2018" s="8"/>
      <c r="FD2018" s="63"/>
      <c r="FE2018" s="8"/>
      <c r="FF2018" s="63"/>
      <c r="FG2018" s="8"/>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8"/>
      <c r="EP2019" s="63"/>
      <c r="EQ2019" s="8"/>
      <c r="ER2019" s="63"/>
      <c r="ES2019" s="8"/>
      <c r="ET2019" s="63"/>
      <c r="EU2019" s="8"/>
      <c r="EV2019" s="63"/>
      <c r="EW2019" s="8"/>
      <c r="EX2019" s="63"/>
      <c r="EY2019" s="8"/>
      <c r="EZ2019" s="63"/>
      <c r="FA2019" s="8"/>
      <c r="FB2019" s="63"/>
      <c r="FC2019" s="8"/>
      <c r="FD2019" s="63"/>
      <c r="FE2019" s="8"/>
      <c r="FF2019" s="63"/>
      <c r="FG2019" s="8"/>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8"/>
      <c r="EP2020" s="63"/>
      <c r="EQ2020" s="8"/>
      <c r="ER2020" s="63"/>
      <c r="ES2020" s="8"/>
      <c r="ET2020" s="63"/>
      <c r="EU2020" s="8"/>
      <c r="EV2020" s="63"/>
      <c r="EW2020" s="8"/>
      <c r="EX2020" s="63"/>
      <c r="EY2020" s="8"/>
      <c r="EZ2020" s="63"/>
      <c r="FA2020" s="8"/>
      <c r="FB2020" s="63"/>
      <c r="FC2020" s="8"/>
      <c r="FD2020" s="63"/>
      <c r="FE2020" s="8"/>
      <c r="FF2020" s="63"/>
      <c r="FG2020" s="8"/>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8"/>
      <c r="EP2021" s="63"/>
      <c r="EQ2021" s="8"/>
      <c r="ER2021" s="63"/>
      <c r="ES2021" s="8"/>
      <c r="ET2021" s="63"/>
      <c r="EU2021" s="8"/>
      <c r="EV2021" s="63"/>
      <c r="EW2021" s="8"/>
      <c r="EX2021" s="63"/>
      <c r="EY2021" s="8"/>
      <c r="EZ2021" s="63"/>
      <c r="FA2021" s="8"/>
      <c r="FB2021" s="63"/>
      <c r="FC2021" s="8"/>
      <c r="FD2021" s="63"/>
      <c r="FE2021" s="8"/>
      <c r="FF2021" s="63"/>
      <c r="FG2021" s="8"/>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8"/>
      <c r="EP2022" s="63"/>
      <c r="EQ2022" s="8"/>
      <c r="ER2022" s="63"/>
      <c r="ES2022" s="8"/>
      <c r="ET2022" s="63"/>
      <c r="EU2022" s="8"/>
      <c r="EV2022" s="63"/>
      <c r="EW2022" s="8"/>
      <c r="EX2022" s="63"/>
      <c r="EY2022" s="8"/>
      <c r="EZ2022" s="63"/>
      <c r="FA2022" s="8"/>
      <c r="FB2022" s="63"/>
      <c r="FC2022" s="8"/>
      <c r="FD2022" s="63"/>
      <c r="FE2022" s="8"/>
      <c r="FF2022" s="63"/>
      <c r="FG2022" s="8"/>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8"/>
      <c r="EP2023" s="63"/>
      <c r="EQ2023" s="8"/>
      <c r="ER2023" s="63"/>
      <c r="ES2023" s="8"/>
      <c r="ET2023" s="63"/>
      <c r="EU2023" s="8"/>
      <c r="EV2023" s="63"/>
      <c r="EW2023" s="8"/>
      <c r="EX2023" s="63"/>
      <c r="EY2023" s="8"/>
      <c r="EZ2023" s="63"/>
      <c r="FA2023" s="8"/>
      <c r="FB2023" s="63"/>
      <c r="FC2023" s="8"/>
      <c r="FD2023" s="63"/>
      <c r="FE2023" s="8"/>
      <c r="FF2023" s="63"/>
      <c r="FG2023" s="8"/>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8"/>
      <c r="EP2024" s="63"/>
      <c r="EQ2024" s="8"/>
      <c r="ER2024" s="63"/>
      <c r="ES2024" s="8"/>
      <c r="ET2024" s="63"/>
      <c r="EU2024" s="8"/>
      <c r="EV2024" s="63"/>
      <c r="EW2024" s="8"/>
      <c r="EX2024" s="63"/>
      <c r="EY2024" s="8"/>
      <c r="EZ2024" s="63"/>
      <c r="FA2024" s="8"/>
      <c r="FB2024" s="63"/>
      <c r="FC2024" s="8"/>
      <c r="FD2024" s="63"/>
      <c r="FE2024" s="8"/>
      <c r="FF2024" s="63"/>
      <c r="FG2024" s="8"/>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8"/>
      <c r="EP2025" s="63"/>
      <c r="EQ2025" s="8"/>
      <c r="ER2025" s="63"/>
      <c r="ES2025" s="8"/>
      <c r="ET2025" s="63"/>
      <c r="EU2025" s="8"/>
      <c r="EV2025" s="63"/>
      <c r="EW2025" s="8"/>
      <c r="EX2025" s="63"/>
      <c r="EY2025" s="8"/>
      <c r="EZ2025" s="63"/>
      <c r="FA2025" s="8"/>
      <c r="FB2025" s="63"/>
      <c r="FC2025" s="8"/>
      <c r="FD2025" s="63"/>
      <c r="FE2025" s="8"/>
      <c r="FF2025" s="63"/>
      <c r="FG2025" s="8"/>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8"/>
      <c r="EP2026" s="63"/>
      <c r="EQ2026" s="8"/>
      <c r="ER2026" s="63"/>
      <c r="ES2026" s="8"/>
      <c r="ET2026" s="63"/>
      <c r="EU2026" s="8"/>
      <c r="EV2026" s="63"/>
      <c r="EW2026" s="8"/>
      <c r="EX2026" s="63"/>
      <c r="EY2026" s="8"/>
      <c r="EZ2026" s="63"/>
      <c r="FA2026" s="8"/>
      <c r="FB2026" s="63"/>
      <c r="FC2026" s="8"/>
      <c r="FD2026" s="63"/>
      <c r="FE2026" s="8"/>
      <c r="FF2026" s="63"/>
      <c r="FG2026" s="8"/>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8"/>
      <c r="EP2027" s="63"/>
      <c r="EQ2027" s="8"/>
      <c r="ER2027" s="63"/>
      <c r="ES2027" s="8"/>
      <c r="ET2027" s="63"/>
      <c r="EU2027" s="8"/>
      <c r="EV2027" s="63"/>
      <c r="EW2027" s="8"/>
      <c r="EX2027" s="63"/>
      <c r="EY2027" s="8"/>
      <c r="EZ2027" s="63"/>
      <c r="FA2027" s="8"/>
      <c r="FB2027" s="63"/>
      <c r="FC2027" s="8"/>
      <c r="FD2027" s="63"/>
      <c r="FE2027" s="8"/>
      <c r="FF2027" s="63"/>
      <c r="FG2027" s="8"/>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8"/>
      <c r="EP2028" s="63"/>
      <c r="EQ2028" s="8"/>
      <c r="ER2028" s="63"/>
      <c r="ES2028" s="8"/>
      <c r="ET2028" s="63"/>
      <c r="EU2028" s="8"/>
      <c r="EV2028" s="63"/>
      <c r="EW2028" s="8"/>
      <c r="EX2028" s="63"/>
      <c r="EY2028" s="8"/>
      <c r="EZ2028" s="63"/>
      <c r="FA2028" s="8"/>
      <c r="FB2028" s="63"/>
      <c r="FC2028" s="8"/>
      <c r="FD2028" s="63"/>
      <c r="FE2028" s="8"/>
      <c r="FF2028" s="63"/>
      <c r="FG2028" s="8"/>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8"/>
      <c r="EP2029" s="63"/>
      <c r="EQ2029" s="8"/>
      <c r="ER2029" s="63"/>
      <c r="ES2029" s="8"/>
      <c r="ET2029" s="63"/>
      <c r="EU2029" s="8"/>
      <c r="EV2029" s="63"/>
      <c r="EW2029" s="8"/>
      <c r="EX2029" s="63"/>
      <c r="EY2029" s="8"/>
      <c r="EZ2029" s="63"/>
      <c r="FA2029" s="8"/>
      <c r="FB2029" s="63"/>
      <c r="FC2029" s="8"/>
      <c r="FD2029" s="63"/>
      <c r="FE2029" s="8"/>
      <c r="FF2029" s="63"/>
      <c r="FG2029" s="8"/>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8"/>
      <c r="EP2030" s="63"/>
      <c r="EQ2030" s="8"/>
      <c r="ER2030" s="63"/>
      <c r="ES2030" s="8"/>
      <c r="ET2030" s="63"/>
      <c r="EU2030" s="8"/>
      <c r="EV2030" s="63"/>
      <c r="EW2030" s="8"/>
      <c r="EX2030" s="63"/>
      <c r="EY2030" s="8"/>
      <c r="EZ2030" s="63"/>
      <c r="FA2030" s="8"/>
      <c r="FB2030" s="63"/>
      <c r="FC2030" s="8"/>
      <c r="FD2030" s="63"/>
      <c r="FE2030" s="8"/>
      <c r="FF2030" s="63"/>
      <c r="FG2030" s="8"/>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8"/>
      <c r="EP2031" s="63"/>
      <c r="EQ2031" s="8"/>
      <c r="ER2031" s="63"/>
      <c r="ES2031" s="8"/>
      <c r="ET2031" s="63"/>
      <c r="EU2031" s="8"/>
      <c r="EV2031" s="63"/>
      <c r="EW2031" s="8"/>
      <c r="EX2031" s="63"/>
      <c r="EY2031" s="8"/>
      <c r="EZ2031" s="63"/>
      <c r="FA2031" s="8"/>
      <c r="FB2031" s="63"/>
      <c r="FC2031" s="8"/>
      <c r="FD2031" s="63"/>
      <c r="FE2031" s="8"/>
      <c r="FF2031" s="63"/>
      <c r="FG2031" s="8"/>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8"/>
      <c r="EP2032" s="63"/>
      <c r="EQ2032" s="8"/>
      <c r="ER2032" s="63"/>
      <c r="ES2032" s="8"/>
      <c r="ET2032" s="63"/>
      <c r="EU2032" s="8"/>
      <c r="EV2032" s="63"/>
      <c r="EW2032" s="8"/>
      <c r="EX2032" s="63"/>
      <c r="EY2032" s="8"/>
      <c r="EZ2032" s="63"/>
      <c r="FA2032" s="8"/>
      <c r="FB2032" s="63"/>
      <c r="FC2032" s="8"/>
      <c r="FD2032" s="63"/>
      <c r="FE2032" s="8"/>
      <c r="FF2032" s="63"/>
      <c r="FG2032" s="8"/>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8"/>
      <c r="EP2033" s="63"/>
      <c r="EQ2033" s="8"/>
      <c r="ER2033" s="63"/>
      <c r="ES2033" s="8"/>
      <c r="ET2033" s="63"/>
      <c r="EU2033" s="8"/>
      <c r="EV2033" s="63"/>
      <c r="EW2033" s="8"/>
      <c r="EX2033" s="63"/>
      <c r="EY2033" s="8"/>
      <c r="EZ2033" s="63"/>
      <c r="FA2033" s="8"/>
      <c r="FB2033" s="63"/>
      <c r="FC2033" s="8"/>
      <c r="FD2033" s="63"/>
      <c r="FE2033" s="8"/>
      <c r="FF2033" s="63"/>
      <c r="FG2033" s="8"/>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8"/>
      <c r="EP2034" s="63"/>
      <c r="EQ2034" s="8"/>
      <c r="ER2034" s="63"/>
      <c r="ES2034" s="8"/>
      <c r="ET2034" s="63"/>
      <c r="EU2034" s="8"/>
      <c r="EV2034" s="63"/>
      <c r="EW2034" s="8"/>
      <c r="EX2034" s="63"/>
      <c r="EY2034" s="8"/>
      <c r="EZ2034" s="63"/>
      <c r="FA2034" s="8"/>
      <c r="FB2034" s="63"/>
      <c r="FC2034" s="8"/>
      <c r="FD2034" s="63"/>
      <c r="FE2034" s="8"/>
      <c r="FF2034" s="63"/>
      <c r="FG2034" s="8"/>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8"/>
      <c r="EP2035" s="63"/>
      <c r="EQ2035" s="8"/>
      <c r="ER2035" s="63"/>
      <c r="ES2035" s="8"/>
      <c r="ET2035" s="63"/>
      <c r="EU2035" s="8"/>
      <c r="EV2035" s="63"/>
      <c r="EW2035" s="8"/>
      <c r="EX2035" s="63"/>
      <c r="EY2035" s="8"/>
      <c r="EZ2035" s="63"/>
      <c r="FA2035" s="8"/>
      <c r="FB2035" s="63"/>
      <c r="FC2035" s="8"/>
      <c r="FD2035" s="63"/>
      <c r="FE2035" s="8"/>
      <c r="FF2035" s="63"/>
      <c r="FG2035" s="8"/>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8"/>
      <c r="EP2036" s="63"/>
      <c r="EQ2036" s="8"/>
      <c r="ER2036" s="63"/>
      <c r="ES2036" s="8"/>
      <c r="ET2036" s="63"/>
      <c r="EU2036" s="8"/>
      <c r="EV2036" s="63"/>
      <c r="EW2036" s="8"/>
      <c r="EX2036" s="63"/>
      <c r="EY2036" s="8"/>
      <c r="EZ2036" s="63"/>
      <c r="FA2036" s="8"/>
      <c r="FB2036" s="63"/>
      <c r="FC2036" s="8"/>
      <c r="FD2036" s="63"/>
      <c r="FE2036" s="8"/>
      <c r="FF2036" s="63"/>
      <c r="FG2036" s="8"/>
      <c r="FH2036" s="63"/>
    </row>
  </sheetData>
  <sheetProtection algorithmName="SHA-512" hashValue="WLvH0GQgUronN/qQ3dCID1YbllOyGrWzhewiE/SDWvji50r6S+Dm9jRYIBkxu2QVZKoJ6a4+KC9og0odvdxbJw==" saltValue="eT/wLuyiDhk/TVsc+3l4XQ==" spinCount="100000" sheet="1" objects="1" scenarios="1"/>
  <mergeCells count="570">
    <mergeCell ref="FG34:FH34"/>
    <mergeCell ref="EO35:EP35"/>
    <mergeCell ref="EQ35:ER35"/>
    <mergeCell ref="ES35:ET35"/>
    <mergeCell ref="EU35:EV35"/>
    <mergeCell ref="EW35:EX35"/>
    <mergeCell ref="EY35:EZ35"/>
    <mergeCell ref="FA35:FB35"/>
    <mergeCell ref="FC35:FD35"/>
    <mergeCell ref="FE35:FF35"/>
    <mergeCell ref="FG35:FH35"/>
    <mergeCell ref="EO34:EP34"/>
    <mergeCell ref="EQ34:ER34"/>
    <mergeCell ref="ES34:ET34"/>
    <mergeCell ref="EU34:EV34"/>
    <mergeCell ref="EW34:EX34"/>
    <mergeCell ref="EY34:EZ34"/>
    <mergeCell ref="FA34:FB34"/>
    <mergeCell ref="FC34:FD34"/>
    <mergeCell ref="FE34:FF34"/>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FC30:FD30"/>
    <mergeCell ref="FE30:FF30"/>
    <mergeCell ref="EO29:EP29"/>
    <mergeCell ref="EQ29:ER29"/>
    <mergeCell ref="ES29:ET29"/>
    <mergeCell ref="EU29:EV29"/>
    <mergeCell ref="EW29:EX29"/>
    <mergeCell ref="EY29:EZ29"/>
    <mergeCell ref="FA29:FB29"/>
    <mergeCell ref="FC29:FD29"/>
    <mergeCell ref="FE29:FF29"/>
    <mergeCell ref="FG29:FH29"/>
    <mergeCell ref="E35:F35"/>
    <mergeCell ref="E34:F34"/>
    <mergeCell ref="E33:F33"/>
    <mergeCell ref="E32:F32"/>
    <mergeCell ref="E31:F31"/>
    <mergeCell ref="G33:H33"/>
    <mergeCell ref="G34:H34"/>
    <mergeCell ref="G35:H35"/>
    <mergeCell ref="G29:H29"/>
    <mergeCell ref="G30:H30"/>
    <mergeCell ref="E30:F30"/>
    <mergeCell ref="E29:F29"/>
    <mergeCell ref="G32:H32"/>
    <mergeCell ref="G31:H31"/>
    <mergeCell ref="AQ29:AR29"/>
    <mergeCell ref="AS29:AT29"/>
    <mergeCell ref="AU29:AV29"/>
    <mergeCell ref="AW29:AX29"/>
    <mergeCell ref="AY29:AZ29"/>
    <mergeCell ref="AG29:AH29"/>
    <mergeCell ref="AI29:AJ29"/>
    <mergeCell ref="AK29:AL29"/>
    <mergeCell ref="AM29:AN29"/>
    <mergeCell ref="AO29:AP29"/>
    <mergeCell ref="B29:C29"/>
    <mergeCell ref="I29:J29"/>
    <mergeCell ref="K29:L29"/>
    <mergeCell ref="M29:N29"/>
    <mergeCell ref="O29:P29"/>
    <mergeCell ref="Q29:R29"/>
    <mergeCell ref="S29:T29"/>
    <mergeCell ref="U29:V29"/>
    <mergeCell ref="W29:X29"/>
    <mergeCell ref="Y29:Z29"/>
    <mergeCell ref="AA29:AB29"/>
    <mergeCell ref="AC29:AD29"/>
    <mergeCell ref="AE29:AF29"/>
    <mergeCell ref="CE29:CF29"/>
    <mergeCell ref="CG29:CH29"/>
    <mergeCell ref="CI29:CJ29"/>
    <mergeCell ref="CK29:CL29"/>
    <mergeCell ref="CM29:CN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AS30:AT30"/>
    <mergeCell ref="AU30:AV30"/>
    <mergeCell ref="AW30:AX30"/>
    <mergeCell ref="AY30:AZ30"/>
    <mergeCell ref="BA30:BB30"/>
    <mergeCell ref="AI30:AJ30"/>
    <mergeCell ref="AK30:AL30"/>
    <mergeCell ref="AM30:AN30"/>
    <mergeCell ref="AO30:AP30"/>
    <mergeCell ref="AQ30:AR30"/>
    <mergeCell ref="EM29:EN29"/>
    <mergeCell ref="A30:A31"/>
    <mergeCell ref="B30:C31"/>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EC29:ED29"/>
    <mergeCell ref="EE29:EF29"/>
    <mergeCell ref="EG29:EH29"/>
    <mergeCell ref="EI29:EJ29"/>
    <mergeCell ref="EK29:EL29"/>
    <mergeCell ref="DS29:DT29"/>
    <mergeCell ref="EI30:EJ30"/>
    <mergeCell ref="EK30:EL30"/>
    <mergeCell ref="EM30:EN30"/>
    <mergeCell ref="DU30:DV30"/>
    <mergeCell ref="DW30:DX30"/>
    <mergeCell ref="DY30:DZ30"/>
    <mergeCell ref="EA30:EB30"/>
    <mergeCell ref="EC30:ED30"/>
    <mergeCell ref="DK30:DL30"/>
    <mergeCell ref="DM30:DN30"/>
    <mergeCell ref="DO30:DP30"/>
    <mergeCell ref="DQ30:DR30"/>
    <mergeCell ref="DS30:DT30"/>
    <mergeCell ref="EE30:EF30"/>
    <mergeCell ref="EG30:EH30"/>
    <mergeCell ref="DA30:DB30"/>
    <mergeCell ref="DC30:DD30"/>
    <mergeCell ref="DE30:DF30"/>
    <mergeCell ref="DG30:DH30"/>
    <mergeCell ref="DI30:DJ30"/>
    <mergeCell ref="I31:J31"/>
    <mergeCell ref="K31:L31"/>
    <mergeCell ref="M31:N31"/>
    <mergeCell ref="O31:P31"/>
    <mergeCell ref="Q31:R31"/>
    <mergeCell ref="CQ30:CR30"/>
    <mergeCell ref="CS30:CT30"/>
    <mergeCell ref="CU30:CV30"/>
    <mergeCell ref="CW30:CX30"/>
    <mergeCell ref="CY30:CZ30"/>
    <mergeCell ref="CG30:CH30"/>
    <mergeCell ref="CI30:CJ30"/>
    <mergeCell ref="CK30:CL30"/>
    <mergeCell ref="CM30:CN30"/>
    <mergeCell ref="CO30:CP30"/>
    <mergeCell ref="BW30:BX30"/>
    <mergeCell ref="BY30:BZ30"/>
    <mergeCell ref="CA30:CB30"/>
    <mergeCell ref="CC30:CD30"/>
    <mergeCell ref="CE30:CF30"/>
    <mergeCell ref="BM30:BN30"/>
    <mergeCell ref="BO30:BP30"/>
    <mergeCell ref="BQ30:BR30"/>
    <mergeCell ref="BS30:BT30"/>
    <mergeCell ref="BU30:BV30"/>
    <mergeCell ref="BC30:BD30"/>
    <mergeCell ref="BE30:BF30"/>
    <mergeCell ref="BG30:BH30"/>
    <mergeCell ref="BI30:BJ30"/>
    <mergeCell ref="BK30:BL30"/>
    <mergeCell ref="BC31:BD31"/>
    <mergeCell ref="BE31:BF31"/>
    <mergeCell ref="AM31:AN31"/>
    <mergeCell ref="AO31:AP31"/>
    <mergeCell ref="AQ31:AR31"/>
    <mergeCell ref="AS31:AT31"/>
    <mergeCell ref="AU31:AV31"/>
    <mergeCell ref="AC31:AD31"/>
    <mergeCell ref="AE31:AF31"/>
    <mergeCell ref="AG31:AH31"/>
    <mergeCell ref="AI31:AJ31"/>
    <mergeCell ref="AK31:AL31"/>
    <mergeCell ref="S31:T31"/>
    <mergeCell ref="U31:V31"/>
    <mergeCell ref="W31:X31"/>
    <mergeCell ref="Y31:Z31"/>
    <mergeCell ref="AA31:AB31"/>
    <mergeCell ref="EM31:EN31"/>
    <mergeCell ref="B32:C32"/>
    <mergeCell ref="I32:J32"/>
    <mergeCell ref="K32:L32"/>
    <mergeCell ref="M32:N32"/>
    <mergeCell ref="O32:P32"/>
    <mergeCell ref="Q32:R32"/>
    <mergeCell ref="S32:T32"/>
    <mergeCell ref="U32:V32"/>
    <mergeCell ref="W32:X32"/>
    <mergeCell ref="Y32:Z32"/>
    <mergeCell ref="AA32:AB32"/>
    <mergeCell ref="AC32:AD32"/>
    <mergeCell ref="AE32:AF32"/>
    <mergeCell ref="DY31:DZ31"/>
    <mergeCell ref="EA31:EB31"/>
    <mergeCell ref="EC31:ED31"/>
    <mergeCell ref="EE31:EF31"/>
    <mergeCell ref="EG31:EH31"/>
    <mergeCell ref="AG32:AH32"/>
    <mergeCell ref="AI32:AJ32"/>
    <mergeCell ref="AK32:AL32"/>
    <mergeCell ref="AM32:AN32"/>
    <mergeCell ref="AO32:AP32"/>
    <mergeCell ref="EI31:EJ31"/>
    <mergeCell ref="BQ31:BR31"/>
    <mergeCell ref="BS31:BT31"/>
    <mergeCell ref="BU31:BV31"/>
    <mergeCell ref="BW31:BX31"/>
    <mergeCell ref="BY31:BZ31"/>
    <mergeCell ref="BG31:BH31"/>
    <mergeCell ref="BI31:BJ31"/>
    <mergeCell ref="BK31:BL31"/>
    <mergeCell ref="BM31:BN31"/>
    <mergeCell ref="BO31:BP31"/>
    <mergeCell ref="AW31:AX31"/>
    <mergeCell ref="AY31:AZ31"/>
    <mergeCell ref="BA31:BB31"/>
    <mergeCell ref="BU32:BV32"/>
    <mergeCell ref="BW32:BX32"/>
    <mergeCell ref="DO31:DP31"/>
    <mergeCell ref="DQ31:DR31"/>
    <mergeCell ref="DS31:DT31"/>
    <mergeCell ref="EK31:EL31"/>
    <mergeCell ref="DA31:DB31"/>
    <mergeCell ref="DC31:DD31"/>
    <mergeCell ref="CK31:CL31"/>
    <mergeCell ref="CM31:CN31"/>
    <mergeCell ref="CO31:CP31"/>
    <mergeCell ref="CQ31:CR31"/>
    <mergeCell ref="CS31:CT31"/>
    <mergeCell ref="CA31:CB31"/>
    <mergeCell ref="CC31:CD31"/>
    <mergeCell ref="CE31:CF31"/>
    <mergeCell ref="CG31:CH31"/>
    <mergeCell ref="CI31:CJ31"/>
    <mergeCell ref="CU31:CV31"/>
    <mergeCell ref="CW31:CX31"/>
    <mergeCell ref="CY31:CZ31"/>
    <mergeCell ref="DU31:DV31"/>
    <mergeCell ref="DW31:DX31"/>
    <mergeCell ref="DE31:DF31"/>
    <mergeCell ref="DG31:DH31"/>
    <mergeCell ref="DI31:DJ31"/>
    <mergeCell ref="DK31:DL31"/>
    <mergeCell ref="DM31:DN31"/>
    <mergeCell ref="BK32:BL32"/>
    <mergeCell ref="BM32:BN32"/>
    <mergeCell ref="BO32:BP32"/>
    <mergeCell ref="BQ32:BR32"/>
    <mergeCell ref="BS32:BT32"/>
    <mergeCell ref="BA32:BB32"/>
    <mergeCell ref="BC32:BD32"/>
    <mergeCell ref="BE32:BF32"/>
    <mergeCell ref="BG32:BH32"/>
    <mergeCell ref="BI32:BJ32"/>
    <mergeCell ref="AQ32:AR32"/>
    <mergeCell ref="AS32:AT32"/>
    <mergeCell ref="AU32:AV32"/>
    <mergeCell ref="AW32:AX32"/>
    <mergeCell ref="AY32:AZ32"/>
    <mergeCell ref="DK32:DL32"/>
    <mergeCell ref="DM32:DN32"/>
    <mergeCell ref="DO32:DP32"/>
    <mergeCell ref="DQ32:DR32"/>
    <mergeCell ref="CY32:CZ32"/>
    <mergeCell ref="DA32:DB32"/>
    <mergeCell ref="DC32:DD32"/>
    <mergeCell ref="DE32:DF32"/>
    <mergeCell ref="DG32:DH32"/>
    <mergeCell ref="CO32:CP32"/>
    <mergeCell ref="CQ32:CR32"/>
    <mergeCell ref="CS32:CT32"/>
    <mergeCell ref="CU32:CV32"/>
    <mergeCell ref="CW32:CX32"/>
    <mergeCell ref="CE32:CF32"/>
    <mergeCell ref="CG32:CH32"/>
    <mergeCell ref="CI32:CJ32"/>
    <mergeCell ref="CK32:CL32"/>
    <mergeCell ref="CM32:CN32"/>
    <mergeCell ref="AK33:AL33"/>
    <mergeCell ref="AM33:AN33"/>
    <mergeCell ref="AO33:AP33"/>
    <mergeCell ref="AQ33:AR33"/>
    <mergeCell ref="AS33:AT33"/>
    <mergeCell ref="EM32:EN32"/>
    <mergeCell ref="A33:D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EC32:ED32"/>
    <mergeCell ref="EE32:EF32"/>
    <mergeCell ref="EG32:EH32"/>
    <mergeCell ref="EI32:EJ32"/>
    <mergeCell ref="EK32:EL32"/>
    <mergeCell ref="DS32:DT32"/>
    <mergeCell ref="DU32:DV32"/>
    <mergeCell ref="DW32:DX32"/>
    <mergeCell ref="DY32:DZ32"/>
    <mergeCell ref="EA32:EB32"/>
    <mergeCell ref="DI32:DJ32"/>
    <mergeCell ref="BY33:BZ33"/>
    <mergeCell ref="CA33:CB33"/>
    <mergeCell ref="CC33:CD33"/>
    <mergeCell ref="CE33:CF33"/>
    <mergeCell ref="CG33:CH33"/>
    <mergeCell ref="EG33:EH33"/>
    <mergeCell ref="EI33:EJ33"/>
    <mergeCell ref="EK33:EL33"/>
    <mergeCell ref="BY32:BZ32"/>
    <mergeCell ref="CA32:CB32"/>
    <mergeCell ref="CC32:CD32"/>
    <mergeCell ref="BO33:BP33"/>
    <mergeCell ref="BQ33:BR33"/>
    <mergeCell ref="BS33:BT33"/>
    <mergeCell ref="BU33:BV33"/>
    <mergeCell ref="BW33:BX33"/>
    <mergeCell ref="BE33:BF33"/>
    <mergeCell ref="BG33:BH33"/>
    <mergeCell ref="BI33:BJ33"/>
    <mergeCell ref="BK33:BL33"/>
    <mergeCell ref="BM33:BN33"/>
    <mergeCell ref="AU33:AV33"/>
    <mergeCell ref="AW33:AX33"/>
    <mergeCell ref="AY33:AZ33"/>
    <mergeCell ref="BA33:BB33"/>
    <mergeCell ref="BC33:BD33"/>
    <mergeCell ref="DO33:DP33"/>
    <mergeCell ref="DQ33:DR33"/>
    <mergeCell ref="DS33:DT33"/>
    <mergeCell ref="DU33:DV33"/>
    <mergeCell ref="DC33:DD33"/>
    <mergeCell ref="DE33:DF33"/>
    <mergeCell ref="DG33:DH33"/>
    <mergeCell ref="DI33:DJ33"/>
    <mergeCell ref="DK33:DL33"/>
    <mergeCell ref="CS33:CT33"/>
    <mergeCell ref="CU33:CV33"/>
    <mergeCell ref="CW33:CX33"/>
    <mergeCell ref="CY33:CZ33"/>
    <mergeCell ref="DA33:DB33"/>
    <mergeCell ref="CI33:CJ33"/>
    <mergeCell ref="CK33:CL33"/>
    <mergeCell ref="CM33:CN33"/>
    <mergeCell ref="CO33:CP33"/>
    <mergeCell ref="CQ33:CR33"/>
    <mergeCell ref="AO34:AP34"/>
    <mergeCell ref="AQ34:AR34"/>
    <mergeCell ref="AS34:AT34"/>
    <mergeCell ref="AU34:AV34"/>
    <mergeCell ref="AW34:AX34"/>
    <mergeCell ref="AE34:AF34"/>
    <mergeCell ref="AG34:AH34"/>
    <mergeCell ref="AI34:AJ34"/>
    <mergeCell ref="AK34:AL34"/>
    <mergeCell ref="AM34:AN34"/>
    <mergeCell ref="EM33:EN33"/>
    <mergeCell ref="A34:D34"/>
    <mergeCell ref="I34:J34"/>
    <mergeCell ref="K34:L34"/>
    <mergeCell ref="M34:N34"/>
    <mergeCell ref="O34:P34"/>
    <mergeCell ref="Q34:R34"/>
    <mergeCell ref="S34:T34"/>
    <mergeCell ref="U34:V34"/>
    <mergeCell ref="W34:X34"/>
    <mergeCell ref="Y34:Z34"/>
    <mergeCell ref="AA34:AB34"/>
    <mergeCell ref="AC34:AD34"/>
    <mergeCell ref="DW33:DX33"/>
    <mergeCell ref="DY33:DZ33"/>
    <mergeCell ref="EA33:EB33"/>
    <mergeCell ref="EC33:ED33"/>
    <mergeCell ref="EE33:EF33"/>
    <mergeCell ref="DM33:DN33"/>
    <mergeCell ref="CC34:CD34"/>
    <mergeCell ref="CE34:CF34"/>
    <mergeCell ref="CG34:CH34"/>
    <mergeCell ref="CI34:CJ34"/>
    <mergeCell ref="CK34:CL34"/>
    <mergeCell ref="BS34:BT34"/>
    <mergeCell ref="BU34:BV34"/>
    <mergeCell ref="BW34:BX34"/>
    <mergeCell ref="BY34:BZ34"/>
    <mergeCell ref="CA34:CB34"/>
    <mergeCell ref="BI34:BJ34"/>
    <mergeCell ref="BK34:BL34"/>
    <mergeCell ref="BM34:BN34"/>
    <mergeCell ref="BO34:BP34"/>
    <mergeCell ref="BQ34:BR34"/>
    <mergeCell ref="AY34:AZ34"/>
    <mergeCell ref="BA34:BB34"/>
    <mergeCell ref="BC34:BD34"/>
    <mergeCell ref="BE34:BF34"/>
    <mergeCell ref="BG34:BH34"/>
    <mergeCell ref="DS34:DT34"/>
    <mergeCell ref="DU34:DV34"/>
    <mergeCell ref="DW34:DX34"/>
    <mergeCell ref="DY34:DZ34"/>
    <mergeCell ref="DG34:DH34"/>
    <mergeCell ref="DI34:DJ34"/>
    <mergeCell ref="DK34:DL34"/>
    <mergeCell ref="DM34:DN34"/>
    <mergeCell ref="DO34:DP34"/>
    <mergeCell ref="CW34:CX34"/>
    <mergeCell ref="CY34:CZ34"/>
    <mergeCell ref="DA34:DB34"/>
    <mergeCell ref="DC34:DD34"/>
    <mergeCell ref="DE34:DF34"/>
    <mergeCell ref="CM34:CN34"/>
    <mergeCell ref="CO34:CP34"/>
    <mergeCell ref="CQ34:CR34"/>
    <mergeCell ref="CS34:CT34"/>
    <mergeCell ref="CU34:CV34"/>
    <mergeCell ref="AM35:AN35"/>
    <mergeCell ref="AO35:AP35"/>
    <mergeCell ref="AQ35:AR35"/>
    <mergeCell ref="AS35:AT35"/>
    <mergeCell ref="AU35:AV35"/>
    <mergeCell ref="AC35:AD35"/>
    <mergeCell ref="AE35:AF35"/>
    <mergeCell ref="AG35:AH35"/>
    <mergeCell ref="AI35:AJ35"/>
    <mergeCell ref="AK35:AL35"/>
    <mergeCell ref="EK34:EL34"/>
    <mergeCell ref="EM34:EN34"/>
    <mergeCell ref="A35:A36"/>
    <mergeCell ref="B35:B36"/>
    <mergeCell ref="C35:C36"/>
    <mergeCell ref="D35:D36"/>
    <mergeCell ref="I35:J35"/>
    <mergeCell ref="K35:L35"/>
    <mergeCell ref="M35:N35"/>
    <mergeCell ref="O35:P35"/>
    <mergeCell ref="Q35:R35"/>
    <mergeCell ref="S35:T35"/>
    <mergeCell ref="U35:V35"/>
    <mergeCell ref="W35:X35"/>
    <mergeCell ref="Y35:Z35"/>
    <mergeCell ref="AA35:AB35"/>
    <mergeCell ref="EA34:EB34"/>
    <mergeCell ref="EC34:ED34"/>
    <mergeCell ref="EE34:EF34"/>
    <mergeCell ref="EG34:EH34"/>
    <mergeCell ref="EI34:EJ34"/>
    <mergeCell ref="DQ34:DR34"/>
    <mergeCell ref="CG35:CH35"/>
    <mergeCell ref="CI35:CJ35"/>
    <mergeCell ref="BQ35:BR35"/>
    <mergeCell ref="BS35:BT35"/>
    <mergeCell ref="BU35:BV35"/>
    <mergeCell ref="BW35:BX35"/>
    <mergeCell ref="BY35:BZ35"/>
    <mergeCell ref="BG35:BH35"/>
    <mergeCell ref="BI35:BJ35"/>
    <mergeCell ref="BK35:BL35"/>
    <mergeCell ref="BM35:BN35"/>
    <mergeCell ref="BO35:BP35"/>
    <mergeCell ref="AW35:AX35"/>
    <mergeCell ref="AY35:AZ35"/>
    <mergeCell ref="BA35:BB35"/>
    <mergeCell ref="BC35:BD35"/>
    <mergeCell ref="BE35:BF35"/>
    <mergeCell ref="EI35:EJ35"/>
    <mergeCell ref="EK35:EL35"/>
    <mergeCell ref="EM35:EN35"/>
    <mergeCell ref="DY35:DZ35"/>
    <mergeCell ref="EA35:EB35"/>
    <mergeCell ref="EC35:ED35"/>
    <mergeCell ref="EE35:EF35"/>
    <mergeCell ref="EG35:EH35"/>
    <mergeCell ref="DO35:DP35"/>
    <mergeCell ref="DQ35:DR35"/>
    <mergeCell ref="DS35:DT35"/>
    <mergeCell ref="DU35:DV35"/>
    <mergeCell ref="DW35:DX35"/>
    <mergeCell ref="DE35:DF35"/>
    <mergeCell ref="DG35:DH35"/>
    <mergeCell ref="DI35:DJ35"/>
    <mergeCell ref="DK35:DL35"/>
    <mergeCell ref="DM35:DN35"/>
    <mergeCell ref="CU35:CV35"/>
    <mergeCell ref="CA35:CB35"/>
    <mergeCell ref="CC35:CD35"/>
    <mergeCell ref="CE35:CF35"/>
    <mergeCell ref="CW35:CX35"/>
    <mergeCell ref="CY35:CZ35"/>
    <mergeCell ref="DA35:DB35"/>
    <mergeCell ref="DC35:DD35"/>
    <mergeCell ref="CK35:CL35"/>
    <mergeCell ref="CM35:CN35"/>
    <mergeCell ref="CO35:CP35"/>
    <mergeCell ref="CQ35:CR35"/>
    <mergeCell ref="CS35:CT35"/>
  </mergeCells>
  <conditionalFormatting sqref="E33">
    <cfRule type="cellIs" dxfId="170" priority="2" operator="lessThan">
      <formula>7</formula>
    </cfRule>
  </conditionalFormatting>
  <conditionalFormatting sqref="E34 G34 I34 K34 M34 O34 Q34 S34 U34 W34 Y34 AA34 AC34 AE34 AG34 AI34 AK34 AM34 AO34 AQ34 AS34 AU34 AW34 AY34 BA34 BC34 BE34 BG34 BI34 BK34 BM34 BO34 BQ34 BS34 BU34 BW34 BY34 CA34 CC34 CE34 CG34 CI34 CK34 CM34 CO34 CQ34 CS34 CU34 CW34 CY34 DA34 DC34 DE34 DG34 DI34 DK34 DM34 DO34 DQ34 DS34 DU34 DW34 DY34 EA34 EC34 EE34 EG34 EI34 EK34 EM34 EO34 EQ34 ES34 EU34 EW34 EY34 FA34 FC34 FE34 FG34">
    <cfRule type="cellIs" dxfId="169" priority="3" operator="equal">
      <formula>"No Outlier"</formula>
    </cfRule>
  </conditionalFormatting>
  <conditionalFormatting sqref="E37:E2036">
    <cfRule type="cellIs" dxfId="168" priority="86" operator="equal">
      <formula>$E$34</formula>
    </cfRule>
  </conditionalFormatting>
  <conditionalFormatting sqref="E32:FH32">
    <cfRule type="containsText" dxfId="167" priority="1" operator="containsText" text="Complete Initial MDL">
      <formula>NOT(ISERROR(SEARCH("Complete Initial MDL",E32)))</formula>
    </cfRule>
  </conditionalFormatting>
  <conditionalFormatting sqref="F37:F2036 H37:H2036 J37:J2036 L37:L2036 N37:N2036 P37:P2036 R37:R2036 T37:T2036 V37:V2036 X37:X2036 Z37:Z2036 AB37:AB2036 AD37:AD2036 AF37:AF2036 AH37:AH2036 AJ37:AJ2036 AL37:AL2036 AN37:AN2036 AP37:AP2036 AR37:AR2036 AT37:AT2036 AV37:AV2036 AX37:AX2036 AZ37:AZ2036 BB37:BB2036 BD37:BD2036 BF37:BF2036 BH37:BH2036 BJ37:BJ2036 BL37:BL2036 BN37:BN2036 BP37:BP2036 BR37:BR2036 BT37:BT2036 BV37:BV2036 BX37:BX2036 BZ37:BZ2036 CB37:CB2036 CD37:CD2036 CF37:CF2036 CH37:CH2036 CJ37:CJ2036 CL37:CL2036 CN37:CN2036 CP37:CP2036 CR37:CR2036 CT37:CT2036 CV37:CV2036 CX37:CX2036 CZ37:CZ2036 DB37:DB2036 DD37:DD2036 DF37:DF2036 DH37:DH2036 DJ37:DJ2036 DL37:DL2036 DN37:DN2036 DP37:DP2036 DR37:DR2036 DT37:DT2036 DV37:DV2036 DX37:DX2036 DZ37:DZ2036 EB37:EB2036 ED37:ED2036 EF37:EF2036 EH37:EH2036 EJ37:EJ2036 EL37:EL2036 EN37:EN2036 EP37:EP2036 ER37:ER2036 ET37:ET2036 EV37:EV2036 EX37:EX2036 EZ37:EZ2036 FB37:FB2036 FD37:FD2036 FF37:FF2036 FH37:FH2036">
    <cfRule type="cellIs" dxfId="166" priority="87" operator="greaterThan">
      <formula>0</formula>
    </cfRule>
  </conditionalFormatting>
  <conditionalFormatting sqref="G37:G2036">
    <cfRule type="cellIs" dxfId="165" priority="85" operator="equal">
      <formula>$G$34</formula>
    </cfRule>
  </conditionalFormatting>
  <conditionalFormatting sqref="G33:FH33">
    <cfRule type="cellIs" dxfId="164" priority="88" operator="lessThan">
      <formula>7</formula>
    </cfRule>
  </conditionalFormatting>
  <conditionalFormatting sqref="I37:I2036">
    <cfRule type="cellIs" dxfId="163" priority="84" operator="equal">
      <formula>$I$34</formula>
    </cfRule>
  </conditionalFormatting>
  <conditionalFormatting sqref="K37:K2036">
    <cfRule type="cellIs" dxfId="162" priority="83" operator="equal">
      <formula>$K$34</formula>
    </cfRule>
  </conditionalFormatting>
  <conditionalFormatting sqref="M37:M2036">
    <cfRule type="cellIs" dxfId="161" priority="82" operator="equal">
      <formula>$M$34</formula>
    </cfRule>
  </conditionalFormatting>
  <conditionalFormatting sqref="O37:O2036">
    <cfRule type="cellIs" dxfId="160" priority="81" operator="equal">
      <formula>$O$34</formula>
    </cfRule>
  </conditionalFormatting>
  <conditionalFormatting sqref="Q37:Q2036">
    <cfRule type="cellIs" dxfId="159" priority="80" operator="equal">
      <formula>$Q$34</formula>
    </cfRule>
  </conditionalFormatting>
  <conditionalFormatting sqref="S37:S2036">
    <cfRule type="cellIs" dxfId="158" priority="79" operator="equal">
      <formula>$S$34</formula>
    </cfRule>
  </conditionalFormatting>
  <conditionalFormatting sqref="U37:U2036">
    <cfRule type="cellIs" dxfId="157" priority="78" operator="equal">
      <formula>$U$34</formula>
    </cfRule>
  </conditionalFormatting>
  <conditionalFormatting sqref="W37:W2036">
    <cfRule type="cellIs" dxfId="156" priority="77" operator="equal">
      <formula>$W$34</formula>
    </cfRule>
  </conditionalFormatting>
  <conditionalFormatting sqref="Y37:Y2036">
    <cfRule type="cellIs" dxfId="155" priority="76" operator="equal">
      <formula>$Y$34</formula>
    </cfRule>
  </conditionalFormatting>
  <conditionalFormatting sqref="AA37:AA2036">
    <cfRule type="cellIs" dxfId="154" priority="75" operator="equal">
      <formula>$AA$34</formula>
    </cfRule>
  </conditionalFormatting>
  <conditionalFormatting sqref="AC37:AC2036">
    <cfRule type="cellIs" dxfId="153" priority="74" operator="equal">
      <formula>$AC$34</formula>
    </cfRule>
  </conditionalFormatting>
  <conditionalFormatting sqref="AE37:AE2036">
    <cfRule type="cellIs" dxfId="152" priority="73" operator="equal">
      <formula>$AE$34</formula>
    </cfRule>
  </conditionalFormatting>
  <conditionalFormatting sqref="AG37:AG2036">
    <cfRule type="cellIs" dxfId="151" priority="72" operator="equal">
      <formula>$AG$34</formula>
    </cfRule>
  </conditionalFormatting>
  <conditionalFormatting sqref="AI37:AI2036">
    <cfRule type="cellIs" dxfId="150" priority="71" operator="equal">
      <formula>$AI$34</formula>
    </cfRule>
  </conditionalFormatting>
  <conditionalFormatting sqref="AK37:AK2036">
    <cfRule type="cellIs" dxfId="149" priority="70" operator="equal">
      <formula>$AK$34</formula>
    </cfRule>
  </conditionalFormatting>
  <conditionalFormatting sqref="AM37:AM2036">
    <cfRule type="cellIs" dxfId="148" priority="69" operator="equal">
      <formula>$AM$34</formula>
    </cfRule>
  </conditionalFormatting>
  <conditionalFormatting sqref="AO37:AO2036">
    <cfRule type="cellIs" dxfId="147" priority="68" operator="equal">
      <formula>$AO$34</formula>
    </cfRule>
  </conditionalFormatting>
  <conditionalFormatting sqref="AQ37:AQ2036">
    <cfRule type="cellIs" dxfId="146" priority="67" operator="equal">
      <formula>$AQ$34</formula>
    </cfRule>
  </conditionalFormatting>
  <conditionalFormatting sqref="AS37:AS2036">
    <cfRule type="cellIs" dxfId="145" priority="66" operator="equal">
      <formula>$AS$34</formula>
    </cfRule>
  </conditionalFormatting>
  <conditionalFormatting sqref="AU37:AU2036">
    <cfRule type="cellIs" dxfId="144" priority="65" operator="equal">
      <formula>$AU$34</formula>
    </cfRule>
  </conditionalFormatting>
  <conditionalFormatting sqref="AW37:AW2036">
    <cfRule type="cellIs" dxfId="143" priority="64" operator="equal">
      <formula>$AW$34</formula>
    </cfRule>
  </conditionalFormatting>
  <conditionalFormatting sqref="AY37:AY2036">
    <cfRule type="cellIs" dxfId="142" priority="63" operator="equal">
      <formula>$AY$34</formula>
    </cfRule>
  </conditionalFormatting>
  <conditionalFormatting sqref="BA37:BA2036">
    <cfRule type="cellIs" dxfId="141" priority="62" operator="equal">
      <formula>$BA$34</formula>
    </cfRule>
  </conditionalFormatting>
  <conditionalFormatting sqref="BC37:BC2036">
    <cfRule type="cellIs" dxfId="140" priority="61" operator="equal">
      <formula>$BC$34</formula>
    </cfRule>
  </conditionalFormatting>
  <conditionalFormatting sqref="BE37:BE2036">
    <cfRule type="cellIs" dxfId="139" priority="60" operator="equal">
      <formula>$BE$34</formula>
    </cfRule>
  </conditionalFormatting>
  <conditionalFormatting sqref="BG37:BG2036">
    <cfRule type="cellIs" dxfId="138" priority="59" operator="equal">
      <formula>BG$34</formula>
    </cfRule>
  </conditionalFormatting>
  <conditionalFormatting sqref="BI37:BI2036">
    <cfRule type="cellIs" dxfId="137" priority="58" operator="equal">
      <formula>$BI$34</formula>
    </cfRule>
  </conditionalFormatting>
  <conditionalFormatting sqref="BK37:BK2036">
    <cfRule type="cellIs" dxfId="136" priority="57" operator="equal">
      <formula>$BK$34</formula>
    </cfRule>
  </conditionalFormatting>
  <conditionalFormatting sqref="BM37:BM2036">
    <cfRule type="cellIs" dxfId="135" priority="56" operator="equal">
      <formula>$BM$34</formula>
    </cfRule>
  </conditionalFormatting>
  <conditionalFormatting sqref="BO37:BO2036">
    <cfRule type="cellIs" dxfId="134" priority="55" operator="equal">
      <formula>$BO$34</formula>
    </cfRule>
  </conditionalFormatting>
  <conditionalFormatting sqref="BQ37:BQ2036">
    <cfRule type="cellIs" dxfId="133" priority="54" operator="equal">
      <formula>$BQ$34</formula>
    </cfRule>
  </conditionalFormatting>
  <conditionalFormatting sqref="BS37:BS2036">
    <cfRule type="cellIs" dxfId="132" priority="53" operator="equal">
      <formula>$BS$34</formula>
    </cfRule>
  </conditionalFormatting>
  <conditionalFormatting sqref="BU37:BU2036">
    <cfRule type="cellIs" dxfId="131" priority="52" operator="equal">
      <formula>$BU$34</formula>
    </cfRule>
  </conditionalFormatting>
  <conditionalFormatting sqref="BW37:BW2036">
    <cfRule type="cellIs" dxfId="130" priority="51" operator="equal">
      <formula>$BW$34</formula>
    </cfRule>
  </conditionalFormatting>
  <conditionalFormatting sqref="BY37:BY2036">
    <cfRule type="cellIs" dxfId="129" priority="50" operator="equal">
      <formula>$BY$34</formula>
    </cfRule>
  </conditionalFormatting>
  <conditionalFormatting sqref="CA37:CA2036">
    <cfRule type="cellIs" dxfId="128" priority="49" operator="equal">
      <formula>$CA$34</formula>
    </cfRule>
  </conditionalFormatting>
  <conditionalFormatting sqref="CC37:CC2036">
    <cfRule type="cellIs" dxfId="127" priority="46" operator="equal">
      <formula>$CC$34</formula>
    </cfRule>
  </conditionalFormatting>
  <conditionalFormatting sqref="CE37:CE2036">
    <cfRule type="cellIs" dxfId="126" priority="45" operator="equal">
      <formula>$CE$34</formula>
    </cfRule>
  </conditionalFormatting>
  <conditionalFormatting sqref="CG37:CG2036">
    <cfRule type="cellIs" dxfId="125" priority="44" operator="equal">
      <formula>$CG$34</formula>
    </cfRule>
  </conditionalFormatting>
  <conditionalFormatting sqref="CI37:CI2036">
    <cfRule type="cellIs" dxfId="124" priority="43" operator="equal">
      <formula>$CI$34</formula>
    </cfRule>
  </conditionalFormatting>
  <conditionalFormatting sqref="CK37:CK2036">
    <cfRule type="cellIs" dxfId="123" priority="42" operator="equal">
      <formula>$CK$34</formula>
    </cfRule>
  </conditionalFormatting>
  <conditionalFormatting sqref="CM37:CM2036">
    <cfRule type="cellIs" dxfId="122" priority="41" operator="equal">
      <formula>$CM$34</formula>
    </cfRule>
  </conditionalFormatting>
  <conditionalFormatting sqref="CO37:CO2036">
    <cfRule type="cellIs" dxfId="121" priority="40" operator="equal">
      <formula>$CO$34</formula>
    </cfRule>
  </conditionalFormatting>
  <conditionalFormatting sqref="CQ37:CQ2036">
    <cfRule type="cellIs" dxfId="120" priority="39" operator="equal">
      <formula>$CQ$34</formula>
    </cfRule>
  </conditionalFormatting>
  <conditionalFormatting sqref="CS37:CS2036">
    <cfRule type="cellIs" dxfId="119" priority="38" operator="equal">
      <formula>$CS$34</formula>
    </cfRule>
  </conditionalFormatting>
  <conditionalFormatting sqref="CU37:CU2036">
    <cfRule type="cellIs" dxfId="118" priority="37" operator="equal">
      <formula>$CU$34</formula>
    </cfRule>
  </conditionalFormatting>
  <conditionalFormatting sqref="CW37:CW2036">
    <cfRule type="cellIs" dxfId="117" priority="36" operator="equal">
      <formula>$CW$34</formula>
    </cfRule>
  </conditionalFormatting>
  <conditionalFormatting sqref="CY37:CY2036">
    <cfRule type="cellIs" dxfId="116" priority="35" operator="equal">
      <formula>$CY$34</formula>
    </cfRule>
  </conditionalFormatting>
  <conditionalFormatting sqref="DA37:DA2036">
    <cfRule type="cellIs" dxfId="115" priority="48" operator="equal">
      <formula>$DA$34</formula>
    </cfRule>
  </conditionalFormatting>
  <conditionalFormatting sqref="DC37:DC2036">
    <cfRule type="cellIs" dxfId="114" priority="34" operator="equal">
      <formula>$DC$34</formula>
    </cfRule>
  </conditionalFormatting>
  <conditionalFormatting sqref="DE37:DE2036">
    <cfRule type="cellIs" dxfId="113" priority="33" operator="equal">
      <formula>$DE$34</formula>
    </cfRule>
  </conditionalFormatting>
  <conditionalFormatting sqref="DG37:DG2036">
    <cfRule type="cellIs" dxfId="112" priority="32" operator="equal">
      <formula>$DG$34</formula>
    </cfRule>
  </conditionalFormatting>
  <conditionalFormatting sqref="DI37:DI2036">
    <cfRule type="cellIs" dxfId="111" priority="31" operator="equal">
      <formula>$DI$34</formula>
    </cfRule>
  </conditionalFormatting>
  <conditionalFormatting sqref="DK37:DK2036">
    <cfRule type="cellIs" dxfId="110" priority="30" operator="equal">
      <formula>$DK$34</formula>
    </cfRule>
  </conditionalFormatting>
  <conditionalFormatting sqref="DM37:DM2036">
    <cfRule type="cellIs" dxfId="109" priority="29" operator="equal">
      <formula>$DM$34</formula>
    </cfRule>
  </conditionalFormatting>
  <conditionalFormatting sqref="DO37:DO2036">
    <cfRule type="cellIs" dxfId="108" priority="28" operator="equal">
      <formula>$DO$34</formula>
    </cfRule>
  </conditionalFormatting>
  <conditionalFormatting sqref="DQ37:DQ2036">
    <cfRule type="cellIs" dxfId="107" priority="27" operator="equal">
      <formula>$DQ$34</formula>
    </cfRule>
  </conditionalFormatting>
  <conditionalFormatting sqref="DS37:DS2036">
    <cfRule type="cellIs" dxfId="106" priority="26" operator="equal">
      <formula>$DS$34</formula>
    </cfRule>
  </conditionalFormatting>
  <conditionalFormatting sqref="DU37:DU2036">
    <cfRule type="cellIs" dxfId="105" priority="25" operator="equal">
      <formula>$DU$34</formula>
    </cfRule>
  </conditionalFormatting>
  <conditionalFormatting sqref="DW37:DW2036">
    <cfRule type="cellIs" dxfId="104" priority="24" operator="equal">
      <formula>$DW$34</formula>
    </cfRule>
  </conditionalFormatting>
  <conditionalFormatting sqref="DY37:DY2036">
    <cfRule type="cellIs" dxfId="103" priority="23" operator="equal">
      <formula>$DY$34</formula>
    </cfRule>
  </conditionalFormatting>
  <conditionalFormatting sqref="EA37:EA2036">
    <cfRule type="cellIs" dxfId="102" priority="47" operator="equal">
      <formula>$EA$34</formula>
    </cfRule>
  </conditionalFormatting>
  <conditionalFormatting sqref="EC37:EC2036">
    <cfRule type="cellIs" dxfId="101" priority="22" operator="equal">
      <formula>$EC$34</formula>
    </cfRule>
  </conditionalFormatting>
  <conditionalFormatting sqref="EE37:EE2036">
    <cfRule type="cellIs" dxfId="100" priority="21" operator="equal">
      <formula>$EE$34</formula>
    </cfRule>
  </conditionalFormatting>
  <conditionalFormatting sqref="EG37:EG2036">
    <cfRule type="cellIs" dxfId="99" priority="20" operator="equal">
      <formula>$EG$34</formula>
    </cfRule>
  </conditionalFormatting>
  <conditionalFormatting sqref="EI37:EI2036">
    <cfRule type="cellIs" dxfId="98" priority="19" operator="equal">
      <formula>$EI$34</formula>
    </cfRule>
  </conditionalFormatting>
  <conditionalFormatting sqref="EK37:EK2036">
    <cfRule type="cellIs" dxfId="97" priority="18" operator="equal">
      <formula>$EK$34</formula>
    </cfRule>
  </conditionalFormatting>
  <conditionalFormatting sqref="EM37:EM2036">
    <cfRule type="cellIs" dxfId="96" priority="17" operator="equal">
      <formula>$EM$34</formula>
    </cfRule>
  </conditionalFormatting>
  <conditionalFormatting sqref="EO37:EO2036">
    <cfRule type="cellIs" dxfId="95" priority="13" operator="equal">
      <formula>$EO$34</formula>
    </cfRule>
  </conditionalFormatting>
  <conditionalFormatting sqref="EQ37:EQ2036">
    <cfRule type="cellIs" dxfId="94" priority="12" operator="equal">
      <formula>$EQ$34</formula>
    </cfRule>
  </conditionalFormatting>
  <conditionalFormatting sqref="ES37:ES2036">
    <cfRule type="cellIs" dxfId="93" priority="11" operator="equal">
      <formula>$ES$34</formula>
    </cfRule>
  </conditionalFormatting>
  <conditionalFormatting sqref="EU37:EU2036">
    <cfRule type="cellIs" dxfId="92" priority="10" operator="equal">
      <formula>$EU$34</formula>
    </cfRule>
  </conditionalFormatting>
  <conditionalFormatting sqref="EW37:EW2036">
    <cfRule type="cellIs" dxfId="91" priority="9" operator="equal">
      <formula>$EW$34</formula>
    </cfRule>
  </conditionalFormatting>
  <conditionalFormatting sqref="EY37:EY2036">
    <cfRule type="cellIs" dxfId="90" priority="8" operator="equal">
      <formula>$EY$34</formula>
    </cfRule>
  </conditionalFormatting>
  <conditionalFormatting sqref="FA37:FA2036">
    <cfRule type="cellIs" dxfId="89" priority="7" operator="equal">
      <formula>$FA$34</formula>
    </cfRule>
  </conditionalFormatting>
  <conditionalFormatting sqref="FC37:FC2036">
    <cfRule type="cellIs" dxfId="88" priority="6" operator="equal">
      <formula>$FC$34</formula>
    </cfRule>
  </conditionalFormatting>
  <conditionalFormatting sqref="FE37:FE2036">
    <cfRule type="cellIs" dxfId="87" priority="5" operator="equal">
      <formula>$FE$34</formula>
    </cfRule>
  </conditionalFormatting>
  <conditionalFormatting sqref="FG37:FG2036">
    <cfRule type="cellIs" dxfId="86" priority="4" operator="equal">
      <formula>$FG$34</formula>
    </cfRule>
  </conditionalFormatting>
  <printOptions horizontalCentered="1" verticalCentered="1"/>
  <pageMargins left="0.25" right="0.25" top="1" bottom="0.75" header="0.3" footer="0.3"/>
  <pageSetup scale="55" orientation="landscape" r:id="rId1"/>
  <headerFooter>
    <oddHeader>&amp;C&amp;"-,Bold"&amp;16DWR Chemistry Lab
Ongoing MDL Blanks</oddHeader>
    <oddFooter>&amp;LFile Path - &amp;Z
FileName - &amp;F
Tab Name - &amp;A&amp;RRev. 5/8/2026 - NJ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E19-DC55-4CB0-BC07-2DFD41AFD024}">
  <dimension ref="A1:FM2045"/>
  <sheetViews>
    <sheetView tabSelected="1" topLeftCell="EL30" zoomScale="85" zoomScaleNormal="85" zoomScaleSheetLayoutView="85" workbookViewId="0">
      <selection activeCell="EQ59" sqref="EQ59"/>
    </sheetView>
  </sheetViews>
  <sheetFormatPr defaultColWidth="59.42578125" defaultRowHeight="15" x14ac:dyDescent="0.25"/>
  <cols>
    <col min="1" max="1" width="18.28515625" style="1" bestFit="1" customWidth="1"/>
    <col min="2" max="2" width="12.85546875" style="1" bestFit="1" customWidth="1"/>
    <col min="3" max="3" width="19.85546875" style="1" customWidth="1"/>
    <col min="4" max="4" width="39.28515625" style="1" customWidth="1"/>
    <col min="5" max="5" width="12.7109375" style="1" customWidth="1"/>
    <col min="6" max="6" width="12.7109375" style="76" customWidth="1"/>
    <col min="7" max="7" width="12.7109375" style="1" customWidth="1"/>
    <col min="8" max="8" width="12.7109375" style="76" customWidth="1"/>
    <col min="9" max="9" width="12.7109375" style="1" customWidth="1"/>
    <col min="10" max="10" width="12.7109375" style="76" customWidth="1"/>
    <col min="11" max="11" width="12.7109375" style="1" customWidth="1"/>
    <col min="12" max="12" width="12.7109375" style="76" customWidth="1"/>
    <col min="13" max="13" width="12.7109375" style="1" customWidth="1"/>
    <col min="14" max="14" width="12.7109375" style="76" customWidth="1"/>
    <col min="15" max="15" width="12.7109375" style="1" customWidth="1"/>
    <col min="16" max="16" width="12.7109375" style="76" customWidth="1"/>
    <col min="17" max="17" width="12.7109375" style="1" customWidth="1"/>
    <col min="18" max="18" width="12.7109375" style="76" customWidth="1"/>
    <col min="19" max="19" width="12.7109375" style="1" customWidth="1"/>
    <col min="20" max="20" width="12.7109375" style="76" customWidth="1"/>
    <col min="21" max="21" width="12.7109375" style="1" customWidth="1"/>
    <col min="22" max="22" width="12.7109375" style="76" customWidth="1"/>
    <col min="23" max="23" width="12.7109375" style="1" customWidth="1"/>
    <col min="24" max="24" width="12.7109375" style="76" customWidth="1"/>
    <col min="25" max="25" width="12.7109375" style="1" customWidth="1"/>
    <col min="26" max="26" width="12.7109375" style="76" customWidth="1"/>
    <col min="27" max="27" width="12.7109375" style="1" customWidth="1"/>
    <col min="28" max="28" width="12.7109375" style="76" customWidth="1"/>
    <col min="29" max="29" width="12.7109375" style="1" customWidth="1"/>
    <col min="30" max="30" width="12.7109375" style="76" customWidth="1"/>
    <col min="31" max="31" width="12.7109375" style="1" customWidth="1"/>
    <col min="32" max="32" width="12.7109375" style="76" customWidth="1"/>
    <col min="33" max="33" width="12.7109375" style="1" customWidth="1"/>
    <col min="34" max="34" width="12.7109375" style="76" customWidth="1"/>
    <col min="35" max="35" width="12.7109375" style="1" customWidth="1"/>
    <col min="36" max="36" width="12.7109375" style="76" customWidth="1"/>
    <col min="37" max="37" width="12.7109375" style="1" customWidth="1"/>
    <col min="38" max="38" width="12.7109375" style="76" customWidth="1"/>
    <col min="39" max="39" width="12.7109375" style="1" customWidth="1"/>
    <col min="40" max="40" width="12.7109375" style="76" customWidth="1"/>
    <col min="41" max="41" width="12.7109375" style="1" customWidth="1"/>
    <col min="42" max="42" width="12.7109375" style="76" customWidth="1"/>
    <col min="43" max="43" width="12.7109375" style="1" customWidth="1"/>
    <col min="44" max="44" width="12.7109375" style="76" customWidth="1"/>
    <col min="45" max="45" width="12.7109375" style="1" customWidth="1"/>
    <col min="46" max="46" width="12.7109375" style="76" customWidth="1"/>
    <col min="47" max="47" width="12.7109375" style="1" customWidth="1"/>
    <col min="48" max="48" width="12.7109375" style="76" customWidth="1"/>
    <col min="49" max="49" width="12.7109375" style="1" customWidth="1"/>
    <col min="50" max="50" width="12.7109375" style="76" customWidth="1"/>
    <col min="51" max="51" width="12.7109375" style="1" customWidth="1"/>
    <col min="52" max="52" width="12.7109375" style="76" customWidth="1"/>
    <col min="53" max="53" width="12.7109375" style="1" customWidth="1"/>
    <col min="54" max="54" width="12.7109375" style="76" customWidth="1"/>
    <col min="55" max="55" width="12.7109375" style="1" customWidth="1"/>
    <col min="56" max="56" width="12.7109375" style="76" customWidth="1"/>
    <col min="57" max="57" width="12.7109375" style="1" customWidth="1"/>
    <col min="58" max="58" width="12.7109375" style="76" customWidth="1"/>
    <col min="59" max="59" width="12.7109375" style="1" customWidth="1"/>
    <col min="60" max="60" width="12.7109375" style="76" customWidth="1"/>
    <col min="61" max="61" width="12.7109375" style="1" customWidth="1"/>
    <col min="62" max="62" width="12.7109375" style="76" customWidth="1"/>
    <col min="63" max="63" width="12.7109375" style="1" customWidth="1"/>
    <col min="64" max="64" width="12.7109375" style="76" customWidth="1"/>
    <col min="65" max="65" width="12.7109375" style="1" customWidth="1"/>
    <col min="66" max="66" width="12.7109375" style="76" customWidth="1"/>
    <col min="67" max="67" width="12.7109375" style="1" customWidth="1"/>
    <col min="68" max="68" width="12.7109375" style="76" customWidth="1"/>
    <col min="69" max="69" width="12.7109375" style="1" customWidth="1"/>
    <col min="70" max="70" width="12.7109375" style="76" customWidth="1"/>
    <col min="71" max="71" width="12.7109375" style="1" customWidth="1"/>
    <col min="72" max="72" width="12.7109375" style="76" customWidth="1"/>
    <col min="73" max="73" width="12.7109375" style="1" customWidth="1"/>
    <col min="74" max="74" width="12.7109375" style="76" customWidth="1"/>
    <col min="75" max="75" width="12.7109375" style="1" customWidth="1"/>
    <col min="76" max="76" width="12.7109375" style="76" customWidth="1"/>
    <col min="77" max="77" width="12.7109375" style="1" customWidth="1"/>
    <col min="78" max="78" width="12.7109375" style="76" customWidth="1"/>
    <col min="79" max="79" width="12.7109375" style="1" customWidth="1"/>
    <col min="80" max="80" width="12.7109375" style="76" customWidth="1"/>
    <col min="81" max="81" width="12.7109375" style="1" customWidth="1"/>
    <col min="82" max="82" width="12.7109375" style="76" customWidth="1"/>
    <col min="83" max="83" width="12.7109375" style="1" customWidth="1"/>
    <col min="84" max="84" width="12.7109375" style="76" customWidth="1"/>
    <col min="85" max="85" width="12.7109375" style="1" customWidth="1"/>
    <col min="86" max="86" width="12.7109375" style="76" customWidth="1"/>
    <col min="87" max="87" width="12.7109375" style="1" customWidth="1"/>
    <col min="88" max="88" width="12.7109375" style="76" customWidth="1"/>
    <col min="89" max="89" width="12.7109375" style="1" customWidth="1"/>
    <col min="90" max="90" width="12.7109375" style="76" customWidth="1"/>
    <col min="91" max="91" width="12.7109375" style="1" customWidth="1"/>
    <col min="92" max="92" width="12.7109375" style="76" customWidth="1"/>
    <col min="93" max="93" width="12.7109375" style="1" customWidth="1"/>
    <col min="94" max="94" width="12.7109375" style="76" customWidth="1"/>
    <col min="95" max="95" width="12.7109375" style="1" customWidth="1"/>
    <col min="96" max="96" width="12.7109375" style="76" customWidth="1"/>
    <col min="97" max="97" width="12.7109375" style="1" customWidth="1"/>
    <col min="98" max="98" width="12.7109375" style="76" customWidth="1"/>
    <col min="99" max="99" width="12.7109375" style="1" customWidth="1"/>
    <col min="100" max="100" width="12.7109375" style="76" customWidth="1"/>
    <col min="101" max="101" width="12.7109375" style="1" customWidth="1"/>
    <col min="102" max="102" width="12.7109375" style="76" customWidth="1"/>
    <col min="103" max="103" width="12.7109375" style="1" customWidth="1"/>
    <col min="104" max="104" width="12.7109375" style="76" customWidth="1"/>
    <col min="105" max="105" width="12.7109375" style="1" customWidth="1"/>
    <col min="106" max="106" width="12.7109375" style="76" customWidth="1"/>
    <col min="107" max="107" width="12.7109375" style="1" customWidth="1"/>
    <col min="108" max="108" width="12.7109375" style="76" customWidth="1"/>
    <col min="109" max="109" width="12.7109375" style="1" customWidth="1"/>
    <col min="110" max="110" width="12.7109375" style="76" customWidth="1"/>
    <col min="111" max="111" width="12.7109375" style="1" customWidth="1"/>
    <col min="112" max="112" width="12.7109375" style="76" customWidth="1"/>
    <col min="113" max="113" width="12.7109375" style="1" customWidth="1"/>
    <col min="114" max="114" width="12.7109375" style="76" customWidth="1"/>
    <col min="115" max="115" width="12.7109375" style="1" customWidth="1"/>
    <col min="116" max="116" width="12.7109375" style="76" customWidth="1"/>
    <col min="117" max="117" width="12.7109375" style="1" customWidth="1"/>
    <col min="118" max="118" width="12.7109375" style="76" customWidth="1"/>
    <col min="119" max="119" width="12.7109375" style="1" customWidth="1"/>
    <col min="120" max="120" width="12.7109375" style="76" customWidth="1"/>
    <col min="121" max="121" width="12.7109375" style="1" customWidth="1"/>
    <col min="122" max="122" width="12.7109375" style="76" customWidth="1"/>
    <col min="123" max="123" width="12.7109375" style="1" customWidth="1"/>
    <col min="124" max="124" width="12.7109375" style="76" customWidth="1"/>
    <col min="125" max="125" width="12.7109375" style="1" customWidth="1"/>
    <col min="126" max="126" width="12.7109375" style="76" customWidth="1"/>
    <col min="127" max="127" width="12.7109375" style="1" customWidth="1"/>
    <col min="128" max="128" width="12.7109375" style="76" customWidth="1"/>
    <col min="129" max="129" width="12.7109375" style="1" customWidth="1"/>
    <col min="130" max="130" width="12.7109375" style="76" customWidth="1"/>
    <col min="131" max="131" width="12.7109375" style="1" customWidth="1"/>
    <col min="132" max="132" width="12.7109375" style="76" customWidth="1"/>
    <col min="133" max="133" width="12.7109375" style="1" customWidth="1"/>
    <col min="134" max="134" width="12.7109375" style="76" customWidth="1"/>
    <col min="135" max="135" width="12.7109375" style="1" customWidth="1"/>
    <col min="136" max="136" width="12.7109375" style="76" customWidth="1"/>
    <col min="137" max="137" width="12.7109375" style="1" customWidth="1"/>
    <col min="138" max="138" width="12.7109375" style="76" customWidth="1"/>
    <col min="139" max="139" width="12.7109375" style="1" customWidth="1"/>
    <col min="140" max="140" width="12.7109375" style="76" customWidth="1"/>
    <col min="141" max="141" width="12.7109375" style="1" customWidth="1"/>
    <col min="142" max="142" width="12.7109375" style="76" customWidth="1"/>
    <col min="143" max="143" width="12.7109375" style="1" customWidth="1"/>
    <col min="144" max="144" width="12.7109375" style="76" customWidth="1"/>
    <col min="145" max="145" width="11.28515625" style="1" customWidth="1"/>
    <col min="146" max="146" width="11.28515625" style="76" customWidth="1"/>
    <col min="147" max="147" width="11.28515625" style="1" customWidth="1"/>
    <col min="148" max="148" width="11.28515625" style="76" customWidth="1"/>
    <col min="149" max="149" width="11.28515625" style="1" customWidth="1"/>
    <col min="150" max="150" width="11.28515625" style="76" customWidth="1"/>
    <col min="151" max="151" width="11.28515625" style="1" customWidth="1"/>
    <col min="152" max="152" width="11.28515625" style="76" customWidth="1"/>
    <col min="153" max="153" width="11.28515625" style="1" customWidth="1"/>
    <col min="154" max="154" width="11.28515625" style="76" customWidth="1"/>
    <col min="155" max="155" width="11.28515625" style="1" customWidth="1"/>
    <col min="156" max="156" width="11.28515625" style="76" customWidth="1"/>
    <col min="157" max="157" width="11.28515625" style="1" customWidth="1"/>
    <col min="158" max="158" width="11.28515625" style="76" customWidth="1"/>
    <col min="159" max="159" width="11.28515625" style="1" customWidth="1"/>
    <col min="160" max="160" width="11.28515625" style="76" customWidth="1"/>
    <col min="161" max="161" width="11.28515625" style="1" customWidth="1"/>
    <col min="162" max="162" width="11.28515625" style="76" customWidth="1"/>
    <col min="163" max="163" width="11.28515625" style="1" customWidth="1"/>
    <col min="164" max="164" width="11.28515625" style="76" customWidth="1"/>
    <col min="165" max="16384" width="59.42578125" style="1"/>
  </cols>
  <sheetData>
    <row r="1" spans="4:169" hidden="1" x14ac:dyDescent="0.25">
      <c r="D1" s="48" t="s">
        <v>129</v>
      </c>
      <c r="E1" s="95">
        <f>MIN(E46:E200001)</f>
        <v>0</v>
      </c>
      <c r="F1" s="84"/>
      <c r="G1" s="95">
        <f>MIN(G46:G200001)</f>
        <v>0</v>
      </c>
      <c r="H1" s="84"/>
      <c r="I1" s="95">
        <f>MIN(I46:I200001)</f>
        <v>0</v>
      </c>
      <c r="J1" s="84"/>
      <c r="K1" s="95">
        <f>MIN(K46:K200001)</f>
        <v>0</v>
      </c>
      <c r="L1" s="84"/>
      <c r="M1" s="95">
        <f>MIN(M46:M200001)</f>
        <v>0</v>
      </c>
      <c r="N1" s="84"/>
      <c r="O1" s="95">
        <f>MIN(O46:O200001)</f>
        <v>0</v>
      </c>
      <c r="P1" s="84"/>
      <c r="Q1" s="95">
        <f>MIN(Q46:Q200001)</f>
        <v>0</v>
      </c>
      <c r="R1" s="84"/>
      <c r="S1" s="95">
        <f>MIN(S46:S200001)</f>
        <v>0</v>
      </c>
      <c r="T1" s="84"/>
      <c r="U1" s="95">
        <f>MIN(U46:U200001)</f>
        <v>0</v>
      </c>
      <c r="V1" s="84"/>
      <c r="W1" s="95">
        <f>MIN(W46:W200001)</f>
        <v>0</v>
      </c>
      <c r="X1" s="84"/>
      <c r="Y1" s="95">
        <f>MIN(Y46:Y200001)</f>
        <v>0</v>
      </c>
      <c r="Z1" s="84"/>
      <c r="AA1" s="95">
        <f>MIN(AA46:AA200001)</f>
        <v>0</v>
      </c>
      <c r="AB1" s="84"/>
      <c r="AC1" s="95">
        <f>MIN(AC46:AC200001)</f>
        <v>0</v>
      </c>
      <c r="AD1" s="84"/>
      <c r="AE1" s="95">
        <f>MIN(AE46:AE200001)</f>
        <v>0</v>
      </c>
      <c r="AF1" s="84"/>
      <c r="AG1" s="95">
        <f>MIN(AG46:AG200001)</f>
        <v>0</v>
      </c>
      <c r="AH1" s="84"/>
      <c r="AI1" s="95">
        <f>MIN(AI46:AI200001)</f>
        <v>0</v>
      </c>
      <c r="AJ1" s="84"/>
      <c r="AK1" s="95">
        <f>MIN(AK46:AK200001)</f>
        <v>0</v>
      </c>
      <c r="AL1" s="84"/>
      <c r="AM1" s="95">
        <f>MIN(AM46:AM200001)</f>
        <v>0</v>
      </c>
      <c r="AN1" s="84"/>
      <c r="AO1" s="95">
        <f>MIN(AO46:AO200001)</f>
        <v>0</v>
      </c>
      <c r="AP1" s="84"/>
      <c r="AQ1" s="95">
        <f>MIN(AQ46:AQ200001)</f>
        <v>0</v>
      </c>
      <c r="AR1" s="84"/>
      <c r="AS1" s="95">
        <f>MIN(AS46:AS200001)</f>
        <v>0</v>
      </c>
      <c r="AT1" s="84"/>
      <c r="AU1" s="95">
        <f>MIN(AU46:AU200001)</f>
        <v>0</v>
      </c>
      <c r="AV1" s="84"/>
      <c r="AW1" s="95">
        <f>MIN(AW46:AW200001)</f>
        <v>0</v>
      </c>
      <c r="AX1" s="84"/>
      <c r="AY1" s="95">
        <f>MIN(AY46:AY200001)</f>
        <v>0</v>
      </c>
      <c r="AZ1" s="84"/>
      <c r="BA1" s="95">
        <f>MIN(BA46:BA200001)</f>
        <v>0</v>
      </c>
      <c r="BB1" s="84"/>
      <c r="BC1" s="95">
        <f>MIN(BC46:BC200001)</f>
        <v>0</v>
      </c>
      <c r="BD1" s="84"/>
      <c r="BE1" s="95">
        <f>MIN(BE46:BE200001)</f>
        <v>0</v>
      </c>
      <c r="BF1" s="84"/>
      <c r="BG1" s="95">
        <f>MIN(BG46:BG200001)</f>
        <v>0</v>
      </c>
      <c r="BH1" s="84"/>
      <c r="BI1" s="95">
        <f>MIN(BI46:BI200001)</f>
        <v>0</v>
      </c>
      <c r="BJ1" s="84"/>
      <c r="BK1" s="95">
        <f>MIN(BK46:BK200001)</f>
        <v>0</v>
      </c>
      <c r="BL1" s="84"/>
      <c r="BM1" s="95">
        <f>MIN(BM46:BM200001)</f>
        <v>0</v>
      </c>
      <c r="BN1" s="84"/>
      <c r="BO1" s="95">
        <f>MIN(BO46:BO200001)</f>
        <v>0</v>
      </c>
      <c r="BP1" s="84"/>
      <c r="BQ1" s="95">
        <f>MIN(BQ46:BQ200001)</f>
        <v>0</v>
      </c>
      <c r="BR1" s="84"/>
      <c r="BS1" s="95">
        <f>MIN(BS46:BS200001)</f>
        <v>0</v>
      </c>
      <c r="BT1" s="84"/>
      <c r="BU1" s="95">
        <f>MIN(BU46:BU200001)</f>
        <v>0</v>
      </c>
      <c r="BV1" s="84"/>
      <c r="BW1" s="95">
        <f>MIN(BW46:BW200001)</f>
        <v>0</v>
      </c>
      <c r="BX1" s="84"/>
      <c r="BY1" s="95">
        <f>MIN(BY46:BY200001)</f>
        <v>0</v>
      </c>
      <c r="BZ1" s="84"/>
      <c r="CA1" s="95">
        <f>MIN(CA46:CA200001)</f>
        <v>0</v>
      </c>
      <c r="CB1" s="84"/>
      <c r="CC1" s="95">
        <f>MIN(CC46:CC200001)</f>
        <v>0</v>
      </c>
      <c r="CD1" s="84"/>
      <c r="CE1" s="95">
        <f>MIN(CE46:CE200001)</f>
        <v>0</v>
      </c>
      <c r="CF1" s="84"/>
      <c r="CG1" s="95">
        <f>MIN(CG46:CG200001)</f>
        <v>0</v>
      </c>
      <c r="CH1" s="84"/>
      <c r="CI1" s="95">
        <f>MIN(CI46:CI200001)</f>
        <v>0</v>
      </c>
      <c r="CJ1" s="84"/>
      <c r="CK1" s="95">
        <f>MIN(CK46:CK200001)</f>
        <v>0</v>
      </c>
      <c r="CL1" s="84"/>
      <c r="CM1" s="95">
        <f>MIN(CM46:CM200001)</f>
        <v>0</v>
      </c>
      <c r="CN1" s="84"/>
      <c r="CO1" s="95">
        <f>MIN(CO46:CO200001)</f>
        <v>0</v>
      </c>
      <c r="CP1" s="84"/>
      <c r="CQ1" s="95">
        <f>MIN(CQ46:CQ200001)</f>
        <v>0</v>
      </c>
      <c r="CR1" s="84"/>
      <c r="CS1" s="95">
        <f>MIN(CS46:CS200001)</f>
        <v>0</v>
      </c>
      <c r="CT1" s="84"/>
      <c r="CU1" s="95">
        <f>MIN(CU46:CU200001)</f>
        <v>0</v>
      </c>
      <c r="CV1" s="84"/>
      <c r="CW1" s="95">
        <f>MIN(CW46:CW200001)</f>
        <v>0</v>
      </c>
      <c r="CX1" s="84"/>
      <c r="CY1" s="95">
        <f>MIN(CY46:CY200001)</f>
        <v>0</v>
      </c>
      <c r="CZ1" s="84"/>
      <c r="DA1" s="95">
        <f>MIN(DA46:DA200001)</f>
        <v>0</v>
      </c>
      <c r="DB1" s="84"/>
      <c r="DC1" s="95">
        <f>MIN(DC46:DC200001)</f>
        <v>0</v>
      </c>
      <c r="DD1" s="84"/>
      <c r="DE1" s="95">
        <f>MIN(DE46:DE200001)</f>
        <v>0</v>
      </c>
      <c r="DF1" s="84"/>
      <c r="DG1" s="95">
        <f>MIN(DG46:DG200001)</f>
        <v>0</v>
      </c>
      <c r="DH1" s="84"/>
      <c r="DI1" s="95">
        <f>MIN(DI46:DI200001)</f>
        <v>0</v>
      </c>
      <c r="DJ1" s="84"/>
      <c r="DK1" s="95">
        <f>MIN(DK46:DK200001)</f>
        <v>0</v>
      </c>
      <c r="DL1" s="84"/>
      <c r="DM1" s="95">
        <f>MIN(DM46:DM200001)</f>
        <v>0</v>
      </c>
      <c r="DN1" s="84"/>
      <c r="DO1" s="95">
        <f>MIN(DO46:DO200001)</f>
        <v>0</v>
      </c>
      <c r="DP1" s="84"/>
      <c r="DQ1" s="95">
        <f>MIN(DQ46:DQ200001)</f>
        <v>0</v>
      </c>
      <c r="DR1" s="84"/>
      <c r="DS1" s="95">
        <f>MIN(DS46:DS200001)</f>
        <v>0</v>
      </c>
      <c r="DT1" s="84"/>
      <c r="DU1" s="95">
        <f>MIN(DU46:DU200001)</f>
        <v>0</v>
      </c>
      <c r="DV1" s="84"/>
      <c r="DW1" s="95">
        <f>MIN(DW46:DW200001)</f>
        <v>0</v>
      </c>
      <c r="DX1" s="84"/>
      <c r="DY1" s="95">
        <f>MIN(DY46:DY200001)</f>
        <v>0</v>
      </c>
      <c r="DZ1" s="84"/>
      <c r="EA1" s="95">
        <f>MIN(EA46:EA200001)</f>
        <v>0</v>
      </c>
      <c r="EB1" s="84"/>
      <c r="EC1" s="95">
        <f>MIN(EC46:EC200001)</f>
        <v>0</v>
      </c>
      <c r="ED1" s="84"/>
      <c r="EE1" s="95">
        <f>MIN(EE46:EE200001)</f>
        <v>0</v>
      </c>
      <c r="EF1" s="84"/>
      <c r="EG1" s="95">
        <f>MIN(EG46:EG200001)</f>
        <v>0</v>
      </c>
      <c r="EH1" s="84"/>
      <c r="EI1" s="95">
        <f>MIN(EI46:EI200001)</f>
        <v>0</v>
      </c>
      <c r="EJ1" s="84"/>
      <c r="EK1" s="95">
        <f>MIN(EK46:EK200001)</f>
        <v>0</v>
      </c>
      <c r="EL1" s="84"/>
      <c r="EM1" s="95">
        <f>MIN(EM46:EM200001)</f>
        <v>0</v>
      </c>
      <c r="EN1" s="84"/>
      <c r="EO1" s="95">
        <f>MIN(EO46:EO200001)</f>
        <v>0</v>
      </c>
      <c r="EP1" s="84"/>
      <c r="EQ1" s="95">
        <f>MIN(EQ46:EQ200001)</f>
        <v>0</v>
      </c>
      <c r="ER1" s="84"/>
      <c r="ES1" s="95">
        <f>MIN(ES46:ES200001)</f>
        <v>0</v>
      </c>
      <c r="ET1" s="84"/>
      <c r="EU1" s="95">
        <f>MIN(EU46:EU200001)</f>
        <v>0</v>
      </c>
      <c r="EV1" s="84"/>
      <c r="EW1" s="95">
        <f>MIN(EW46:EW200001)</f>
        <v>0</v>
      </c>
      <c r="EX1" s="84"/>
      <c r="EY1" s="95">
        <f>MIN(EY46:EY200001)</f>
        <v>0</v>
      </c>
      <c r="EZ1" s="84"/>
      <c r="FA1" s="95">
        <f>MIN(FA46:FA200001)</f>
        <v>0</v>
      </c>
      <c r="FB1" s="84"/>
      <c r="FC1" s="95">
        <f>MIN(FC46:FC200001)</f>
        <v>0</v>
      </c>
      <c r="FD1" s="84"/>
      <c r="FE1" s="95">
        <f>MIN(FE46:FE200001)</f>
        <v>0</v>
      </c>
      <c r="FF1" s="84"/>
      <c r="FG1" s="95">
        <f>MIN(FG46:FG200001)</f>
        <v>0</v>
      </c>
      <c r="FH1" s="84"/>
    </row>
    <row r="2" spans="4:169" hidden="1" x14ac:dyDescent="0.25">
      <c r="D2" s="48" t="s">
        <v>130</v>
      </c>
      <c r="E2" s="121">
        <f>MAX(E46:E200001)</f>
        <v>0</v>
      </c>
      <c r="F2" s="83"/>
      <c r="G2" s="121">
        <f>MAX(G46:G200001)</f>
        <v>0</v>
      </c>
      <c r="H2" s="83"/>
      <c r="I2" s="121">
        <f>MAX(I46:I200001)</f>
        <v>0</v>
      </c>
      <c r="J2" s="83"/>
      <c r="K2" s="121">
        <f>MAX(K46:K200001)</f>
        <v>0</v>
      </c>
      <c r="L2" s="83"/>
      <c r="M2" s="121">
        <f>MAX(M46:M200001)</f>
        <v>0</v>
      </c>
      <c r="N2" s="83"/>
      <c r="O2" s="121">
        <f>MAX(O46:O200001)</f>
        <v>0</v>
      </c>
      <c r="P2" s="83"/>
      <c r="Q2" s="121">
        <f>MAX(Q46:Q200001)</f>
        <v>0</v>
      </c>
      <c r="R2" s="83"/>
      <c r="S2" s="121">
        <f>MAX(S46:S200001)</f>
        <v>0</v>
      </c>
      <c r="T2" s="83"/>
      <c r="U2" s="121">
        <f>MAX(U46:U200001)</f>
        <v>0</v>
      </c>
      <c r="V2" s="83"/>
      <c r="W2" s="121">
        <f>MAX(W46:W200001)</f>
        <v>0</v>
      </c>
      <c r="X2" s="83"/>
      <c r="Y2" s="121">
        <f>MAX(Y46:Y200001)</f>
        <v>0</v>
      </c>
      <c r="Z2" s="83"/>
      <c r="AA2" s="121">
        <f>MAX(AA46:AA200001)</f>
        <v>0</v>
      </c>
      <c r="AB2" s="83"/>
      <c r="AC2" s="121">
        <f>MAX(AC46:AC200001)</f>
        <v>0</v>
      </c>
      <c r="AD2" s="83"/>
      <c r="AE2" s="121">
        <f>MAX(AE46:AE200001)</f>
        <v>0</v>
      </c>
      <c r="AF2" s="83"/>
      <c r="AG2" s="121">
        <f>MAX(AG46:AG200001)</f>
        <v>0</v>
      </c>
      <c r="AH2" s="83"/>
      <c r="AI2" s="121">
        <f>MAX(AI46:AI200001)</f>
        <v>0</v>
      </c>
      <c r="AJ2" s="83"/>
      <c r="AK2" s="121">
        <f>MAX(AK46:AK200001)</f>
        <v>0</v>
      </c>
      <c r="AL2" s="83"/>
      <c r="AM2" s="121">
        <f>MAX(AM46:AM200001)</f>
        <v>0</v>
      </c>
      <c r="AN2" s="83"/>
      <c r="AO2" s="121">
        <f>MAX(AO46:AO200001)</f>
        <v>0</v>
      </c>
      <c r="AP2" s="83"/>
      <c r="AQ2" s="121">
        <f>MAX(AQ46:AQ200001)</f>
        <v>0</v>
      </c>
      <c r="AR2" s="83"/>
      <c r="AS2" s="121">
        <f>MAX(AS46:AS200001)</f>
        <v>0</v>
      </c>
      <c r="AT2" s="83"/>
      <c r="AU2" s="121">
        <f>MAX(AU46:AU200001)</f>
        <v>0</v>
      </c>
      <c r="AV2" s="83"/>
      <c r="AW2" s="121">
        <f>MAX(AW46:AW200001)</f>
        <v>0</v>
      </c>
      <c r="AX2" s="83"/>
      <c r="AY2" s="121">
        <f>MAX(AY46:AY200001)</f>
        <v>0</v>
      </c>
      <c r="AZ2" s="83"/>
      <c r="BA2" s="121">
        <f>MAX(BA46:BA200001)</f>
        <v>0</v>
      </c>
      <c r="BB2" s="83"/>
      <c r="BC2" s="121">
        <f>MAX(BC46:BC200001)</f>
        <v>0</v>
      </c>
      <c r="BD2" s="83"/>
      <c r="BE2" s="121">
        <f>MAX(BE46:BE200001)</f>
        <v>0</v>
      </c>
      <c r="BF2" s="83"/>
      <c r="BG2" s="121">
        <f>MAX(BG46:BG200001)</f>
        <v>0</v>
      </c>
      <c r="BH2" s="83"/>
      <c r="BI2" s="121">
        <f>MAX(BI46:BI200001)</f>
        <v>0</v>
      </c>
      <c r="BJ2" s="83"/>
      <c r="BK2" s="121">
        <f>MAX(BK46:BK200001)</f>
        <v>0</v>
      </c>
      <c r="BL2" s="83"/>
      <c r="BM2" s="121">
        <f>MAX(BM46:BM200001)</f>
        <v>0</v>
      </c>
      <c r="BN2" s="83"/>
      <c r="BO2" s="121">
        <f>MAX(BO46:BO200001)</f>
        <v>0</v>
      </c>
      <c r="BP2" s="83"/>
      <c r="BQ2" s="121">
        <f>MAX(BQ46:BQ200001)</f>
        <v>0</v>
      </c>
      <c r="BR2" s="83"/>
      <c r="BS2" s="121">
        <f>MAX(BS46:BS200001)</f>
        <v>0</v>
      </c>
      <c r="BT2" s="83"/>
      <c r="BU2" s="121">
        <f>MAX(BU46:BU200001)</f>
        <v>0</v>
      </c>
      <c r="BV2" s="83"/>
      <c r="BW2" s="121">
        <f>MAX(BW46:BW200001)</f>
        <v>0</v>
      </c>
      <c r="BX2" s="83"/>
      <c r="BY2" s="121">
        <f>MAX(BY46:BY200001)</f>
        <v>0</v>
      </c>
      <c r="BZ2" s="83"/>
      <c r="CA2" s="121">
        <f>MAX(CA46:CA200001)</f>
        <v>0</v>
      </c>
      <c r="CB2" s="83"/>
      <c r="CC2" s="121">
        <f>MAX(CC46:CC200001)</f>
        <v>0</v>
      </c>
      <c r="CD2" s="83"/>
      <c r="CE2" s="121">
        <f>MAX(CE46:CE200001)</f>
        <v>0</v>
      </c>
      <c r="CF2" s="83"/>
      <c r="CG2" s="121">
        <f>MAX(CG46:CG200001)</f>
        <v>0</v>
      </c>
      <c r="CH2" s="83"/>
      <c r="CI2" s="121">
        <f>MAX(CI46:CI200001)</f>
        <v>0</v>
      </c>
      <c r="CJ2" s="83"/>
      <c r="CK2" s="121">
        <f>MAX(CK46:CK200001)</f>
        <v>0</v>
      </c>
      <c r="CL2" s="83"/>
      <c r="CM2" s="121">
        <f>MAX(CM46:CM200001)</f>
        <v>0</v>
      </c>
      <c r="CN2" s="83"/>
      <c r="CO2" s="121">
        <f>MAX(CO46:CO200001)</f>
        <v>0</v>
      </c>
      <c r="CP2" s="83"/>
      <c r="CQ2" s="121">
        <f>MAX(CQ46:CQ200001)</f>
        <v>0</v>
      </c>
      <c r="CR2" s="83"/>
      <c r="CS2" s="121">
        <f>MAX(CS46:CS200001)</f>
        <v>0</v>
      </c>
      <c r="CT2" s="83"/>
      <c r="CU2" s="121">
        <f>MAX(CU46:CU200001)</f>
        <v>0</v>
      </c>
      <c r="CV2" s="83"/>
      <c r="CW2" s="121">
        <f>MAX(CW46:CW200001)</f>
        <v>0</v>
      </c>
      <c r="CX2" s="83"/>
      <c r="CY2" s="121">
        <f>MAX(CY46:CY200001)</f>
        <v>0</v>
      </c>
      <c r="CZ2" s="83"/>
      <c r="DA2" s="121">
        <f>MAX(DA46:DA200001)</f>
        <v>0</v>
      </c>
      <c r="DB2" s="83"/>
      <c r="DC2" s="121">
        <f>MAX(DC46:DC200001)</f>
        <v>0</v>
      </c>
      <c r="DD2" s="83"/>
      <c r="DE2" s="121">
        <f>MAX(DE46:DE200001)</f>
        <v>0</v>
      </c>
      <c r="DF2" s="83"/>
      <c r="DG2" s="121">
        <f>MAX(DG46:DG200001)</f>
        <v>0</v>
      </c>
      <c r="DH2" s="83"/>
      <c r="DI2" s="121">
        <f>MAX(DI46:DI200001)</f>
        <v>0</v>
      </c>
      <c r="DJ2" s="83"/>
      <c r="DK2" s="121">
        <f>MAX(DK46:DK200001)</f>
        <v>0</v>
      </c>
      <c r="DL2" s="83"/>
      <c r="DM2" s="121">
        <f>MAX(DM46:DM200001)</f>
        <v>0</v>
      </c>
      <c r="DN2" s="83"/>
      <c r="DO2" s="121">
        <f>MAX(DO46:DO200001)</f>
        <v>0</v>
      </c>
      <c r="DP2" s="83"/>
      <c r="DQ2" s="121">
        <f>MAX(DQ46:DQ200001)</f>
        <v>0</v>
      </c>
      <c r="DR2" s="83"/>
      <c r="DS2" s="121">
        <f>MAX(DS46:DS200001)</f>
        <v>0</v>
      </c>
      <c r="DT2" s="83"/>
      <c r="DU2" s="121">
        <f>MAX(DU46:DU200001)</f>
        <v>0</v>
      </c>
      <c r="DV2" s="83"/>
      <c r="DW2" s="121">
        <f>MAX(DW46:DW200001)</f>
        <v>0</v>
      </c>
      <c r="DX2" s="83"/>
      <c r="DY2" s="121">
        <f>MAX(DY46:DY200001)</f>
        <v>0</v>
      </c>
      <c r="DZ2" s="83"/>
      <c r="EA2" s="121">
        <f>MAX(EA46:EA200001)</f>
        <v>0</v>
      </c>
      <c r="EB2" s="83"/>
      <c r="EC2" s="121">
        <f>MAX(EC46:EC200001)</f>
        <v>0</v>
      </c>
      <c r="ED2" s="83"/>
      <c r="EE2" s="121">
        <f>MAX(EE46:EE200001)</f>
        <v>0</v>
      </c>
      <c r="EF2" s="83"/>
      <c r="EG2" s="121">
        <f>MAX(EG46:EG200001)</f>
        <v>0</v>
      </c>
      <c r="EH2" s="83"/>
      <c r="EI2" s="121">
        <f>MAX(EI46:EI200001)</f>
        <v>0</v>
      </c>
      <c r="EJ2" s="83"/>
      <c r="EK2" s="121">
        <f>MAX(EK46:EK200001)</f>
        <v>0</v>
      </c>
      <c r="EL2" s="83"/>
      <c r="EM2" s="121">
        <f>MAX(EM46:EM200001)</f>
        <v>0</v>
      </c>
      <c r="EN2" s="83"/>
      <c r="EO2" s="121">
        <f>MAX(EO46:EO200001)</f>
        <v>0</v>
      </c>
      <c r="EP2" s="83"/>
      <c r="EQ2" s="121">
        <f>MAX(EQ46:EQ200001)</f>
        <v>0</v>
      </c>
      <c r="ER2" s="83"/>
      <c r="ES2" s="121">
        <f>MAX(ES46:ES200001)</f>
        <v>0</v>
      </c>
      <c r="ET2" s="83"/>
      <c r="EU2" s="121">
        <f>MAX(EU46:EU200001)</f>
        <v>0</v>
      </c>
      <c r="EV2" s="83"/>
      <c r="EW2" s="121">
        <f>MAX(EW46:EW200001)</f>
        <v>0</v>
      </c>
      <c r="EX2" s="83"/>
      <c r="EY2" s="121">
        <f>MAX(EY46:EY200001)</f>
        <v>0</v>
      </c>
      <c r="EZ2" s="83"/>
      <c r="FA2" s="121">
        <f>MAX(FA46:FA200001)</f>
        <v>0</v>
      </c>
      <c r="FB2" s="83"/>
      <c r="FC2" s="121">
        <f>MAX(FC46:FC200001)</f>
        <v>0</v>
      </c>
      <c r="FD2" s="83"/>
      <c r="FE2" s="121">
        <f>MAX(FE46:FE200001)</f>
        <v>0</v>
      </c>
      <c r="FF2" s="83"/>
      <c r="FG2" s="121">
        <f>MAX(FG46:FG200001)</f>
        <v>0</v>
      </c>
      <c r="FH2" s="83"/>
    </row>
    <row r="3" spans="4:169" hidden="1" x14ac:dyDescent="0.25">
      <c r="D3" s="48" t="s">
        <v>131</v>
      </c>
      <c r="E3" s="121" t="e">
        <f>AVERAGE(E46:E200001)</f>
        <v>#DIV/0!</v>
      </c>
      <c r="F3" s="83"/>
      <c r="G3" s="121" t="e">
        <f>AVERAGE(G46:G200001)</f>
        <v>#DIV/0!</v>
      </c>
      <c r="H3" s="83"/>
      <c r="I3" s="121" t="e">
        <f>AVERAGE(I46:I200001)</f>
        <v>#DIV/0!</v>
      </c>
      <c r="J3" s="83"/>
      <c r="K3" s="121" t="e">
        <f>AVERAGE(K46:K200001)</f>
        <v>#DIV/0!</v>
      </c>
      <c r="L3" s="83"/>
      <c r="M3" s="121" t="e">
        <f>AVERAGE(M46:M200001)</f>
        <v>#DIV/0!</v>
      </c>
      <c r="N3" s="83"/>
      <c r="O3" s="121" t="e">
        <f>AVERAGE(O46:O200001)</f>
        <v>#DIV/0!</v>
      </c>
      <c r="P3" s="83"/>
      <c r="Q3" s="121" t="e">
        <f>AVERAGE(Q46:Q200001)</f>
        <v>#DIV/0!</v>
      </c>
      <c r="R3" s="83"/>
      <c r="S3" s="121" t="e">
        <f>AVERAGE(S46:S200001)</f>
        <v>#DIV/0!</v>
      </c>
      <c r="T3" s="83"/>
      <c r="U3" s="121" t="e">
        <f>AVERAGE(U46:U200001)</f>
        <v>#DIV/0!</v>
      </c>
      <c r="V3" s="83"/>
      <c r="W3" s="121" t="e">
        <f>AVERAGE(W46:W200001)</f>
        <v>#DIV/0!</v>
      </c>
      <c r="X3" s="83"/>
      <c r="Y3" s="121" t="e">
        <f>AVERAGE(Y46:Y200001)</f>
        <v>#DIV/0!</v>
      </c>
      <c r="Z3" s="83"/>
      <c r="AA3" s="121" t="e">
        <f>AVERAGE(AA46:AA200001)</f>
        <v>#DIV/0!</v>
      </c>
      <c r="AB3" s="83"/>
      <c r="AC3" s="121" t="e">
        <f>AVERAGE(AC46:AC200001)</f>
        <v>#DIV/0!</v>
      </c>
      <c r="AD3" s="83"/>
      <c r="AE3" s="121" t="e">
        <f>AVERAGE(AE46:AE200001)</f>
        <v>#DIV/0!</v>
      </c>
      <c r="AF3" s="83"/>
      <c r="AG3" s="121" t="e">
        <f>AVERAGE(AG46:AG200001)</f>
        <v>#DIV/0!</v>
      </c>
      <c r="AH3" s="83"/>
      <c r="AI3" s="121" t="e">
        <f>AVERAGE(AI46:AI200001)</f>
        <v>#DIV/0!</v>
      </c>
      <c r="AJ3" s="83"/>
      <c r="AK3" s="121" t="e">
        <f>AVERAGE(AK46:AK200001)</f>
        <v>#DIV/0!</v>
      </c>
      <c r="AL3" s="83"/>
      <c r="AM3" s="121" t="e">
        <f>AVERAGE(AM46:AM200001)</f>
        <v>#DIV/0!</v>
      </c>
      <c r="AN3" s="83"/>
      <c r="AO3" s="121" t="e">
        <f>AVERAGE(AO46:AO200001)</f>
        <v>#DIV/0!</v>
      </c>
      <c r="AP3" s="83"/>
      <c r="AQ3" s="121" t="e">
        <f>AVERAGE(AQ46:AQ200001)</f>
        <v>#DIV/0!</v>
      </c>
      <c r="AR3" s="83"/>
      <c r="AS3" s="121" t="e">
        <f>AVERAGE(AS46:AS200001)</f>
        <v>#DIV/0!</v>
      </c>
      <c r="AT3" s="83"/>
      <c r="AU3" s="121" t="e">
        <f>AVERAGE(AU46:AU200001)</f>
        <v>#DIV/0!</v>
      </c>
      <c r="AV3" s="83"/>
      <c r="AW3" s="121" t="e">
        <f>AVERAGE(AW46:AW200001)</f>
        <v>#DIV/0!</v>
      </c>
      <c r="AX3" s="83"/>
      <c r="AY3" s="121" t="e">
        <f>AVERAGE(AY46:AY200001)</f>
        <v>#DIV/0!</v>
      </c>
      <c r="AZ3" s="83"/>
      <c r="BA3" s="121" t="e">
        <f>AVERAGE(BA46:BA200001)</f>
        <v>#DIV/0!</v>
      </c>
      <c r="BB3" s="83"/>
      <c r="BC3" s="121" t="e">
        <f>AVERAGE(BC46:BC200001)</f>
        <v>#DIV/0!</v>
      </c>
      <c r="BD3" s="83"/>
      <c r="BE3" s="121" t="e">
        <f>AVERAGE(BE46:BE200001)</f>
        <v>#DIV/0!</v>
      </c>
      <c r="BF3" s="83"/>
      <c r="BG3" s="121" t="e">
        <f>AVERAGE(BG46:BG200001)</f>
        <v>#DIV/0!</v>
      </c>
      <c r="BH3" s="83"/>
      <c r="BI3" s="121" t="e">
        <f>AVERAGE(BI46:BI200001)</f>
        <v>#DIV/0!</v>
      </c>
      <c r="BJ3" s="83"/>
      <c r="BK3" s="121" t="e">
        <f>AVERAGE(BK46:BK200001)</f>
        <v>#DIV/0!</v>
      </c>
      <c r="BL3" s="83"/>
      <c r="BM3" s="121" t="e">
        <f>AVERAGE(BM46:BM200001)</f>
        <v>#DIV/0!</v>
      </c>
      <c r="BN3" s="83"/>
      <c r="BO3" s="121" t="e">
        <f>AVERAGE(BO46:BO200001)</f>
        <v>#DIV/0!</v>
      </c>
      <c r="BP3" s="83"/>
      <c r="BQ3" s="121" t="e">
        <f>AVERAGE(BQ46:BQ200001)</f>
        <v>#DIV/0!</v>
      </c>
      <c r="BR3" s="83"/>
      <c r="BS3" s="121" t="e">
        <f>AVERAGE(BS46:BS200001)</f>
        <v>#DIV/0!</v>
      </c>
      <c r="BT3" s="83"/>
      <c r="BU3" s="121" t="e">
        <f>AVERAGE(BU46:BU200001)</f>
        <v>#DIV/0!</v>
      </c>
      <c r="BV3" s="83"/>
      <c r="BW3" s="121" t="e">
        <f>AVERAGE(BW46:BW200001)</f>
        <v>#DIV/0!</v>
      </c>
      <c r="BX3" s="83"/>
      <c r="BY3" s="121" t="e">
        <f>AVERAGE(BY46:BY200001)</f>
        <v>#DIV/0!</v>
      </c>
      <c r="BZ3" s="83"/>
      <c r="CA3" s="121" t="e">
        <f>AVERAGE(CA46:CA200001)</f>
        <v>#DIV/0!</v>
      </c>
      <c r="CB3" s="83"/>
      <c r="CC3" s="121" t="e">
        <f>AVERAGE(CC46:CC200001)</f>
        <v>#DIV/0!</v>
      </c>
      <c r="CD3" s="83"/>
      <c r="CE3" s="121" t="e">
        <f>AVERAGE(CE46:CE200001)</f>
        <v>#DIV/0!</v>
      </c>
      <c r="CF3" s="83"/>
      <c r="CG3" s="121" t="e">
        <f>AVERAGE(CG46:CG200001)</f>
        <v>#DIV/0!</v>
      </c>
      <c r="CH3" s="83"/>
      <c r="CI3" s="121" t="e">
        <f>AVERAGE(CI46:CI200001)</f>
        <v>#DIV/0!</v>
      </c>
      <c r="CJ3" s="83"/>
      <c r="CK3" s="121" t="e">
        <f>AVERAGE(CK46:CK200001)</f>
        <v>#DIV/0!</v>
      </c>
      <c r="CL3" s="83"/>
      <c r="CM3" s="121" t="e">
        <f>AVERAGE(CM46:CM200001)</f>
        <v>#DIV/0!</v>
      </c>
      <c r="CN3" s="83"/>
      <c r="CO3" s="121" t="e">
        <f>AVERAGE(CO46:CO200001)</f>
        <v>#DIV/0!</v>
      </c>
      <c r="CP3" s="83"/>
      <c r="CQ3" s="121" t="e">
        <f>AVERAGE(CQ46:CQ200001)</f>
        <v>#DIV/0!</v>
      </c>
      <c r="CR3" s="83"/>
      <c r="CS3" s="121" t="e">
        <f>AVERAGE(CS46:CS200001)</f>
        <v>#DIV/0!</v>
      </c>
      <c r="CT3" s="83"/>
      <c r="CU3" s="121" t="e">
        <f>AVERAGE(CU46:CU200001)</f>
        <v>#DIV/0!</v>
      </c>
      <c r="CV3" s="83"/>
      <c r="CW3" s="121" t="e">
        <f>AVERAGE(CW46:CW200001)</f>
        <v>#DIV/0!</v>
      </c>
      <c r="CX3" s="83"/>
      <c r="CY3" s="121" t="e">
        <f>AVERAGE(CY46:CY200001)</f>
        <v>#DIV/0!</v>
      </c>
      <c r="CZ3" s="83"/>
      <c r="DA3" s="121" t="e">
        <f>AVERAGE(DA46:DA200001)</f>
        <v>#DIV/0!</v>
      </c>
      <c r="DB3" s="83"/>
      <c r="DC3" s="121" t="e">
        <f>AVERAGE(DC46:DC200001)</f>
        <v>#DIV/0!</v>
      </c>
      <c r="DD3" s="83"/>
      <c r="DE3" s="121" t="e">
        <f>AVERAGE(DE46:DE200001)</f>
        <v>#DIV/0!</v>
      </c>
      <c r="DF3" s="83"/>
      <c r="DG3" s="121" t="e">
        <f>AVERAGE(DG46:DG200001)</f>
        <v>#DIV/0!</v>
      </c>
      <c r="DH3" s="83"/>
      <c r="DI3" s="121" t="e">
        <f>AVERAGE(DI46:DI200001)</f>
        <v>#DIV/0!</v>
      </c>
      <c r="DJ3" s="83"/>
      <c r="DK3" s="121" t="e">
        <f>AVERAGE(DK46:DK200001)</f>
        <v>#DIV/0!</v>
      </c>
      <c r="DL3" s="83"/>
      <c r="DM3" s="121" t="e">
        <f>AVERAGE(DM46:DM200001)</f>
        <v>#DIV/0!</v>
      </c>
      <c r="DN3" s="83"/>
      <c r="DO3" s="121" t="e">
        <f>AVERAGE(DO46:DO200001)</f>
        <v>#DIV/0!</v>
      </c>
      <c r="DP3" s="83"/>
      <c r="DQ3" s="121" t="e">
        <f>AVERAGE(DQ46:DQ200001)</f>
        <v>#DIV/0!</v>
      </c>
      <c r="DR3" s="83"/>
      <c r="DS3" s="121" t="e">
        <f>AVERAGE(DS46:DS200001)</f>
        <v>#DIV/0!</v>
      </c>
      <c r="DT3" s="83"/>
      <c r="DU3" s="121" t="e">
        <f>AVERAGE(DU46:DU200001)</f>
        <v>#DIV/0!</v>
      </c>
      <c r="DV3" s="83"/>
      <c r="DW3" s="121" t="e">
        <f>AVERAGE(DW46:DW200001)</f>
        <v>#DIV/0!</v>
      </c>
      <c r="DX3" s="83"/>
      <c r="DY3" s="121" t="e">
        <f>AVERAGE(DY46:DY200001)</f>
        <v>#DIV/0!</v>
      </c>
      <c r="DZ3" s="83"/>
      <c r="EA3" s="121" t="e">
        <f>AVERAGE(EA46:EA200001)</f>
        <v>#DIV/0!</v>
      </c>
      <c r="EB3" s="83"/>
      <c r="EC3" s="121" t="e">
        <f>AVERAGE(EC46:EC200001)</f>
        <v>#DIV/0!</v>
      </c>
      <c r="ED3" s="83"/>
      <c r="EE3" s="121" t="e">
        <f>AVERAGE(EE46:EE200001)</f>
        <v>#DIV/0!</v>
      </c>
      <c r="EF3" s="83"/>
      <c r="EG3" s="121" t="e">
        <f>AVERAGE(EG46:EG200001)</f>
        <v>#DIV/0!</v>
      </c>
      <c r="EH3" s="83"/>
      <c r="EI3" s="121" t="e">
        <f>AVERAGE(EI46:EI200001)</f>
        <v>#DIV/0!</v>
      </c>
      <c r="EJ3" s="83"/>
      <c r="EK3" s="121" t="e">
        <f>AVERAGE(EK46:EK200001)</f>
        <v>#DIV/0!</v>
      </c>
      <c r="EL3" s="83"/>
      <c r="EM3" s="121" t="e">
        <f>AVERAGE(EM46:EM200001)</f>
        <v>#DIV/0!</v>
      </c>
      <c r="EN3" s="83"/>
      <c r="EO3" s="121" t="e">
        <f>AVERAGE(EO46:EO200001)</f>
        <v>#DIV/0!</v>
      </c>
      <c r="EP3" s="83"/>
      <c r="EQ3" s="121" t="e">
        <f>AVERAGE(EQ46:EQ200001)</f>
        <v>#DIV/0!</v>
      </c>
      <c r="ER3" s="83"/>
      <c r="ES3" s="121" t="e">
        <f>AVERAGE(ES46:ES200001)</f>
        <v>#DIV/0!</v>
      </c>
      <c r="ET3" s="83"/>
      <c r="EU3" s="121" t="e">
        <f>AVERAGE(EU46:EU200001)</f>
        <v>#DIV/0!</v>
      </c>
      <c r="EV3" s="83"/>
      <c r="EW3" s="121" t="e">
        <f>AVERAGE(EW46:EW200001)</f>
        <v>#DIV/0!</v>
      </c>
      <c r="EX3" s="83"/>
      <c r="EY3" s="121" t="e">
        <f>AVERAGE(EY46:EY200001)</f>
        <v>#DIV/0!</v>
      </c>
      <c r="EZ3" s="83"/>
      <c r="FA3" s="121" t="e">
        <f>AVERAGE(FA46:FA200001)</f>
        <v>#DIV/0!</v>
      </c>
      <c r="FB3" s="83"/>
      <c r="FC3" s="121" t="e">
        <f>AVERAGE(FC46:FC200001)</f>
        <v>#DIV/0!</v>
      </c>
      <c r="FD3" s="83"/>
      <c r="FE3" s="121" t="e">
        <f>AVERAGE(FE46:FE200001)</f>
        <v>#DIV/0!</v>
      </c>
      <c r="FF3" s="83"/>
      <c r="FG3" s="121" t="e">
        <f>AVERAGE(FG46:FG200001)</f>
        <v>#DIV/0!</v>
      </c>
      <c r="FH3" s="83"/>
    </row>
    <row r="4" spans="4:169" hidden="1" x14ac:dyDescent="0.25">
      <c r="D4" s="48" t="s">
        <v>132</v>
      </c>
      <c r="E4" s="121" t="e">
        <f>_xlfn.STDEV.S(E46:E200001)</f>
        <v>#DIV/0!</v>
      </c>
      <c r="F4" s="83"/>
      <c r="G4" s="121" t="e">
        <f>_xlfn.STDEV.S(G46:G200001)</f>
        <v>#DIV/0!</v>
      </c>
      <c r="H4" s="83"/>
      <c r="I4" s="121" t="e">
        <f>_xlfn.STDEV.S(I46:I200001)</f>
        <v>#DIV/0!</v>
      </c>
      <c r="J4" s="83"/>
      <c r="K4" s="121" t="e">
        <f>_xlfn.STDEV.S(K46:K200001)</f>
        <v>#DIV/0!</v>
      </c>
      <c r="L4" s="83"/>
      <c r="M4" s="121" t="e">
        <f>_xlfn.STDEV.S(M46:M200001)</f>
        <v>#DIV/0!</v>
      </c>
      <c r="N4" s="83"/>
      <c r="O4" s="121" t="e">
        <f>_xlfn.STDEV.S(O46:O200001)</f>
        <v>#DIV/0!</v>
      </c>
      <c r="P4" s="83"/>
      <c r="Q4" s="121" t="e">
        <f>_xlfn.STDEV.S(Q46:Q200001)</f>
        <v>#DIV/0!</v>
      </c>
      <c r="R4" s="83"/>
      <c r="S4" s="121" t="e">
        <f>_xlfn.STDEV.S(S46:S200001)</f>
        <v>#DIV/0!</v>
      </c>
      <c r="T4" s="83"/>
      <c r="U4" s="121" t="e">
        <f>_xlfn.STDEV.S(U46:U200001)</f>
        <v>#DIV/0!</v>
      </c>
      <c r="V4" s="83"/>
      <c r="W4" s="121" t="e">
        <f>_xlfn.STDEV.S(W46:W200001)</f>
        <v>#DIV/0!</v>
      </c>
      <c r="X4" s="83"/>
      <c r="Y4" s="121" t="e">
        <f>_xlfn.STDEV.S(Y46:Y200001)</f>
        <v>#DIV/0!</v>
      </c>
      <c r="Z4" s="83"/>
      <c r="AA4" s="121" t="e">
        <f>_xlfn.STDEV.S(AA46:AA200001)</f>
        <v>#DIV/0!</v>
      </c>
      <c r="AB4" s="83"/>
      <c r="AC4" s="121" t="e">
        <f>_xlfn.STDEV.S(AC46:AC200001)</f>
        <v>#DIV/0!</v>
      </c>
      <c r="AD4" s="83"/>
      <c r="AE4" s="121" t="e">
        <f>_xlfn.STDEV.S(AE46:AE200001)</f>
        <v>#DIV/0!</v>
      </c>
      <c r="AF4" s="83"/>
      <c r="AG4" s="121" t="e">
        <f>_xlfn.STDEV.S(AG46:AG200001)</f>
        <v>#DIV/0!</v>
      </c>
      <c r="AH4" s="83"/>
      <c r="AI4" s="121" t="e">
        <f>_xlfn.STDEV.S(AI46:AI200001)</f>
        <v>#DIV/0!</v>
      </c>
      <c r="AJ4" s="83"/>
      <c r="AK4" s="121" t="e">
        <f>_xlfn.STDEV.S(AK46:AK200001)</f>
        <v>#DIV/0!</v>
      </c>
      <c r="AL4" s="83"/>
      <c r="AM4" s="121" t="e">
        <f>_xlfn.STDEV.S(AM46:AM200001)</f>
        <v>#DIV/0!</v>
      </c>
      <c r="AN4" s="83"/>
      <c r="AO4" s="121" t="e">
        <f>_xlfn.STDEV.S(AO46:AO200001)</f>
        <v>#DIV/0!</v>
      </c>
      <c r="AP4" s="83"/>
      <c r="AQ4" s="121" t="e">
        <f>_xlfn.STDEV.S(AQ46:AQ200001)</f>
        <v>#DIV/0!</v>
      </c>
      <c r="AR4" s="83"/>
      <c r="AS4" s="121" t="e">
        <f>_xlfn.STDEV.S(AS46:AS200001)</f>
        <v>#DIV/0!</v>
      </c>
      <c r="AT4" s="83"/>
      <c r="AU4" s="121" t="e">
        <f>_xlfn.STDEV.S(AU46:AU200001)</f>
        <v>#DIV/0!</v>
      </c>
      <c r="AV4" s="83"/>
      <c r="AW4" s="121" t="e">
        <f>_xlfn.STDEV.S(AW46:AW200001)</f>
        <v>#DIV/0!</v>
      </c>
      <c r="AX4" s="83"/>
      <c r="AY4" s="121" t="e">
        <f>_xlfn.STDEV.S(AY46:AY200001)</f>
        <v>#DIV/0!</v>
      </c>
      <c r="AZ4" s="83"/>
      <c r="BA4" s="121" t="e">
        <f>_xlfn.STDEV.S(BA46:BA200001)</f>
        <v>#DIV/0!</v>
      </c>
      <c r="BB4" s="83"/>
      <c r="BC4" s="121" t="e">
        <f>_xlfn.STDEV.S(BC46:BC200001)</f>
        <v>#DIV/0!</v>
      </c>
      <c r="BD4" s="83"/>
      <c r="BE4" s="121" t="e">
        <f>_xlfn.STDEV.S(BE46:BE200001)</f>
        <v>#DIV/0!</v>
      </c>
      <c r="BF4" s="83"/>
      <c r="BG4" s="121" t="e">
        <f>_xlfn.STDEV.S(BG46:BG200001)</f>
        <v>#DIV/0!</v>
      </c>
      <c r="BH4" s="83"/>
      <c r="BI4" s="121" t="e">
        <f>_xlfn.STDEV.S(BI46:BI200001)</f>
        <v>#DIV/0!</v>
      </c>
      <c r="BJ4" s="83"/>
      <c r="BK4" s="121" t="e">
        <f>_xlfn.STDEV.S(BK46:BK200001)</f>
        <v>#DIV/0!</v>
      </c>
      <c r="BL4" s="83"/>
      <c r="BM4" s="121" t="e">
        <f>_xlfn.STDEV.S(BM46:BM200001)</f>
        <v>#DIV/0!</v>
      </c>
      <c r="BN4" s="83"/>
      <c r="BO4" s="121" t="e">
        <f>_xlfn.STDEV.S(BO46:BO200001)</f>
        <v>#DIV/0!</v>
      </c>
      <c r="BP4" s="83"/>
      <c r="BQ4" s="121" t="e">
        <f>_xlfn.STDEV.S(BQ46:BQ200001)</f>
        <v>#DIV/0!</v>
      </c>
      <c r="BR4" s="83"/>
      <c r="BS4" s="121" t="e">
        <f>_xlfn.STDEV.S(BS46:BS200001)</f>
        <v>#DIV/0!</v>
      </c>
      <c r="BT4" s="83"/>
      <c r="BU4" s="121" t="e">
        <f>_xlfn.STDEV.S(BU46:BU200001)</f>
        <v>#DIV/0!</v>
      </c>
      <c r="BV4" s="83"/>
      <c r="BW4" s="121" t="e">
        <f>_xlfn.STDEV.S(BW46:BW200001)</f>
        <v>#DIV/0!</v>
      </c>
      <c r="BX4" s="83"/>
      <c r="BY4" s="121" t="e">
        <f>_xlfn.STDEV.S(BY46:BY200001)</f>
        <v>#DIV/0!</v>
      </c>
      <c r="BZ4" s="83"/>
      <c r="CA4" s="121" t="e">
        <f>_xlfn.STDEV.S(CA46:CA200001)</f>
        <v>#DIV/0!</v>
      </c>
      <c r="CB4" s="83"/>
      <c r="CC4" s="121" t="e">
        <f>_xlfn.STDEV.S(CC46:CC200001)</f>
        <v>#DIV/0!</v>
      </c>
      <c r="CD4" s="83"/>
      <c r="CE4" s="121" t="e">
        <f>_xlfn.STDEV.S(CE46:CE200001)</f>
        <v>#DIV/0!</v>
      </c>
      <c r="CF4" s="83"/>
      <c r="CG4" s="121" t="e">
        <f>_xlfn.STDEV.S(CG46:CG200001)</f>
        <v>#DIV/0!</v>
      </c>
      <c r="CH4" s="83"/>
      <c r="CI4" s="121" t="e">
        <f>_xlfn.STDEV.S(CI46:CI200001)</f>
        <v>#DIV/0!</v>
      </c>
      <c r="CJ4" s="83"/>
      <c r="CK4" s="121" t="e">
        <f>_xlfn.STDEV.S(CK46:CK200001)</f>
        <v>#DIV/0!</v>
      </c>
      <c r="CL4" s="83"/>
      <c r="CM4" s="121" t="e">
        <f>_xlfn.STDEV.S(CM46:CM200001)</f>
        <v>#DIV/0!</v>
      </c>
      <c r="CN4" s="83"/>
      <c r="CO4" s="121" t="e">
        <f>_xlfn.STDEV.S(CO46:CO200001)</f>
        <v>#DIV/0!</v>
      </c>
      <c r="CP4" s="83"/>
      <c r="CQ4" s="121" t="e">
        <f>_xlfn.STDEV.S(CQ46:CQ200001)</f>
        <v>#DIV/0!</v>
      </c>
      <c r="CR4" s="83"/>
      <c r="CS4" s="121" t="e">
        <f>_xlfn.STDEV.S(CS46:CS200001)</f>
        <v>#DIV/0!</v>
      </c>
      <c r="CT4" s="83"/>
      <c r="CU4" s="121" t="e">
        <f>_xlfn.STDEV.S(CU46:CU200001)</f>
        <v>#DIV/0!</v>
      </c>
      <c r="CV4" s="83"/>
      <c r="CW4" s="121" t="e">
        <f>_xlfn.STDEV.S(CW46:CW200001)</f>
        <v>#DIV/0!</v>
      </c>
      <c r="CX4" s="83"/>
      <c r="CY4" s="121" t="e">
        <f>_xlfn.STDEV.S(CY46:CY200001)</f>
        <v>#DIV/0!</v>
      </c>
      <c r="CZ4" s="83"/>
      <c r="DA4" s="121" t="e">
        <f>_xlfn.STDEV.S(DA46:DA200001)</f>
        <v>#DIV/0!</v>
      </c>
      <c r="DB4" s="83"/>
      <c r="DC4" s="121" t="e">
        <f>_xlfn.STDEV.S(DC46:DC200001)</f>
        <v>#DIV/0!</v>
      </c>
      <c r="DD4" s="83"/>
      <c r="DE4" s="121" t="e">
        <f>_xlfn.STDEV.S(DE46:DE200001)</f>
        <v>#DIV/0!</v>
      </c>
      <c r="DF4" s="83"/>
      <c r="DG4" s="121" t="e">
        <f>_xlfn.STDEV.S(DG46:DG200001)</f>
        <v>#DIV/0!</v>
      </c>
      <c r="DH4" s="83"/>
      <c r="DI4" s="121" t="e">
        <f>_xlfn.STDEV.S(DI46:DI200001)</f>
        <v>#DIV/0!</v>
      </c>
      <c r="DJ4" s="83"/>
      <c r="DK4" s="121" t="e">
        <f>_xlfn.STDEV.S(DK46:DK200001)</f>
        <v>#DIV/0!</v>
      </c>
      <c r="DL4" s="83"/>
      <c r="DM4" s="121" t="e">
        <f>_xlfn.STDEV.S(DM46:DM200001)</f>
        <v>#DIV/0!</v>
      </c>
      <c r="DN4" s="83"/>
      <c r="DO4" s="121" t="e">
        <f>_xlfn.STDEV.S(DO46:DO200001)</f>
        <v>#DIV/0!</v>
      </c>
      <c r="DP4" s="83"/>
      <c r="DQ4" s="121" t="e">
        <f>_xlfn.STDEV.S(DQ46:DQ200001)</f>
        <v>#DIV/0!</v>
      </c>
      <c r="DR4" s="83"/>
      <c r="DS4" s="121" t="e">
        <f>_xlfn.STDEV.S(DS46:DS200001)</f>
        <v>#DIV/0!</v>
      </c>
      <c r="DT4" s="83"/>
      <c r="DU4" s="121" t="e">
        <f>_xlfn.STDEV.S(DU46:DU200001)</f>
        <v>#DIV/0!</v>
      </c>
      <c r="DV4" s="83"/>
      <c r="DW4" s="121" t="e">
        <f>_xlfn.STDEV.S(DW46:DW200001)</f>
        <v>#DIV/0!</v>
      </c>
      <c r="DX4" s="83"/>
      <c r="DY4" s="121" t="e">
        <f>_xlfn.STDEV.S(DY46:DY200001)</f>
        <v>#DIV/0!</v>
      </c>
      <c r="DZ4" s="83"/>
      <c r="EA4" s="121" t="e">
        <f>_xlfn.STDEV.S(EA46:EA200001)</f>
        <v>#DIV/0!</v>
      </c>
      <c r="EB4" s="83"/>
      <c r="EC4" s="121" t="e">
        <f>_xlfn.STDEV.S(EC46:EC200001)</f>
        <v>#DIV/0!</v>
      </c>
      <c r="ED4" s="83"/>
      <c r="EE4" s="121" t="e">
        <f>_xlfn.STDEV.S(EE46:EE200001)</f>
        <v>#DIV/0!</v>
      </c>
      <c r="EF4" s="83"/>
      <c r="EG4" s="121" t="e">
        <f>_xlfn.STDEV.S(EG46:EG200001)</f>
        <v>#DIV/0!</v>
      </c>
      <c r="EH4" s="83"/>
      <c r="EI4" s="121" t="e">
        <f>_xlfn.STDEV.S(EI46:EI200001)</f>
        <v>#DIV/0!</v>
      </c>
      <c r="EJ4" s="83"/>
      <c r="EK4" s="121" t="e">
        <f>_xlfn.STDEV.S(EK46:EK200001)</f>
        <v>#DIV/0!</v>
      </c>
      <c r="EL4" s="83"/>
      <c r="EM4" s="121" t="e">
        <f>_xlfn.STDEV.S(EM46:EM200001)</f>
        <v>#DIV/0!</v>
      </c>
      <c r="EN4" s="83"/>
      <c r="EO4" s="121" t="e">
        <f>_xlfn.STDEV.S(EO46:EO200001)</f>
        <v>#DIV/0!</v>
      </c>
      <c r="EP4" s="83"/>
      <c r="EQ4" s="121" t="e">
        <f>_xlfn.STDEV.S(EQ46:EQ200001)</f>
        <v>#DIV/0!</v>
      </c>
      <c r="ER4" s="83"/>
      <c r="ES4" s="121" t="e">
        <f>_xlfn.STDEV.S(ES46:ES200001)</f>
        <v>#DIV/0!</v>
      </c>
      <c r="ET4" s="83"/>
      <c r="EU4" s="121" t="e">
        <f>_xlfn.STDEV.S(EU46:EU200001)</f>
        <v>#DIV/0!</v>
      </c>
      <c r="EV4" s="83"/>
      <c r="EW4" s="121" t="e">
        <f>_xlfn.STDEV.S(EW46:EW200001)</f>
        <v>#DIV/0!</v>
      </c>
      <c r="EX4" s="83"/>
      <c r="EY4" s="121" t="e">
        <f>_xlfn.STDEV.S(EY46:EY200001)</f>
        <v>#DIV/0!</v>
      </c>
      <c r="EZ4" s="83"/>
      <c r="FA4" s="121" t="e">
        <f>_xlfn.STDEV.S(FA46:FA200001)</f>
        <v>#DIV/0!</v>
      </c>
      <c r="FB4" s="83"/>
      <c r="FC4" s="121" t="e">
        <f>_xlfn.STDEV.S(FC46:FC200001)</f>
        <v>#DIV/0!</v>
      </c>
      <c r="FD4" s="83"/>
      <c r="FE4" s="121" t="e">
        <f>_xlfn.STDEV.S(FE46:FE200001)</f>
        <v>#DIV/0!</v>
      </c>
      <c r="FF4" s="83"/>
      <c r="FG4" s="121" t="e">
        <f>_xlfn.STDEV.S(FG46:FG200001)</f>
        <v>#DIV/0!</v>
      </c>
      <c r="FH4" s="83"/>
    </row>
    <row r="5" spans="4:169" hidden="1" x14ac:dyDescent="0.25">
      <c r="D5" s="48" t="s">
        <v>133</v>
      </c>
      <c r="E5" s="122" t="e">
        <f>ABS(E1-E3)/E4</f>
        <v>#DIV/0!</v>
      </c>
      <c r="F5" s="82"/>
      <c r="G5" s="122" t="e">
        <f t="shared" ref="G5" si="0">ABS(G1-G3)/G4</f>
        <v>#DIV/0!</v>
      </c>
      <c r="H5" s="82"/>
      <c r="I5" s="122" t="e">
        <f t="shared" ref="I5" si="1">ABS(I1-I3)/I4</f>
        <v>#DIV/0!</v>
      </c>
      <c r="J5" s="82"/>
      <c r="K5" s="122" t="e">
        <f t="shared" ref="K5" si="2">ABS(K1-K3)/K4</f>
        <v>#DIV/0!</v>
      </c>
      <c r="L5" s="82"/>
      <c r="M5" s="122" t="e">
        <f t="shared" ref="M5" si="3">ABS(M1-M3)/M4</f>
        <v>#DIV/0!</v>
      </c>
      <c r="N5" s="82"/>
      <c r="O5" s="122" t="e">
        <f t="shared" ref="O5" si="4">ABS(O1-O3)/O4</f>
        <v>#DIV/0!</v>
      </c>
      <c r="P5" s="82"/>
      <c r="Q5" s="122" t="e">
        <f t="shared" ref="Q5" si="5">ABS(Q1-Q3)/Q4</f>
        <v>#DIV/0!</v>
      </c>
      <c r="R5" s="82"/>
      <c r="S5" s="122" t="e">
        <f t="shared" ref="S5" si="6">ABS(S1-S3)/S4</f>
        <v>#DIV/0!</v>
      </c>
      <c r="T5" s="82"/>
      <c r="U5" s="122" t="e">
        <f t="shared" ref="U5" si="7">ABS(U1-U3)/U4</f>
        <v>#DIV/0!</v>
      </c>
      <c r="V5" s="82"/>
      <c r="W5" s="122" t="e">
        <f t="shared" ref="W5" si="8">ABS(W1-W3)/W4</f>
        <v>#DIV/0!</v>
      </c>
      <c r="X5" s="82"/>
      <c r="Y5" s="122" t="e">
        <f t="shared" ref="Y5" si="9">ABS(Y1-Y3)/Y4</f>
        <v>#DIV/0!</v>
      </c>
      <c r="Z5" s="82"/>
      <c r="AA5" s="122" t="e">
        <f t="shared" ref="AA5" si="10">ABS(AA1-AA3)/AA4</f>
        <v>#DIV/0!</v>
      </c>
      <c r="AB5" s="82"/>
      <c r="AC5" s="122" t="e">
        <f t="shared" ref="AC5" si="11">ABS(AC1-AC3)/AC4</f>
        <v>#DIV/0!</v>
      </c>
      <c r="AD5" s="82"/>
      <c r="AE5" s="122" t="e">
        <f t="shared" ref="AE5" si="12">ABS(AE1-AE3)/AE4</f>
        <v>#DIV/0!</v>
      </c>
      <c r="AF5" s="82"/>
      <c r="AG5" s="122" t="e">
        <f t="shared" ref="AG5" si="13">ABS(AG1-AG3)/AG4</f>
        <v>#DIV/0!</v>
      </c>
      <c r="AH5" s="82"/>
      <c r="AI5" s="122" t="e">
        <f t="shared" ref="AI5" si="14">ABS(AI1-AI3)/AI4</f>
        <v>#DIV/0!</v>
      </c>
      <c r="AJ5" s="82"/>
      <c r="AK5" s="122" t="e">
        <f t="shared" ref="AK5" si="15">ABS(AK1-AK3)/AK4</f>
        <v>#DIV/0!</v>
      </c>
      <c r="AL5" s="82"/>
      <c r="AM5" s="122" t="e">
        <f t="shared" ref="AM5" si="16">ABS(AM1-AM3)/AM4</f>
        <v>#DIV/0!</v>
      </c>
      <c r="AN5" s="82"/>
      <c r="AO5" s="122" t="e">
        <f t="shared" ref="AO5" si="17">ABS(AO1-AO3)/AO4</f>
        <v>#DIV/0!</v>
      </c>
      <c r="AP5" s="82"/>
      <c r="AQ5" s="122" t="e">
        <f t="shared" ref="AQ5" si="18">ABS(AQ1-AQ3)/AQ4</f>
        <v>#DIV/0!</v>
      </c>
      <c r="AR5" s="82"/>
      <c r="AS5" s="122" t="e">
        <f t="shared" ref="AS5" si="19">ABS(AS1-AS3)/AS4</f>
        <v>#DIV/0!</v>
      </c>
      <c r="AT5" s="82"/>
      <c r="AU5" s="122" t="e">
        <f t="shared" ref="AU5" si="20">ABS(AU1-AU3)/AU4</f>
        <v>#DIV/0!</v>
      </c>
      <c r="AV5" s="82"/>
      <c r="AW5" s="122" t="e">
        <f t="shared" ref="AW5" si="21">ABS(AW1-AW3)/AW4</f>
        <v>#DIV/0!</v>
      </c>
      <c r="AX5" s="82"/>
      <c r="AY5" s="122" t="e">
        <f t="shared" ref="AY5" si="22">ABS(AY1-AY3)/AY4</f>
        <v>#DIV/0!</v>
      </c>
      <c r="AZ5" s="82"/>
      <c r="BA5" s="122" t="e">
        <f t="shared" ref="BA5" si="23">ABS(BA1-BA3)/BA4</f>
        <v>#DIV/0!</v>
      </c>
      <c r="BB5" s="82"/>
      <c r="BC5" s="122" t="e">
        <f t="shared" ref="BC5" si="24">ABS(BC1-BC3)/BC4</f>
        <v>#DIV/0!</v>
      </c>
      <c r="BD5" s="82"/>
      <c r="BE5" s="122" t="e">
        <f t="shared" ref="BE5" si="25">ABS(BE1-BE3)/BE4</f>
        <v>#DIV/0!</v>
      </c>
      <c r="BF5" s="82"/>
      <c r="BG5" s="122" t="e">
        <f t="shared" ref="BG5" si="26">ABS(BG1-BG3)/BG4</f>
        <v>#DIV/0!</v>
      </c>
      <c r="BH5" s="82"/>
      <c r="BI5" s="122" t="e">
        <f t="shared" ref="BI5" si="27">ABS(BI1-BI3)/BI4</f>
        <v>#DIV/0!</v>
      </c>
      <c r="BJ5" s="82"/>
      <c r="BK5" s="122" t="e">
        <f t="shared" ref="BK5" si="28">ABS(BK1-BK3)/BK4</f>
        <v>#DIV/0!</v>
      </c>
      <c r="BL5" s="82"/>
      <c r="BM5" s="122" t="e">
        <f t="shared" ref="BM5" si="29">ABS(BM1-BM3)/BM4</f>
        <v>#DIV/0!</v>
      </c>
      <c r="BN5" s="82"/>
      <c r="BO5" s="122" t="e">
        <f t="shared" ref="BO5" si="30">ABS(BO1-BO3)/BO4</f>
        <v>#DIV/0!</v>
      </c>
      <c r="BP5" s="82"/>
      <c r="BQ5" s="122" t="e">
        <f t="shared" ref="BQ5" si="31">ABS(BQ1-BQ3)/BQ4</f>
        <v>#DIV/0!</v>
      </c>
      <c r="BR5" s="82"/>
      <c r="BS5" s="122" t="e">
        <f t="shared" ref="BS5" si="32">ABS(BS1-BS3)/BS4</f>
        <v>#DIV/0!</v>
      </c>
      <c r="BT5" s="82"/>
      <c r="BU5" s="122" t="e">
        <f t="shared" ref="BU5" si="33">ABS(BU1-BU3)/BU4</f>
        <v>#DIV/0!</v>
      </c>
      <c r="BV5" s="82"/>
      <c r="BW5" s="122" t="e">
        <f t="shared" ref="BW5" si="34">ABS(BW1-BW3)/BW4</f>
        <v>#DIV/0!</v>
      </c>
      <c r="BX5" s="82"/>
      <c r="BY5" s="122" t="e">
        <f t="shared" ref="BY5" si="35">ABS(BY1-BY3)/BY4</f>
        <v>#DIV/0!</v>
      </c>
      <c r="BZ5" s="82"/>
      <c r="CA5" s="122" t="e">
        <f t="shared" ref="CA5" si="36">ABS(CA1-CA3)/CA4</f>
        <v>#DIV/0!</v>
      </c>
      <c r="CB5" s="82"/>
      <c r="CC5" s="122" t="e">
        <f t="shared" ref="CC5" si="37">ABS(CC1-CC3)/CC4</f>
        <v>#DIV/0!</v>
      </c>
      <c r="CD5" s="82"/>
      <c r="CE5" s="122" t="e">
        <f t="shared" ref="CE5" si="38">ABS(CE1-CE3)/CE4</f>
        <v>#DIV/0!</v>
      </c>
      <c r="CF5" s="82"/>
      <c r="CG5" s="122" t="e">
        <f t="shared" ref="CG5" si="39">ABS(CG1-CG3)/CG4</f>
        <v>#DIV/0!</v>
      </c>
      <c r="CH5" s="82"/>
      <c r="CI5" s="122" t="e">
        <f t="shared" ref="CI5" si="40">ABS(CI1-CI3)/CI4</f>
        <v>#DIV/0!</v>
      </c>
      <c r="CJ5" s="82"/>
      <c r="CK5" s="122" t="e">
        <f t="shared" ref="CK5" si="41">ABS(CK1-CK3)/CK4</f>
        <v>#DIV/0!</v>
      </c>
      <c r="CL5" s="82"/>
      <c r="CM5" s="122" t="e">
        <f t="shared" ref="CM5" si="42">ABS(CM1-CM3)/CM4</f>
        <v>#DIV/0!</v>
      </c>
      <c r="CN5" s="82"/>
      <c r="CO5" s="122" t="e">
        <f t="shared" ref="CO5" si="43">ABS(CO1-CO3)/CO4</f>
        <v>#DIV/0!</v>
      </c>
      <c r="CP5" s="82"/>
      <c r="CQ5" s="122" t="e">
        <f t="shared" ref="CQ5" si="44">ABS(CQ1-CQ3)/CQ4</f>
        <v>#DIV/0!</v>
      </c>
      <c r="CR5" s="82"/>
      <c r="CS5" s="122" t="e">
        <f t="shared" ref="CS5" si="45">ABS(CS1-CS3)/CS4</f>
        <v>#DIV/0!</v>
      </c>
      <c r="CT5" s="82"/>
      <c r="CU5" s="122" t="e">
        <f t="shared" ref="CU5" si="46">ABS(CU1-CU3)/CU4</f>
        <v>#DIV/0!</v>
      </c>
      <c r="CV5" s="82"/>
      <c r="CW5" s="122" t="e">
        <f t="shared" ref="CW5" si="47">ABS(CW1-CW3)/CW4</f>
        <v>#DIV/0!</v>
      </c>
      <c r="CX5" s="82"/>
      <c r="CY5" s="122" t="e">
        <f t="shared" ref="CY5" si="48">ABS(CY1-CY3)/CY4</f>
        <v>#DIV/0!</v>
      </c>
      <c r="CZ5" s="82"/>
      <c r="DA5" s="122" t="e">
        <f t="shared" ref="DA5" si="49">ABS(DA1-DA3)/DA4</f>
        <v>#DIV/0!</v>
      </c>
      <c r="DB5" s="82"/>
      <c r="DC5" s="122" t="e">
        <f t="shared" ref="DC5" si="50">ABS(DC1-DC3)/DC4</f>
        <v>#DIV/0!</v>
      </c>
      <c r="DD5" s="82"/>
      <c r="DE5" s="122" t="e">
        <f t="shared" ref="DE5" si="51">ABS(DE1-DE3)/DE4</f>
        <v>#DIV/0!</v>
      </c>
      <c r="DF5" s="82"/>
      <c r="DG5" s="122" t="e">
        <f t="shared" ref="DG5" si="52">ABS(DG1-DG3)/DG4</f>
        <v>#DIV/0!</v>
      </c>
      <c r="DH5" s="82"/>
      <c r="DI5" s="122" t="e">
        <f t="shared" ref="DI5" si="53">ABS(DI1-DI3)/DI4</f>
        <v>#DIV/0!</v>
      </c>
      <c r="DJ5" s="82"/>
      <c r="DK5" s="122" t="e">
        <f t="shared" ref="DK5" si="54">ABS(DK1-DK3)/DK4</f>
        <v>#DIV/0!</v>
      </c>
      <c r="DL5" s="82"/>
      <c r="DM5" s="122" t="e">
        <f t="shared" ref="DM5" si="55">ABS(DM1-DM3)/DM4</f>
        <v>#DIV/0!</v>
      </c>
      <c r="DN5" s="82"/>
      <c r="DO5" s="122" t="e">
        <f t="shared" ref="DO5" si="56">ABS(DO1-DO3)/DO4</f>
        <v>#DIV/0!</v>
      </c>
      <c r="DP5" s="82"/>
      <c r="DQ5" s="122" t="e">
        <f t="shared" ref="DQ5" si="57">ABS(DQ1-DQ3)/DQ4</f>
        <v>#DIV/0!</v>
      </c>
      <c r="DR5" s="82"/>
      <c r="DS5" s="122" t="e">
        <f t="shared" ref="DS5" si="58">ABS(DS1-DS3)/DS4</f>
        <v>#DIV/0!</v>
      </c>
      <c r="DT5" s="82"/>
      <c r="DU5" s="122" t="e">
        <f t="shared" ref="DU5" si="59">ABS(DU1-DU3)/DU4</f>
        <v>#DIV/0!</v>
      </c>
      <c r="DV5" s="82"/>
      <c r="DW5" s="122" t="e">
        <f t="shared" ref="DW5" si="60">ABS(DW1-DW3)/DW4</f>
        <v>#DIV/0!</v>
      </c>
      <c r="DX5" s="82"/>
      <c r="DY5" s="122" t="e">
        <f t="shared" ref="DY5" si="61">ABS(DY1-DY3)/DY4</f>
        <v>#DIV/0!</v>
      </c>
      <c r="DZ5" s="82"/>
      <c r="EA5" s="122" t="e">
        <f t="shared" ref="EA5" si="62">ABS(EA1-EA3)/EA4</f>
        <v>#DIV/0!</v>
      </c>
      <c r="EB5" s="82"/>
      <c r="EC5" s="122" t="e">
        <f t="shared" ref="EC5" si="63">ABS(EC1-EC3)/EC4</f>
        <v>#DIV/0!</v>
      </c>
      <c r="ED5" s="82"/>
      <c r="EE5" s="122" t="e">
        <f t="shared" ref="EE5" si="64">ABS(EE1-EE3)/EE4</f>
        <v>#DIV/0!</v>
      </c>
      <c r="EF5" s="82"/>
      <c r="EG5" s="122" t="e">
        <f t="shared" ref="EG5" si="65">ABS(EG1-EG3)/EG4</f>
        <v>#DIV/0!</v>
      </c>
      <c r="EH5" s="82"/>
      <c r="EI5" s="122" t="e">
        <f t="shared" ref="EI5" si="66">ABS(EI1-EI3)/EI4</f>
        <v>#DIV/0!</v>
      </c>
      <c r="EJ5" s="82"/>
      <c r="EK5" s="122" t="e">
        <f t="shared" ref="EK5" si="67">ABS(EK1-EK3)/EK4</f>
        <v>#DIV/0!</v>
      </c>
      <c r="EL5" s="82"/>
      <c r="EM5" s="122" t="e">
        <f t="shared" ref="EM5" si="68">ABS(EM1-EM3)/EM4</f>
        <v>#DIV/0!</v>
      </c>
      <c r="EN5" s="82"/>
      <c r="EO5" s="122" t="e">
        <f t="shared" ref="EO5" si="69">ABS(EO1-EO3)/EO4</f>
        <v>#DIV/0!</v>
      </c>
      <c r="EP5" s="82"/>
      <c r="EQ5" s="122" t="e">
        <f t="shared" ref="EQ5" si="70">ABS(EQ1-EQ3)/EQ4</f>
        <v>#DIV/0!</v>
      </c>
      <c r="ER5" s="82"/>
      <c r="ES5" s="122" t="e">
        <f t="shared" ref="ES5" si="71">ABS(ES1-ES3)/ES4</f>
        <v>#DIV/0!</v>
      </c>
      <c r="ET5" s="82"/>
      <c r="EU5" s="122" t="e">
        <f t="shared" ref="EU5" si="72">ABS(EU1-EU3)/EU4</f>
        <v>#DIV/0!</v>
      </c>
      <c r="EV5" s="82"/>
      <c r="EW5" s="122" t="e">
        <f t="shared" ref="EW5" si="73">ABS(EW1-EW3)/EW4</f>
        <v>#DIV/0!</v>
      </c>
      <c r="EX5" s="82"/>
      <c r="EY5" s="122" t="e">
        <f t="shared" ref="EY5" si="74">ABS(EY1-EY3)/EY4</f>
        <v>#DIV/0!</v>
      </c>
      <c r="EZ5" s="82"/>
      <c r="FA5" s="122" t="e">
        <f t="shared" ref="FA5" si="75">ABS(FA1-FA3)/FA4</f>
        <v>#DIV/0!</v>
      </c>
      <c r="FB5" s="82"/>
      <c r="FC5" s="122" t="e">
        <f t="shared" ref="FC5" si="76">ABS(FC1-FC3)/FC4</f>
        <v>#DIV/0!</v>
      </c>
      <c r="FD5" s="82"/>
      <c r="FE5" s="122" t="e">
        <f t="shared" ref="FE5" si="77">ABS(FE1-FE3)/FE4</f>
        <v>#DIV/0!</v>
      </c>
      <c r="FF5" s="82"/>
      <c r="FG5" s="122" t="e">
        <f t="shared" ref="FG5" si="78">ABS(FG1-FG3)/FG4</f>
        <v>#DIV/0!</v>
      </c>
      <c r="FH5" s="82"/>
    </row>
    <row r="6" spans="4:169" hidden="1" x14ac:dyDescent="0.25">
      <c r="D6" s="48" t="s">
        <v>134</v>
      </c>
      <c r="E6" s="123" t="e">
        <f>(E2-E3)/E4</f>
        <v>#DIV/0!</v>
      </c>
      <c r="F6" s="80"/>
      <c r="G6" s="123" t="e">
        <f t="shared" ref="G6" si="79">(G2-G3)/G4</f>
        <v>#DIV/0!</v>
      </c>
      <c r="H6" s="80"/>
      <c r="I6" s="123" t="e">
        <f t="shared" ref="I6" si="80">(I2-I3)/I4</f>
        <v>#DIV/0!</v>
      </c>
      <c r="J6" s="80"/>
      <c r="K6" s="123" t="e">
        <f t="shared" ref="K6" si="81">(K2-K3)/K4</f>
        <v>#DIV/0!</v>
      </c>
      <c r="L6" s="80"/>
      <c r="M6" s="123" t="e">
        <f t="shared" ref="M6" si="82">(M2-M3)/M4</f>
        <v>#DIV/0!</v>
      </c>
      <c r="N6" s="80"/>
      <c r="O6" s="123" t="e">
        <f t="shared" ref="O6" si="83">(O2-O3)/O4</f>
        <v>#DIV/0!</v>
      </c>
      <c r="P6" s="80"/>
      <c r="Q6" s="123" t="e">
        <f t="shared" ref="Q6" si="84">(Q2-Q3)/Q4</f>
        <v>#DIV/0!</v>
      </c>
      <c r="R6" s="80"/>
      <c r="S6" s="123" t="e">
        <f t="shared" ref="S6" si="85">(S2-S3)/S4</f>
        <v>#DIV/0!</v>
      </c>
      <c r="T6" s="80"/>
      <c r="U6" s="123" t="e">
        <f t="shared" ref="U6" si="86">(U2-U3)/U4</f>
        <v>#DIV/0!</v>
      </c>
      <c r="V6" s="80"/>
      <c r="W6" s="123" t="e">
        <f t="shared" ref="W6" si="87">(W2-W3)/W4</f>
        <v>#DIV/0!</v>
      </c>
      <c r="X6" s="80"/>
      <c r="Y6" s="123" t="e">
        <f t="shared" ref="Y6" si="88">(Y2-Y3)/Y4</f>
        <v>#DIV/0!</v>
      </c>
      <c r="Z6" s="80"/>
      <c r="AA6" s="123" t="e">
        <f t="shared" ref="AA6" si="89">(AA2-AA3)/AA4</f>
        <v>#DIV/0!</v>
      </c>
      <c r="AB6" s="80"/>
      <c r="AC6" s="123" t="e">
        <f t="shared" ref="AC6" si="90">(AC2-AC3)/AC4</f>
        <v>#DIV/0!</v>
      </c>
      <c r="AD6" s="80"/>
      <c r="AE6" s="123" t="e">
        <f t="shared" ref="AE6" si="91">(AE2-AE3)/AE4</f>
        <v>#DIV/0!</v>
      </c>
      <c r="AF6" s="80"/>
      <c r="AG6" s="123" t="e">
        <f t="shared" ref="AG6" si="92">(AG2-AG3)/AG4</f>
        <v>#DIV/0!</v>
      </c>
      <c r="AH6" s="80"/>
      <c r="AI6" s="123" t="e">
        <f t="shared" ref="AI6" si="93">(AI2-AI3)/AI4</f>
        <v>#DIV/0!</v>
      </c>
      <c r="AJ6" s="80"/>
      <c r="AK6" s="123" t="e">
        <f t="shared" ref="AK6" si="94">(AK2-AK3)/AK4</f>
        <v>#DIV/0!</v>
      </c>
      <c r="AL6" s="80"/>
      <c r="AM6" s="123" t="e">
        <f t="shared" ref="AM6" si="95">(AM2-AM3)/AM4</f>
        <v>#DIV/0!</v>
      </c>
      <c r="AN6" s="80"/>
      <c r="AO6" s="123" t="e">
        <f t="shared" ref="AO6" si="96">(AO2-AO3)/AO4</f>
        <v>#DIV/0!</v>
      </c>
      <c r="AP6" s="80"/>
      <c r="AQ6" s="123" t="e">
        <f t="shared" ref="AQ6" si="97">(AQ2-AQ3)/AQ4</f>
        <v>#DIV/0!</v>
      </c>
      <c r="AR6" s="80"/>
      <c r="AS6" s="123" t="e">
        <f t="shared" ref="AS6" si="98">(AS2-AS3)/AS4</f>
        <v>#DIV/0!</v>
      </c>
      <c r="AT6" s="80"/>
      <c r="AU6" s="123" t="e">
        <f t="shared" ref="AU6" si="99">(AU2-AU3)/AU4</f>
        <v>#DIV/0!</v>
      </c>
      <c r="AV6" s="80"/>
      <c r="AW6" s="123" t="e">
        <f t="shared" ref="AW6" si="100">(AW2-AW3)/AW4</f>
        <v>#DIV/0!</v>
      </c>
      <c r="AX6" s="80"/>
      <c r="AY6" s="123" t="e">
        <f t="shared" ref="AY6" si="101">(AY2-AY3)/AY4</f>
        <v>#DIV/0!</v>
      </c>
      <c r="AZ6" s="80"/>
      <c r="BA6" s="123" t="e">
        <f t="shared" ref="BA6" si="102">(BA2-BA3)/BA4</f>
        <v>#DIV/0!</v>
      </c>
      <c r="BB6" s="80"/>
      <c r="BC6" s="123" t="e">
        <f t="shared" ref="BC6" si="103">(BC2-BC3)/BC4</f>
        <v>#DIV/0!</v>
      </c>
      <c r="BD6" s="80"/>
      <c r="BE6" s="123" t="e">
        <f t="shared" ref="BE6" si="104">(BE2-BE3)/BE4</f>
        <v>#DIV/0!</v>
      </c>
      <c r="BF6" s="80"/>
      <c r="BG6" s="123" t="e">
        <f t="shared" ref="BG6" si="105">(BG2-BG3)/BG4</f>
        <v>#DIV/0!</v>
      </c>
      <c r="BH6" s="80"/>
      <c r="BI6" s="123" t="e">
        <f t="shared" ref="BI6" si="106">(BI2-BI3)/BI4</f>
        <v>#DIV/0!</v>
      </c>
      <c r="BJ6" s="80"/>
      <c r="BK6" s="123" t="e">
        <f t="shared" ref="BK6" si="107">(BK2-BK3)/BK4</f>
        <v>#DIV/0!</v>
      </c>
      <c r="BL6" s="80"/>
      <c r="BM6" s="123" t="e">
        <f t="shared" ref="BM6" si="108">(BM2-BM3)/BM4</f>
        <v>#DIV/0!</v>
      </c>
      <c r="BN6" s="80"/>
      <c r="BO6" s="123" t="e">
        <f t="shared" ref="BO6" si="109">(BO2-BO3)/BO4</f>
        <v>#DIV/0!</v>
      </c>
      <c r="BP6" s="80"/>
      <c r="BQ6" s="123" t="e">
        <f t="shared" ref="BQ6" si="110">(BQ2-BQ3)/BQ4</f>
        <v>#DIV/0!</v>
      </c>
      <c r="BR6" s="80"/>
      <c r="BS6" s="123" t="e">
        <f t="shared" ref="BS6" si="111">(BS2-BS3)/BS4</f>
        <v>#DIV/0!</v>
      </c>
      <c r="BT6" s="80"/>
      <c r="BU6" s="123" t="e">
        <f t="shared" ref="BU6" si="112">(BU2-BU3)/BU4</f>
        <v>#DIV/0!</v>
      </c>
      <c r="BV6" s="80"/>
      <c r="BW6" s="123" t="e">
        <f t="shared" ref="BW6" si="113">(BW2-BW3)/BW4</f>
        <v>#DIV/0!</v>
      </c>
      <c r="BX6" s="80"/>
      <c r="BY6" s="123" t="e">
        <f t="shared" ref="BY6" si="114">(BY2-BY3)/BY4</f>
        <v>#DIV/0!</v>
      </c>
      <c r="BZ6" s="80"/>
      <c r="CA6" s="123" t="e">
        <f t="shared" ref="CA6" si="115">(CA2-CA3)/CA4</f>
        <v>#DIV/0!</v>
      </c>
      <c r="CB6" s="80"/>
      <c r="CC6" s="123" t="e">
        <f t="shared" ref="CC6" si="116">(CC2-CC3)/CC4</f>
        <v>#DIV/0!</v>
      </c>
      <c r="CD6" s="80"/>
      <c r="CE6" s="123" t="e">
        <f t="shared" ref="CE6" si="117">(CE2-CE3)/CE4</f>
        <v>#DIV/0!</v>
      </c>
      <c r="CF6" s="80"/>
      <c r="CG6" s="123" t="e">
        <f t="shared" ref="CG6" si="118">(CG2-CG3)/CG4</f>
        <v>#DIV/0!</v>
      </c>
      <c r="CH6" s="80"/>
      <c r="CI6" s="123" t="e">
        <f t="shared" ref="CI6" si="119">(CI2-CI3)/CI4</f>
        <v>#DIV/0!</v>
      </c>
      <c r="CJ6" s="80"/>
      <c r="CK6" s="123" t="e">
        <f t="shared" ref="CK6" si="120">(CK2-CK3)/CK4</f>
        <v>#DIV/0!</v>
      </c>
      <c r="CL6" s="80"/>
      <c r="CM6" s="123" t="e">
        <f t="shared" ref="CM6" si="121">(CM2-CM3)/CM4</f>
        <v>#DIV/0!</v>
      </c>
      <c r="CN6" s="80"/>
      <c r="CO6" s="123" t="e">
        <f t="shared" ref="CO6" si="122">(CO2-CO3)/CO4</f>
        <v>#DIV/0!</v>
      </c>
      <c r="CP6" s="80"/>
      <c r="CQ6" s="123" t="e">
        <f t="shared" ref="CQ6" si="123">(CQ2-CQ3)/CQ4</f>
        <v>#DIV/0!</v>
      </c>
      <c r="CR6" s="80"/>
      <c r="CS6" s="123" t="e">
        <f t="shared" ref="CS6" si="124">(CS2-CS3)/CS4</f>
        <v>#DIV/0!</v>
      </c>
      <c r="CT6" s="80"/>
      <c r="CU6" s="123" t="e">
        <f t="shared" ref="CU6" si="125">(CU2-CU3)/CU4</f>
        <v>#DIV/0!</v>
      </c>
      <c r="CV6" s="80"/>
      <c r="CW6" s="123" t="e">
        <f t="shared" ref="CW6" si="126">(CW2-CW3)/CW4</f>
        <v>#DIV/0!</v>
      </c>
      <c r="CX6" s="80"/>
      <c r="CY6" s="123" t="e">
        <f t="shared" ref="CY6" si="127">(CY2-CY3)/CY4</f>
        <v>#DIV/0!</v>
      </c>
      <c r="CZ6" s="80"/>
      <c r="DA6" s="123" t="e">
        <f t="shared" ref="DA6" si="128">(DA2-DA3)/DA4</f>
        <v>#DIV/0!</v>
      </c>
      <c r="DB6" s="80"/>
      <c r="DC6" s="123" t="e">
        <f t="shared" ref="DC6" si="129">(DC2-DC3)/DC4</f>
        <v>#DIV/0!</v>
      </c>
      <c r="DD6" s="80"/>
      <c r="DE6" s="123" t="e">
        <f t="shared" ref="DE6" si="130">(DE2-DE3)/DE4</f>
        <v>#DIV/0!</v>
      </c>
      <c r="DF6" s="80"/>
      <c r="DG6" s="123" t="e">
        <f t="shared" ref="DG6" si="131">(DG2-DG3)/DG4</f>
        <v>#DIV/0!</v>
      </c>
      <c r="DH6" s="80"/>
      <c r="DI6" s="123" t="e">
        <f t="shared" ref="DI6" si="132">(DI2-DI3)/DI4</f>
        <v>#DIV/0!</v>
      </c>
      <c r="DJ6" s="80"/>
      <c r="DK6" s="123" t="e">
        <f t="shared" ref="DK6" si="133">(DK2-DK3)/DK4</f>
        <v>#DIV/0!</v>
      </c>
      <c r="DL6" s="80"/>
      <c r="DM6" s="123" t="e">
        <f t="shared" ref="DM6" si="134">(DM2-DM3)/DM4</f>
        <v>#DIV/0!</v>
      </c>
      <c r="DN6" s="80"/>
      <c r="DO6" s="123" t="e">
        <f t="shared" ref="DO6" si="135">(DO2-DO3)/DO4</f>
        <v>#DIV/0!</v>
      </c>
      <c r="DP6" s="80"/>
      <c r="DQ6" s="123" t="e">
        <f t="shared" ref="DQ6" si="136">(DQ2-DQ3)/DQ4</f>
        <v>#DIV/0!</v>
      </c>
      <c r="DR6" s="80"/>
      <c r="DS6" s="123" t="e">
        <f t="shared" ref="DS6" si="137">(DS2-DS3)/DS4</f>
        <v>#DIV/0!</v>
      </c>
      <c r="DT6" s="80"/>
      <c r="DU6" s="123" t="e">
        <f t="shared" ref="DU6" si="138">(DU2-DU3)/DU4</f>
        <v>#DIV/0!</v>
      </c>
      <c r="DV6" s="80"/>
      <c r="DW6" s="123" t="e">
        <f t="shared" ref="DW6" si="139">(DW2-DW3)/DW4</f>
        <v>#DIV/0!</v>
      </c>
      <c r="DX6" s="80"/>
      <c r="DY6" s="123" t="e">
        <f t="shared" ref="DY6" si="140">(DY2-DY3)/DY4</f>
        <v>#DIV/0!</v>
      </c>
      <c r="DZ6" s="80"/>
      <c r="EA6" s="123" t="e">
        <f t="shared" ref="EA6" si="141">(EA2-EA3)/EA4</f>
        <v>#DIV/0!</v>
      </c>
      <c r="EB6" s="80"/>
      <c r="EC6" s="123" t="e">
        <f t="shared" ref="EC6" si="142">(EC2-EC3)/EC4</f>
        <v>#DIV/0!</v>
      </c>
      <c r="ED6" s="80"/>
      <c r="EE6" s="123" t="e">
        <f t="shared" ref="EE6" si="143">(EE2-EE3)/EE4</f>
        <v>#DIV/0!</v>
      </c>
      <c r="EF6" s="80"/>
      <c r="EG6" s="123" t="e">
        <f t="shared" ref="EG6" si="144">(EG2-EG3)/EG4</f>
        <v>#DIV/0!</v>
      </c>
      <c r="EH6" s="80"/>
      <c r="EI6" s="123" t="e">
        <f t="shared" ref="EI6" si="145">(EI2-EI3)/EI4</f>
        <v>#DIV/0!</v>
      </c>
      <c r="EJ6" s="80"/>
      <c r="EK6" s="123" t="e">
        <f t="shared" ref="EK6" si="146">(EK2-EK3)/EK4</f>
        <v>#DIV/0!</v>
      </c>
      <c r="EL6" s="80"/>
      <c r="EM6" s="123" t="e">
        <f t="shared" ref="EM6" si="147">(EM2-EM3)/EM4</f>
        <v>#DIV/0!</v>
      </c>
      <c r="EN6" s="80"/>
      <c r="EO6" s="123" t="e">
        <f t="shared" ref="EO6" si="148">(EO2-EO3)/EO4</f>
        <v>#DIV/0!</v>
      </c>
      <c r="EP6" s="80"/>
      <c r="EQ6" s="123" t="e">
        <f t="shared" ref="EQ6" si="149">(EQ2-EQ3)/EQ4</f>
        <v>#DIV/0!</v>
      </c>
      <c r="ER6" s="80"/>
      <c r="ES6" s="123" t="e">
        <f t="shared" ref="ES6" si="150">(ES2-ES3)/ES4</f>
        <v>#DIV/0!</v>
      </c>
      <c r="ET6" s="80"/>
      <c r="EU6" s="123" t="e">
        <f t="shared" ref="EU6" si="151">(EU2-EU3)/EU4</f>
        <v>#DIV/0!</v>
      </c>
      <c r="EV6" s="80"/>
      <c r="EW6" s="123" t="e">
        <f t="shared" ref="EW6" si="152">(EW2-EW3)/EW4</f>
        <v>#DIV/0!</v>
      </c>
      <c r="EX6" s="80"/>
      <c r="EY6" s="123" t="e">
        <f t="shared" ref="EY6" si="153">(EY2-EY3)/EY4</f>
        <v>#DIV/0!</v>
      </c>
      <c r="EZ6" s="80"/>
      <c r="FA6" s="123" t="e">
        <f t="shared" ref="FA6" si="154">(FA2-FA3)/FA4</f>
        <v>#DIV/0!</v>
      </c>
      <c r="FB6" s="80"/>
      <c r="FC6" s="123" t="e">
        <f t="shared" ref="FC6" si="155">(FC2-FC3)/FC4</f>
        <v>#DIV/0!</v>
      </c>
      <c r="FD6" s="80"/>
      <c r="FE6" s="123" t="e">
        <f t="shared" ref="FE6" si="156">(FE2-FE3)/FE4</f>
        <v>#DIV/0!</v>
      </c>
      <c r="FF6" s="80"/>
      <c r="FG6" s="123" t="e">
        <f t="shared" ref="FG6" si="157">(FG2-FG3)/FG4</f>
        <v>#DIV/0!</v>
      </c>
      <c r="FH6" s="80"/>
    </row>
    <row r="7" spans="4:169" hidden="1" x14ac:dyDescent="0.25">
      <c r="D7" s="86" t="s">
        <v>135</v>
      </c>
      <c r="E7" s="80">
        <v>0.01</v>
      </c>
      <c r="F7" s="80"/>
      <c r="G7" s="80">
        <v>0.01</v>
      </c>
      <c r="H7" s="80"/>
      <c r="I7" s="80">
        <v>0.01</v>
      </c>
      <c r="J7" s="80"/>
      <c r="K7" s="80">
        <v>0.01</v>
      </c>
      <c r="L7" s="80"/>
      <c r="M7" s="80">
        <v>0.01</v>
      </c>
      <c r="N7" s="80"/>
      <c r="O7" s="80">
        <v>0.01</v>
      </c>
      <c r="P7" s="80"/>
      <c r="Q7" s="80">
        <v>0.01</v>
      </c>
      <c r="R7" s="80"/>
      <c r="S7" s="80">
        <v>0.01</v>
      </c>
      <c r="T7" s="80"/>
      <c r="U7" s="80">
        <v>0.01</v>
      </c>
      <c r="V7" s="80"/>
      <c r="W7" s="80">
        <v>0.01</v>
      </c>
      <c r="X7" s="80"/>
      <c r="Y7" s="80">
        <v>0.01</v>
      </c>
      <c r="Z7" s="80"/>
      <c r="AA7" s="80">
        <v>0.01</v>
      </c>
      <c r="AB7" s="80"/>
      <c r="AC7" s="80">
        <v>0.01</v>
      </c>
      <c r="AD7" s="80"/>
      <c r="AE7" s="80">
        <v>0.01</v>
      </c>
      <c r="AF7" s="80"/>
      <c r="AG7" s="80">
        <v>0.01</v>
      </c>
      <c r="AH7" s="80"/>
      <c r="AI7" s="80">
        <v>0.01</v>
      </c>
      <c r="AJ7" s="80"/>
      <c r="AK7" s="80">
        <v>0.01</v>
      </c>
      <c r="AL7" s="80"/>
      <c r="AM7" s="80">
        <v>0.01</v>
      </c>
      <c r="AN7" s="80"/>
      <c r="AO7" s="80">
        <v>0.01</v>
      </c>
      <c r="AP7" s="80"/>
      <c r="AQ7" s="80">
        <v>0.01</v>
      </c>
      <c r="AR7" s="80"/>
      <c r="AS7" s="80">
        <v>0.01</v>
      </c>
      <c r="AT7" s="80"/>
      <c r="AU7" s="80">
        <v>0.01</v>
      </c>
      <c r="AV7" s="80"/>
      <c r="AW7" s="80">
        <v>0.01</v>
      </c>
      <c r="AX7" s="80"/>
      <c r="AY7" s="80">
        <v>0.01</v>
      </c>
      <c r="AZ7" s="80"/>
      <c r="BA7" s="80">
        <v>0.01</v>
      </c>
      <c r="BB7" s="80"/>
      <c r="BC7" s="80">
        <v>0.01</v>
      </c>
      <c r="BD7" s="80"/>
      <c r="BE7" s="80">
        <v>0.01</v>
      </c>
      <c r="BF7" s="80"/>
      <c r="BG7" s="80">
        <v>0.01</v>
      </c>
      <c r="BH7" s="80"/>
      <c r="BI7" s="80">
        <v>0.01</v>
      </c>
      <c r="BJ7" s="80"/>
      <c r="BK7" s="80">
        <v>0.01</v>
      </c>
      <c r="BL7" s="80"/>
      <c r="BM7" s="80">
        <v>0.01</v>
      </c>
      <c r="BN7" s="80"/>
      <c r="BO7" s="80">
        <v>0.01</v>
      </c>
      <c r="BP7" s="80"/>
      <c r="BQ7" s="80">
        <v>0.01</v>
      </c>
      <c r="BR7" s="80"/>
      <c r="BS7" s="80">
        <v>0.01</v>
      </c>
      <c r="BT7" s="80"/>
      <c r="BU7" s="80">
        <v>0.01</v>
      </c>
      <c r="BV7" s="80"/>
      <c r="BW7" s="80">
        <v>0.01</v>
      </c>
      <c r="BX7" s="80"/>
      <c r="BY7" s="80">
        <v>0.01</v>
      </c>
      <c r="BZ7" s="80"/>
      <c r="CA7" s="80">
        <v>0.01</v>
      </c>
      <c r="CB7" s="80"/>
      <c r="CC7" s="80">
        <v>0.01</v>
      </c>
      <c r="CD7" s="80"/>
      <c r="CE7" s="80">
        <v>0.01</v>
      </c>
      <c r="CF7" s="80"/>
      <c r="CG7" s="80">
        <v>0.01</v>
      </c>
      <c r="CH7" s="80"/>
      <c r="CI7" s="80">
        <v>0.01</v>
      </c>
      <c r="CJ7" s="80"/>
      <c r="CK7" s="80">
        <v>0.01</v>
      </c>
      <c r="CL7" s="80"/>
      <c r="CM7" s="80">
        <v>0.01</v>
      </c>
      <c r="CN7" s="80"/>
      <c r="CO7" s="80">
        <v>0.01</v>
      </c>
      <c r="CP7" s="80"/>
      <c r="CQ7" s="80">
        <v>0.01</v>
      </c>
      <c r="CR7" s="80"/>
      <c r="CS7" s="80">
        <v>0.01</v>
      </c>
      <c r="CT7" s="80"/>
      <c r="CU7" s="80">
        <v>0.01</v>
      </c>
      <c r="CV7" s="80"/>
      <c r="CW7" s="80">
        <v>0.01</v>
      </c>
      <c r="CX7" s="80"/>
      <c r="CY7" s="80">
        <v>0.01</v>
      </c>
      <c r="CZ7" s="80"/>
      <c r="DA7" s="80">
        <v>0.01</v>
      </c>
      <c r="DB7" s="80"/>
      <c r="DC7" s="80">
        <v>0.01</v>
      </c>
      <c r="DD7" s="80"/>
      <c r="DE7" s="80">
        <v>0.01</v>
      </c>
      <c r="DF7" s="80"/>
      <c r="DG7" s="80">
        <v>0.01</v>
      </c>
      <c r="DH7" s="80"/>
      <c r="DI7" s="80">
        <v>0.01</v>
      </c>
      <c r="DJ7" s="80"/>
      <c r="DK7" s="80">
        <v>0.01</v>
      </c>
      <c r="DL7" s="80"/>
      <c r="DM7" s="80">
        <v>0.01</v>
      </c>
      <c r="DN7" s="80"/>
      <c r="DO7" s="80">
        <v>0.01</v>
      </c>
      <c r="DP7" s="80"/>
      <c r="DQ7" s="80">
        <v>0.01</v>
      </c>
      <c r="DR7" s="80"/>
      <c r="DS7" s="80">
        <v>0.01</v>
      </c>
      <c r="DT7" s="80"/>
      <c r="DU7" s="80">
        <v>0.01</v>
      </c>
      <c r="DV7" s="80"/>
      <c r="DW7" s="80">
        <v>0.01</v>
      </c>
      <c r="DX7" s="80"/>
      <c r="DY7" s="80">
        <v>0.01</v>
      </c>
      <c r="DZ7" s="80"/>
      <c r="EA7" s="80">
        <v>0.01</v>
      </c>
      <c r="EB7" s="80"/>
      <c r="EC7" s="80">
        <v>0.01</v>
      </c>
      <c r="ED7" s="80"/>
      <c r="EE7" s="80">
        <v>0.01</v>
      </c>
      <c r="EF7" s="80"/>
      <c r="EG7" s="80">
        <v>0.01</v>
      </c>
      <c r="EH7" s="80"/>
      <c r="EI7" s="80">
        <v>0.01</v>
      </c>
      <c r="EJ7" s="80"/>
      <c r="EK7" s="80">
        <v>0.01</v>
      </c>
      <c r="EL7" s="80"/>
      <c r="EM7" s="80">
        <v>0.01</v>
      </c>
      <c r="EN7" s="80"/>
      <c r="EO7" s="80">
        <v>0.01</v>
      </c>
      <c r="EP7" s="80"/>
      <c r="EQ7" s="80">
        <v>0.01</v>
      </c>
      <c r="ER7" s="80"/>
      <c r="ES7" s="80">
        <v>0.01</v>
      </c>
      <c r="ET7" s="80"/>
      <c r="EU7" s="80">
        <v>0.01</v>
      </c>
      <c r="EV7" s="80"/>
      <c r="EW7" s="80">
        <v>0.01</v>
      </c>
      <c r="EX7" s="80"/>
      <c r="EY7" s="80">
        <v>0.01</v>
      </c>
      <c r="EZ7" s="80"/>
      <c r="FA7" s="80">
        <v>0.01</v>
      </c>
      <c r="FB7" s="80"/>
      <c r="FC7" s="80">
        <v>0.01</v>
      </c>
      <c r="FD7" s="80"/>
      <c r="FE7" s="80">
        <v>0.01</v>
      </c>
      <c r="FF7" s="80"/>
      <c r="FG7" s="80">
        <v>0.01</v>
      </c>
      <c r="FH7" s="80"/>
      <c r="FI7" s="80"/>
      <c r="FJ7" s="80"/>
      <c r="FK7" s="80"/>
      <c r="FL7" s="80"/>
      <c r="FM7" s="80"/>
    </row>
    <row r="8" spans="4:169" hidden="1" x14ac:dyDescent="0.25">
      <c r="D8" s="1" t="s">
        <v>136</v>
      </c>
      <c r="E8" s="124">
        <f>COUNT(E46:E200001)</f>
        <v>0</v>
      </c>
      <c r="F8" s="81"/>
      <c r="G8" s="124">
        <f>COUNT(G46:G200001)</f>
        <v>0</v>
      </c>
      <c r="H8" s="81"/>
      <c r="I8" s="124">
        <f>COUNT(I46:I200001)</f>
        <v>0</v>
      </c>
      <c r="J8" s="81"/>
      <c r="K8" s="124">
        <f>COUNT(K46:K200001)</f>
        <v>0</v>
      </c>
      <c r="L8" s="81"/>
      <c r="M8" s="124">
        <f>COUNT(M46:M200001)</f>
        <v>0</v>
      </c>
      <c r="N8" s="81"/>
      <c r="O8" s="124">
        <f>COUNT(O46:O200001)</f>
        <v>0</v>
      </c>
      <c r="P8" s="81"/>
      <c r="Q8" s="124">
        <f>COUNT(Q46:Q200001)</f>
        <v>0</v>
      </c>
      <c r="R8" s="81"/>
      <c r="S8" s="124">
        <f>COUNT(S46:S200001)</f>
        <v>0</v>
      </c>
      <c r="T8" s="81"/>
      <c r="U8" s="124">
        <f>COUNT(U46:U200001)</f>
        <v>0</v>
      </c>
      <c r="V8" s="81"/>
      <c r="W8" s="124">
        <f>COUNT(W46:W200001)</f>
        <v>0</v>
      </c>
      <c r="X8" s="81"/>
      <c r="Y8" s="124">
        <f>COUNT(Y46:Y200001)</f>
        <v>0</v>
      </c>
      <c r="Z8" s="81"/>
      <c r="AA8" s="124">
        <f>COUNT(AA46:AA200001)</f>
        <v>0</v>
      </c>
      <c r="AB8" s="81"/>
      <c r="AC8" s="124">
        <f>COUNT(AC46:AC200001)</f>
        <v>0</v>
      </c>
      <c r="AD8" s="81"/>
      <c r="AE8" s="124">
        <f>COUNT(AE46:AE200001)</f>
        <v>0</v>
      </c>
      <c r="AF8" s="81"/>
      <c r="AG8" s="124">
        <f>COUNT(AG46:AG200001)</f>
        <v>0</v>
      </c>
      <c r="AH8" s="81"/>
      <c r="AI8" s="124">
        <f>COUNT(AI46:AI200001)</f>
        <v>0</v>
      </c>
      <c r="AJ8" s="81"/>
      <c r="AK8" s="124">
        <f>COUNT(AK46:AK200001)</f>
        <v>0</v>
      </c>
      <c r="AL8" s="81"/>
      <c r="AM8" s="124">
        <f>COUNT(AM46:AM200001)</f>
        <v>0</v>
      </c>
      <c r="AN8" s="81"/>
      <c r="AO8" s="124">
        <f>COUNT(AO46:AO200001)</f>
        <v>0</v>
      </c>
      <c r="AP8" s="81"/>
      <c r="AQ8" s="124">
        <f>COUNT(AQ46:AQ200001)</f>
        <v>0</v>
      </c>
      <c r="AR8" s="81"/>
      <c r="AS8" s="124">
        <f>COUNT(AS46:AS200001)</f>
        <v>0</v>
      </c>
      <c r="AT8" s="81"/>
      <c r="AU8" s="124">
        <f>COUNT(AU46:AU200001)</f>
        <v>0</v>
      </c>
      <c r="AV8" s="81"/>
      <c r="AW8" s="124">
        <f>COUNT(AW46:AW200001)</f>
        <v>0</v>
      </c>
      <c r="AX8" s="81"/>
      <c r="AY8" s="124">
        <f>COUNT(AY46:AY200001)</f>
        <v>0</v>
      </c>
      <c r="AZ8" s="81"/>
      <c r="BA8" s="124">
        <f>COUNT(BA46:BA200001)</f>
        <v>0</v>
      </c>
      <c r="BB8" s="81"/>
      <c r="BC8" s="124">
        <f>COUNT(BC46:BC200001)</f>
        <v>0</v>
      </c>
      <c r="BD8" s="81"/>
      <c r="BE8" s="124">
        <f>COUNT(BE46:BE200001)</f>
        <v>0</v>
      </c>
      <c r="BF8" s="81"/>
      <c r="BG8" s="124">
        <f>COUNT(BG46:BG200001)</f>
        <v>0</v>
      </c>
      <c r="BH8" s="81"/>
      <c r="BI8" s="124">
        <f>COUNT(BI46:BI200001)</f>
        <v>0</v>
      </c>
      <c r="BJ8" s="81"/>
      <c r="BK8" s="124">
        <f>COUNT(BK46:BK200001)</f>
        <v>0</v>
      </c>
      <c r="BL8" s="81"/>
      <c r="BM8" s="124">
        <f>COUNT(BM46:BM200001)</f>
        <v>0</v>
      </c>
      <c r="BN8" s="81"/>
      <c r="BO8" s="124">
        <f>COUNT(BO46:BO200001)</f>
        <v>0</v>
      </c>
      <c r="BP8" s="81"/>
      <c r="BQ8" s="124">
        <f>COUNT(BQ46:BQ200001)</f>
        <v>0</v>
      </c>
      <c r="BR8" s="81"/>
      <c r="BS8" s="124">
        <f>COUNT(BS46:BS200001)</f>
        <v>0</v>
      </c>
      <c r="BT8" s="81"/>
      <c r="BU8" s="124">
        <f>COUNT(BU46:BU200001)</f>
        <v>0</v>
      </c>
      <c r="BV8" s="81"/>
      <c r="BW8" s="124">
        <f>COUNT(BW46:BW200001)</f>
        <v>0</v>
      </c>
      <c r="BX8" s="81"/>
      <c r="BY8" s="124">
        <f>COUNT(BY46:BY200001)</f>
        <v>0</v>
      </c>
      <c r="BZ8" s="81"/>
      <c r="CA8" s="124">
        <f>COUNT(CA46:CA200001)</f>
        <v>0</v>
      </c>
      <c r="CB8" s="81"/>
      <c r="CC8" s="124">
        <f>COUNT(CC46:CC200001)</f>
        <v>0</v>
      </c>
      <c r="CD8" s="81"/>
      <c r="CE8" s="124">
        <f>COUNT(CE46:CE200001)</f>
        <v>0</v>
      </c>
      <c r="CF8" s="81"/>
      <c r="CG8" s="124">
        <f>COUNT(CG46:CG200001)</f>
        <v>0</v>
      </c>
      <c r="CH8" s="81"/>
      <c r="CI8" s="124">
        <f>COUNT(CI46:CI200001)</f>
        <v>0</v>
      </c>
      <c r="CJ8" s="81"/>
      <c r="CK8" s="124">
        <f>COUNT(CK46:CK200001)</f>
        <v>0</v>
      </c>
      <c r="CL8" s="81"/>
      <c r="CM8" s="124">
        <f>COUNT(CM46:CM200001)</f>
        <v>0</v>
      </c>
      <c r="CN8" s="81"/>
      <c r="CO8" s="124">
        <f>COUNT(CO46:CO200001)</f>
        <v>0</v>
      </c>
      <c r="CP8" s="81"/>
      <c r="CQ8" s="124">
        <f>COUNT(CQ46:CQ200001)</f>
        <v>0</v>
      </c>
      <c r="CR8" s="81"/>
      <c r="CS8" s="124">
        <f>COUNT(CS46:CS200001)</f>
        <v>0</v>
      </c>
      <c r="CT8" s="81"/>
      <c r="CU8" s="124">
        <f>COUNT(CU46:CU200001)</f>
        <v>0</v>
      </c>
      <c r="CV8" s="81"/>
      <c r="CW8" s="124">
        <f>COUNT(CW46:CW200001)</f>
        <v>0</v>
      </c>
      <c r="CX8" s="81"/>
      <c r="CY8" s="124">
        <f>COUNT(CY46:CY200001)</f>
        <v>0</v>
      </c>
      <c r="CZ8" s="81"/>
      <c r="DA8" s="124">
        <f>COUNT(DA46:DA200001)</f>
        <v>0</v>
      </c>
      <c r="DB8" s="81"/>
      <c r="DC8" s="124">
        <f>COUNT(DC46:DC200001)</f>
        <v>0</v>
      </c>
      <c r="DD8" s="81"/>
      <c r="DE8" s="124">
        <f>COUNT(DE46:DE200001)</f>
        <v>0</v>
      </c>
      <c r="DF8" s="81"/>
      <c r="DG8" s="124">
        <f>COUNT(DG46:DG200001)</f>
        <v>0</v>
      </c>
      <c r="DH8" s="81"/>
      <c r="DI8" s="124">
        <f>COUNT(DI46:DI200001)</f>
        <v>0</v>
      </c>
      <c r="DJ8" s="81"/>
      <c r="DK8" s="124">
        <f>COUNT(DK46:DK200001)</f>
        <v>0</v>
      </c>
      <c r="DL8" s="81"/>
      <c r="DM8" s="124">
        <f>COUNT(DM46:DM200001)</f>
        <v>0</v>
      </c>
      <c r="DN8" s="81"/>
      <c r="DO8" s="124">
        <f>COUNT(DO46:DO200001)</f>
        <v>0</v>
      </c>
      <c r="DP8" s="81"/>
      <c r="DQ8" s="124">
        <f>COUNT(DQ46:DQ200001)</f>
        <v>0</v>
      </c>
      <c r="DR8" s="81"/>
      <c r="DS8" s="124">
        <f>COUNT(DS46:DS200001)</f>
        <v>0</v>
      </c>
      <c r="DT8" s="81"/>
      <c r="DU8" s="124">
        <f>COUNT(DU46:DU200001)</f>
        <v>0</v>
      </c>
      <c r="DV8" s="81"/>
      <c r="DW8" s="124">
        <f>COUNT(DW46:DW200001)</f>
        <v>0</v>
      </c>
      <c r="DX8" s="81"/>
      <c r="DY8" s="124">
        <f>COUNT(DY46:DY200001)</f>
        <v>0</v>
      </c>
      <c r="DZ8" s="81"/>
      <c r="EA8" s="124">
        <f>COUNT(EA46:EA200001)</f>
        <v>0</v>
      </c>
      <c r="EB8" s="81"/>
      <c r="EC8" s="124">
        <f>COUNT(EC46:EC200001)</f>
        <v>0</v>
      </c>
      <c r="ED8" s="81"/>
      <c r="EE8" s="124">
        <f>COUNT(EE46:EE200001)</f>
        <v>0</v>
      </c>
      <c r="EF8" s="81"/>
      <c r="EG8" s="124">
        <f>COUNT(EG46:EG200001)</f>
        <v>0</v>
      </c>
      <c r="EH8" s="81"/>
      <c r="EI8" s="124">
        <f>COUNT(EI46:EI200001)</f>
        <v>0</v>
      </c>
      <c r="EJ8" s="81"/>
      <c r="EK8" s="124">
        <f>COUNT(EK46:EK200001)</f>
        <v>0</v>
      </c>
      <c r="EL8" s="81"/>
      <c r="EM8" s="124">
        <f>COUNT(EM46:EM200001)</f>
        <v>0</v>
      </c>
      <c r="EN8" s="81"/>
      <c r="EO8" s="124">
        <f>COUNT(EO46:EO200001)</f>
        <v>0</v>
      </c>
      <c r="EP8" s="81"/>
      <c r="EQ8" s="124">
        <f>COUNT(EQ46:EQ200001)</f>
        <v>0</v>
      </c>
      <c r="ER8" s="81"/>
      <c r="ES8" s="124">
        <f>COUNT(ES46:ES200001)</f>
        <v>0</v>
      </c>
      <c r="ET8" s="81"/>
      <c r="EU8" s="124">
        <f>COUNT(EU46:EU200001)</f>
        <v>0</v>
      </c>
      <c r="EV8" s="81"/>
      <c r="EW8" s="124">
        <f>COUNT(EW46:EW200001)</f>
        <v>0</v>
      </c>
      <c r="EX8" s="81"/>
      <c r="EY8" s="124">
        <f>COUNT(EY46:EY200001)</f>
        <v>0</v>
      </c>
      <c r="EZ8" s="81"/>
      <c r="FA8" s="124">
        <f>COUNT(FA46:FA200001)</f>
        <v>0</v>
      </c>
      <c r="FB8" s="81"/>
      <c r="FC8" s="124">
        <f>COUNT(FC46:FC200001)</f>
        <v>0</v>
      </c>
      <c r="FD8" s="81"/>
      <c r="FE8" s="124">
        <f>COUNT(FE46:FE200001)</f>
        <v>0</v>
      </c>
      <c r="FF8" s="81"/>
      <c r="FG8" s="124">
        <f>COUNT(FG46:FG200001)</f>
        <v>0</v>
      </c>
      <c r="FH8" s="81"/>
    </row>
    <row r="9" spans="4:169" hidden="1" x14ac:dyDescent="0.25">
      <c r="D9" s="1" t="s">
        <v>137</v>
      </c>
      <c r="E9" s="123" t="e">
        <f>E7/E8</f>
        <v>#DIV/0!</v>
      </c>
      <c r="F9" s="80"/>
      <c r="G9" s="123" t="e">
        <f t="shared" ref="G9" si="158">G7/G8</f>
        <v>#DIV/0!</v>
      </c>
      <c r="H9" s="80"/>
      <c r="I9" s="123" t="e">
        <f t="shared" ref="I9" si="159">I7/I8</f>
        <v>#DIV/0!</v>
      </c>
      <c r="J9" s="80"/>
      <c r="K9" s="123" t="e">
        <f t="shared" ref="K9" si="160">K7/K8</f>
        <v>#DIV/0!</v>
      </c>
      <c r="L9" s="80"/>
      <c r="M9" s="123" t="e">
        <f t="shared" ref="M9" si="161">M7/M8</f>
        <v>#DIV/0!</v>
      </c>
      <c r="N9" s="80"/>
      <c r="O9" s="123" t="e">
        <f t="shared" ref="O9" si="162">O7/O8</f>
        <v>#DIV/0!</v>
      </c>
      <c r="P9" s="80"/>
      <c r="Q9" s="123" t="e">
        <f t="shared" ref="Q9" si="163">Q7/Q8</f>
        <v>#DIV/0!</v>
      </c>
      <c r="R9" s="80"/>
      <c r="S9" s="123" t="e">
        <f t="shared" ref="S9" si="164">S7/S8</f>
        <v>#DIV/0!</v>
      </c>
      <c r="T9" s="80"/>
      <c r="U9" s="123" t="e">
        <f t="shared" ref="U9" si="165">U7/U8</f>
        <v>#DIV/0!</v>
      </c>
      <c r="V9" s="80"/>
      <c r="W9" s="123" t="e">
        <f t="shared" ref="W9" si="166">W7/W8</f>
        <v>#DIV/0!</v>
      </c>
      <c r="X9" s="80"/>
      <c r="Y9" s="123" t="e">
        <f t="shared" ref="Y9" si="167">Y7/Y8</f>
        <v>#DIV/0!</v>
      </c>
      <c r="Z9" s="80"/>
      <c r="AA9" s="123" t="e">
        <f t="shared" ref="AA9" si="168">AA7/AA8</f>
        <v>#DIV/0!</v>
      </c>
      <c r="AB9" s="80"/>
      <c r="AC9" s="123" t="e">
        <f t="shared" ref="AC9" si="169">AC7/AC8</f>
        <v>#DIV/0!</v>
      </c>
      <c r="AD9" s="80"/>
      <c r="AE9" s="123" t="e">
        <f t="shared" ref="AE9" si="170">AE7/AE8</f>
        <v>#DIV/0!</v>
      </c>
      <c r="AF9" s="80"/>
      <c r="AG9" s="123" t="e">
        <f t="shared" ref="AG9" si="171">AG7/AG8</f>
        <v>#DIV/0!</v>
      </c>
      <c r="AH9" s="80"/>
      <c r="AI9" s="123" t="e">
        <f t="shared" ref="AI9" si="172">AI7/AI8</f>
        <v>#DIV/0!</v>
      </c>
      <c r="AJ9" s="80"/>
      <c r="AK9" s="123" t="e">
        <f t="shared" ref="AK9" si="173">AK7/AK8</f>
        <v>#DIV/0!</v>
      </c>
      <c r="AL9" s="80"/>
      <c r="AM9" s="123" t="e">
        <f t="shared" ref="AM9" si="174">AM7/AM8</f>
        <v>#DIV/0!</v>
      </c>
      <c r="AN9" s="80"/>
      <c r="AO9" s="123" t="e">
        <f t="shared" ref="AO9" si="175">AO7/AO8</f>
        <v>#DIV/0!</v>
      </c>
      <c r="AP9" s="80"/>
      <c r="AQ9" s="123" t="e">
        <f t="shared" ref="AQ9" si="176">AQ7/AQ8</f>
        <v>#DIV/0!</v>
      </c>
      <c r="AR9" s="80"/>
      <c r="AS9" s="123" t="e">
        <f t="shared" ref="AS9" si="177">AS7/AS8</f>
        <v>#DIV/0!</v>
      </c>
      <c r="AT9" s="80"/>
      <c r="AU9" s="123" t="e">
        <f t="shared" ref="AU9" si="178">AU7/AU8</f>
        <v>#DIV/0!</v>
      </c>
      <c r="AV9" s="80"/>
      <c r="AW9" s="123" t="e">
        <f t="shared" ref="AW9" si="179">AW7/AW8</f>
        <v>#DIV/0!</v>
      </c>
      <c r="AX9" s="80"/>
      <c r="AY9" s="123" t="e">
        <f t="shared" ref="AY9" si="180">AY7/AY8</f>
        <v>#DIV/0!</v>
      </c>
      <c r="AZ9" s="80"/>
      <c r="BA9" s="123" t="e">
        <f t="shared" ref="BA9" si="181">BA7/BA8</f>
        <v>#DIV/0!</v>
      </c>
      <c r="BB9" s="80"/>
      <c r="BC9" s="123" t="e">
        <f t="shared" ref="BC9" si="182">BC7/BC8</f>
        <v>#DIV/0!</v>
      </c>
      <c r="BD9" s="80"/>
      <c r="BE9" s="123" t="e">
        <f t="shared" ref="BE9" si="183">BE7/BE8</f>
        <v>#DIV/0!</v>
      </c>
      <c r="BF9" s="80"/>
      <c r="BG9" s="123" t="e">
        <f t="shared" ref="BG9" si="184">BG7/BG8</f>
        <v>#DIV/0!</v>
      </c>
      <c r="BH9" s="80"/>
      <c r="BI9" s="123" t="e">
        <f t="shared" ref="BI9" si="185">BI7/BI8</f>
        <v>#DIV/0!</v>
      </c>
      <c r="BJ9" s="80"/>
      <c r="BK9" s="123" t="e">
        <f t="shared" ref="BK9" si="186">BK7/BK8</f>
        <v>#DIV/0!</v>
      </c>
      <c r="BL9" s="80"/>
      <c r="BM9" s="123" t="e">
        <f t="shared" ref="BM9" si="187">BM7/BM8</f>
        <v>#DIV/0!</v>
      </c>
      <c r="BN9" s="80"/>
      <c r="BO9" s="123" t="e">
        <f t="shared" ref="BO9" si="188">BO7/BO8</f>
        <v>#DIV/0!</v>
      </c>
      <c r="BP9" s="80"/>
      <c r="BQ9" s="123" t="e">
        <f t="shared" ref="BQ9" si="189">BQ7/BQ8</f>
        <v>#DIV/0!</v>
      </c>
      <c r="BR9" s="80"/>
      <c r="BS9" s="123" t="e">
        <f t="shared" ref="BS9" si="190">BS7/BS8</f>
        <v>#DIV/0!</v>
      </c>
      <c r="BT9" s="80"/>
      <c r="BU9" s="123" t="e">
        <f t="shared" ref="BU9" si="191">BU7/BU8</f>
        <v>#DIV/0!</v>
      </c>
      <c r="BV9" s="80"/>
      <c r="BW9" s="123" t="e">
        <f t="shared" ref="BW9" si="192">BW7/BW8</f>
        <v>#DIV/0!</v>
      </c>
      <c r="BX9" s="80"/>
      <c r="BY9" s="123" t="e">
        <f t="shared" ref="BY9" si="193">BY7/BY8</f>
        <v>#DIV/0!</v>
      </c>
      <c r="BZ9" s="80"/>
      <c r="CA9" s="123" t="e">
        <f t="shared" ref="CA9" si="194">CA7/CA8</f>
        <v>#DIV/0!</v>
      </c>
      <c r="CB9" s="80"/>
      <c r="CC9" s="123" t="e">
        <f t="shared" ref="CC9" si="195">CC7/CC8</f>
        <v>#DIV/0!</v>
      </c>
      <c r="CD9" s="80"/>
      <c r="CE9" s="123" t="e">
        <f t="shared" ref="CE9" si="196">CE7/CE8</f>
        <v>#DIV/0!</v>
      </c>
      <c r="CF9" s="80"/>
      <c r="CG9" s="123" t="e">
        <f t="shared" ref="CG9" si="197">CG7/CG8</f>
        <v>#DIV/0!</v>
      </c>
      <c r="CH9" s="80"/>
      <c r="CI9" s="123" t="e">
        <f t="shared" ref="CI9" si="198">CI7/CI8</f>
        <v>#DIV/0!</v>
      </c>
      <c r="CJ9" s="80"/>
      <c r="CK9" s="123" t="e">
        <f t="shared" ref="CK9" si="199">CK7/CK8</f>
        <v>#DIV/0!</v>
      </c>
      <c r="CL9" s="80"/>
      <c r="CM9" s="123" t="e">
        <f t="shared" ref="CM9" si="200">CM7/CM8</f>
        <v>#DIV/0!</v>
      </c>
      <c r="CN9" s="80"/>
      <c r="CO9" s="123" t="e">
        <f t="shared" ref="CO9" si="201">CO7/CO8</f>
        <v>#DIV/0!</v>
      </c>
      <c r="CP9" s="80"/>
      <c r="CQ9" s="123" t="e">
        <f t="shared" ref="CQ9" si="202">CQ7/CQ8</f>
        <v>#DIV/0!</v>
      </c>
      <c r="CR9" s="80"/>
      <c r="CS9" s="123" t="e">
        <f t="shared" ref="CS9" si="203">CS7/CS8</f>
        <v>#DIV/0!</v>
      </c>
      <c r="CT9" s="80"/>
      <c r="CU9" s="123" t="e">
        <f t="shared" ref="CU9" si="204">CU7/CU8</f>
        <v>#DIV/0!</v>
      </c>
      <c r="CV9" s="80"/>
      <c r="CW9" s="123" t="e">
        <f t="shared" ref="CW9" si="205">CW7/CW8</f>
        <v>#DIV/0!</v>
      </c>
      <c r="CX9" s="80"/>
      <c r="CY9" s="123" t="e">
        <f t="shared" ref="CY9" si="206">CY7/CY8</f>
        <v>#DIV/0!</v>
      </c>
      <c r="CZ9" s="80"/>
      <c r="DA9" s="123" t="e">
        <f t="shared" ref="DA9" si="207">DA7/DA8</f>
        <v>#DIV/0!</v>
      </c>
      <c r="DB9" s="80"/>
      <c r="DC9" s="123" t="e">
        <f t="shared" ref="DC9" si="208">DC7/DC8</f>
        <v>#DIV/0!</v>
      </c>
      <c r="DD9" s="80"/>
      <c r="DE9" s="123" t="e">
        <f t="shared" ref="DE9" si="209">DE7/DE8</f>
        <v>#DIV/0!</v>
      </c>
      <c r="DF9" s="80"/>
      <c r="DG9" s="123" t="e">
        <f t="shared" ref="DG9" si="210">DG7/DG8</f>
        <v>#DIV/0!</v>
      </c>
      <c r="DH9" s="80"/>
      <c r="DI9" s="123" t="e">
        <f t="shared" ref="DI9" si="211">DI7/DI8</f>
        <v>#DIV/0!</v>
      </c>
      <c r="DJ9" s="80"/>
      <c r="DK9" s="123" t="e">
        <f t="shared" ref="DK9" si="212">DK7/DK8</f>
        <v>#DIV/0!</v>
      </c>
      <c r="DL9" s="80"/>
      <c r="DM9" s="123" t="e">
        <f t="shared" ref="DM9" si="213">DM7/DM8</f>
        <v>#DIV/0!</v>
      </c>
      <c r="DN9" s="80"/>
      <c r="DO9" s="123" t="e">
        <f t="shared" ref="DO9" si="214">DO7/DO8</f>
        <v>#DIV/0!</v>
      </c>
      <c r="DP9" s="80"/>
      <c r="DQ9" s="123" t="e">
        <f t="shared" ref="DQ9" si="215">DQ7/DQ8</f>
        <v>#DIV/0!</v>
      </c>
      <c r="DR9" s="80"/>
      <c r="DS9" s="123" t="e">
        <f t="shared" ref="DS9" si="216">DS7/DS8</f>
        <v>#DIV/0!</v>
      </c>
      <c r="DT9" s="80"/>
      <c r="DU9" s="123" t="e">
        <f t="shared" ref="DU9" si="217">DU7/DU8</f>
        <v>#DIV/0!</v>
      </c>
      <c r="DV9" s="80"/>
      <c r="DW9" s="123" t="e">
        <f t="shared" ref="DW9" si="218">DW7/DW8</f>
        <v>#DIV/0!</v>
      </c>
      <c r="DX9" s="80"/>
      <c r="DY9" s="123" t="e">
        <f t="shared" ref="DY9" si="219">DY7/DY8</f>
        <v>#DIV/0!</v>
      </c>
      <c r="DZ9" s="80"/>
      <c r="EA9" s="123" t="e">
        <f t="shared" ref="EA9" si="220">EA7/EA8</f>
        <v>#DIV/0!</v>
      </c>
      <c r="EB9" s="80"/>
      <c r="EC9" s="123" t="e">
        <f t="shared" ref="EC9" si="221">EC7/EC8</f>
        <v>#DIV/0!</v>
      </c>
      <c r="ED9" s="80"/>
      <c r="EE9" s="123" t="e">
        <f t="shared" ref="EE9" si="222">EE7/EE8</f>
        <v>#DIV/0!</v>
      </c>
      <c r="EF9" s="80"/>
      <c r="EG9" s="123" t="e">
        <f t="shared" ref="EG9" si="223">EG7/EG8</f>
        <v>#DIV/0!</v>
      </c>
      <c r="EH9" s="80"/>
      <c r="EI9" s="123" t="e">
        <f t="shared" ref="EI9" si="224">EI7/EI8</f>
        <v>#DIV/0!</v>
      </c>
      <c r="EJ9" s="80"/>
      <c r="EK9" s="123" t="e">
        <f t="shared" ref="EK9" si="225">EK7/EK8</f>
        <v>#DIV/0!</v>
      </c>
      <c r="EL9" s="80"/>
      <c r="EM9" s="123" t="e">
        <f t="shared" ref="EM9" si="226">EM7/EM8</f>
        <v>#DIV/0!</v>
      </c>
      <c r="EN9" s="80"/>
      <c r="EO9" s="123" t="e">
        <f t="shared" ref="EO9" si="227">EO7/EO8</f>
        <v>#DIV/0!</v>
      </c>
      <c r="EP9" s="80"/>
      <c r="EQ9" s="123" t="e">
        <f t="shared" ref="EQ9" si="228">EQ7/EQ8</f>
        <v>#DIV/0!</v>
      </c>
      <c r="ER9" s="80"/>
      <c r="ES9" s="123" t="e">
        <f t="shared" ref="ES9" si="229">ES7/ES8</f>
        <v>#DIV/0!</v>
      </c>
      <c r="ET9" s="80"/>
      <c r="EU9" s="123" t="e">
        <f t="shared" ref="EU9" si="230">EU7/EU8</f>
        <v>#DIV/0!</v>
      </c>
      <c r="EV9" s="80"/>
      <c r="EW9" s="123" t="e">
        <f t="shared" ref="EW9" si="231">EW7/EW8</f>
        <v>#DIV/0!</v>
      </c>
      <c r="EX9" s="80"/>
      <c r="EY9" s="123" t="e">
        <f t="shared" ref="EY9" si="232">EY7/EY8</f>
        <v>#DIV/0!</v>
      </c>
      <c r="EZ9" s="80"/>
      <c r="FA9" s="123" t="e">
        <f t="shared" ref="FA9" si="233">FA7/FA8</f>
        <v>#DIV/0!</v>
      </c>
      <c r="FB9" s="80"/>
      <c r="FC9" s="123" t="e">
        <f t="shared" ref="FC9" si="234">FC7/FC8</f>
        <v>#DIV/0!</v>
      </c>
      <c r="FD9" s="80"/>
      <c r="FE9" s="123" t="e">
        <f t="shared" ref="FE9" si="235">FE7/FE8</f>
        <v>#DIV/0!</v>
      </c>
      <c r="FF9" s="80"/>
      <c r="FG9" s="123" t="e">
        <f t="shared" ref="FG9" si="236">FG7/FG8</f>
        <v>#DIV/0!</v>
      </c>
      <c r="FH9" s="80"/>
    </row>
    <row r="10" spans="4:169" hidden="1" x14ac:dyDescent="0.25">
      <c r="D10" s="1" t="s">
        <v>138</v>
      </c>
      <c r="E10" s="124">
        <f>E8-2</f>
        <v>-2</v>
      </c>
      <c r="F10" s="81"/>
      <c r="G10" s="124">
        <f t="shared" ref="G10" si="237">G8-2</f>
        <v>-2</v>
      </c>
      <c r="H10" s="81"/>
      <c r="I10" s="124">
        <f t="shared" ref="I10" si="238">I8-2</f>
        <v>-2</v>
      </c>
      <c r="J10" s="81"/>
      <c r="K10" s="124">
        <f t="shared" ref="K10" si="239">K8-2</f>
        <v>-2</v>
      </c>
      <c r="L10" s="81"/>
      <c r="M10" s="124">
        <f t="shared" ref="M10" si="240">M8-2</f>
        <v>-2</v>
      </c>
      <c r="N10" s="81"/>
      <c r="O10" s="124">
        <f t="shared" ref="O10" si="241">O8-2</f>
        <v>-2</v>
      </c>
      <c r="P10" s="81"/>
      <c r="Q10" s="124">
        <f t="shared" ref="Q10" si="242">Q8-2</f>
        <v>-2</v>
      </c>
      <c r="R10" s="81"/>
      <c r="S10" s="124">
        <f t="shared" ref="S10" si="243">S8-2</f>
        <v>-2</v>
      </c>
      <c r="T10" s="81"/>
      <c r="U10" s="124">
        <f t="shared" ref="U10" si="244">U8-2</f>
        <v>-2</v>
      </c>
      <c r="V10" s="81"/>
      <c r="W10" s="124">
        <f t="shared" ref="W10" si="245">W8-2</f>
        <v>-2</v>
      </c>
      <c r="X10" s="81"/>
      <c r="Y10" s="124">
        <f t="shared" ref="Y10" si="246">Y8-2</f>
        <v>-2</v>
      </c>
      <c r="Z10" s="81"/>
      <c r="AA10" s="124">
        <f t="shared" ref="AA10" si="247">AA8-2</f>
        <v>-2</v>
      </c>
      <c r="AB10" s="81"/>
      <c r="AC10" s="124">
        <f t="shared" ref="AC10" si="248">AC8-2</f>
        <v>-2</v>
      </c>
      <c r="AD10" s="81"/>
      <c r="AE10" s="124">
        <f t="shared" ref="AE10" si="249">AE8-2</f>
        <v>-2</v>
      </c>
      <c r="AF10" s="81"/>
      <c r="AG10" s="124">
        <f t="shared" ref="AG10" si="250">AG8-2</f>
        <v>-2</v>
      </c>
      <c r="AH10" s="81"/>
      <c r="AI10" s="124">
        <f t="shared" ref="AI10" si="251">AI8-2</f>
        <v>-2</v>
      </c>
      <c r="AJ10" s="81"/>
      <c r="AK10" s="124">
        <f t="shared" ref="AK10" si="252">AK8-2</f>
        <v>-2</v>
      </c>
      <c r="AL10" s="81"/>
      <c r="AM10" s="124">
        <f t="shared" ref="AM10" si="253">AM8-2</f>
        <v>-2</v>
      </c>
      <c r="AN10" s="81"/>
      <c r="AO10" s="124">
        <f t="shared" ref="AO10" si="254">AO8-2</f>
        <v>-2</v>
      </c>
      <c r="AP10" s="81"/>
      <c r="AQ10" s="124">
        <f t="shared" ref="AQ10" si="255">AQ8-2</f>
        <v>-2</v>
      </c>
      <c r="AR10" s="81"/>
      <c r="AS10" s="124">
        <f t="shared" ref="AS10" si="256">AS8-2</f>
        <v>-2</v>
      </c>
      <c r="AT10" s="81"/>
      <c r="AU10" s="124">
        <f t="shared" ref="AU10" si="257">AU8-2</f>
        <v>-2</v>
      </c>
      <c r="AV10" s="81"/>
      <c r="AW10" s="124">
        <f t="shared" ref="AW10" si="258">AW8-2</f>
        <v>-2</v>
      </c>
      <c r="AX10" s="81"/>
      <c r="AY10" s="124">
        <f t="shared" ref="AY10" si="259">AY8-2</f>
        <v>-2</v>
      </c>
      <c r="AZ10" s="81"/>
      <c r="BA10" s="124">
        <f t="shared" ref="BA10" si="260">BA8-2</f>
        <v>-2</v>
      </c>
      <c r="BB10" s="81"/>
      <c r="BC10" s="124">
        <f t="shared" ref="BC10" si="261">BC8-2</f>
        <v>-2</v>
      </c>
      <c r="BD10" s="81"/>
      <c r="BE10" s="124">
        <f t="shared" ref="BE10" si="262">BE8-2</f>
        <v>-2</v>
      </c>
      <c r="BF10" s="81"/>
      <c r="BG10" s="124">
        <f t="shared" ref="BG10" si="263">BG8-2</f>
        <v>-2</v>
      </c>
      <c r="BH10" s="81"/>
      <c r="BI10" s="124">
        <f t="shared" ref="BI10" si="264">BI8-2</f>
        <v>-2</v>
      </c>
      <c r="BJ10" s="81"/>
      <c r="BK10" s="124">
        <f t="shared" ref="BK10" si="265">BK8-2</f>
        <v>-2</v>
      </c>
      <c r="BL10" s="81"/>
      <c r="BM10" s="124">
        <f t="shared" ref="BM10" si="266">BM8-2</f>
        <v>-2</v>
      </c>
      <c r="BN10" s="81"/>
      <c r="BO10" s="124">
        <f t="shared" ref="BO10" si="267">BO8-2</f>
        <v>-2</v>
      </c>
      <c r="BP10" s="81"/>
      <c r="BQ10" s="124">
        <f t="shared" ref="BQ10" si="268">BQ8-2</f>
        <v>-2</v>
      </c>
      <c r="BR10" s="81"/>
      <c r="BS10" s="124">
        <f t="shared" ref="BS10" si="269">BS8-2</f>
        <v>-2</v>
      </c>
      <c r="BT10" s="81"/>
      <c r="BU10" s="124">
        <f t="shared" ref="BU10" si="270">BU8-2</f>
        <v>-2</v>
      </c>
      <c r="BV10" s="81"/>
      <c r="BW10" s="124">
        <f t="shared" ref="BW10" si="271">BW8-2</f>
        <v>-2</v>
      </c>
      <c r="BX10" s="81"/>
      <c r="BY10" s="124">
        <f t="shared" ref="BY10" si="272">BY8-2</f>
        <v>-2</v>
      </c>
      <c r="BZ10" s="81"/>
      <c r="CA10" s="124">
        <f t="shared" ref="CA10" si="273">CA8-2</f>
        <v>-2</v>
      </c>
      <c r="CB10" s="81"/>
      <c r="CC10" s="124">
        <f t="shared" ref="CC10" si="274">CC8-2</f>
        <v>-2</v>
      </c>
      <c r="CD10" s="81"/>
      <c r="CE10" s="124">
        <f t="shared" ref="CE10" si="275">CE8-2</f>
        <v>-2</v>
      </c>
      <c r="CF10" s="81"/>
      <c r="CG10" s="124">
        <f t="shared" ref="CG10" si="276">CG8-2</f>
        <v>-2</v>
      </c>
      <c r="CH10" s="81"/>
      <c r="CI10" s="124">
        <f t="shared" ref="CI10" si="277">CI8-2</f>
        <v>-2</v>
      </c>
      <c r="CJ10" s="81"/>
      <c r="CK10" s="124">
        <f t="shared" ref="CK10" si="278">CK8-2</f>
        <v>-2</v>
      </c>
      <c r="CL10" s="81"/>
      <c r="CM10" s="124">
        <f t="shared" ref="CM10" si="279">CM8-2</f>
        <v>-2</v>
      </c>
      <c r="CN10" s="81"/>
      <c r="CO10" s="124">
        <f t="shared" ref="CO10" si="280">CO8-2</f>
        <v>-2</v>
      </c>
      <c r="CP10" s="81"/>
      <c r="CQ10" s="124">
        <f t="shared" ref="CQ10" si="281">CQ8-2</f>
        <v>-2</v>
      </c>
      <c r="CR10" s="81"/>
      <c r="CS10" s="124">
        <f t="shared" ref="CS10" si="282">CS8-2</f>
        <v>-2</v>
      </c>
      <c r="CT10" s="81"/>
      <c r="CU10" s="124">
        <f t="shared" ref="CU10" si="283">CU8-2</f>
        <v>-2</v>
      </c>
      <c r="CV10" s="81"/>
      <c r="CW10" s="124">
        <f t="shared" ref="CW10" si="284">CW8-2</f>
        <v>-2</v>
      </c>
      <c r="CX10" s="81"/>
      <c r="CY10" s="124">
        <f t="shared" ref="CY10" si="285">CY8-2</f>
        <v>-2</v>
      </c>
      <c r="CZ10" s="81"/>
      <c r="DA10" s="124">
        <f t="shared" ref="DA10" si="286">DA8-2</f>
        <v>-2</v>
      </c>
      <c r="DB10" s="81"/>
      <c r="DC10" s="124">
        <f t="shared" ref="DC10" si="287">DC8-2</f>
        <v>-2</v>
      </c>
      <c r="DD10" s="81"/>
      <c r="DE10" s="124">
        <f t="shared" ref="DE10" si="288">DE8-2</f>
        <v>-2</v>
      </c>
      <c r="DF10" s="81"/>
      <c r="DG10" s="124">
        <f t="shared" ref="DG10" si="289">DG8-2</f>
        <v>-2</v>
      </c>
      <c r="DH10" s="81"/>
      <c r="DI10" s="124">
        <f t="shared" ref="DI10" si="290">DI8-2</f>
        <v>-2</v>
      </c>
      <c r="DJ10" s="81"/>
      <c r="DK10" s="124">
        <f t="shared" ref="DK10" si="291">DK8-2</f>
        <v>-2</v>
      </c>
      <c r="DL10" s="81"/>
      <c r="DM10" s="124">
        <f t="shared" ref="DM10" si="292">DM8-2</f>
        <v>-2</v>
      </c>
      <c r="DN10" s="81"/>
      <c r="DO10" s="124">
        <f t="shared" ref="DO10" si="293">DO8-2</f>
        <v>-2</v>
      </c>
      <c r="DP10" s="81"/>
      <c r="DQ10" s="124">
        <f t="shared" ref="DQ10" si="294">DQ8-2</f>
        <v>-2</v>
      </c>
      <c r="DR10" s="81"/>
      <c r="DS10" s="124">
        <f t="shared" ref="DS10" si="295">DS8-2</f>
        <v>-2</v>
      </c>
      <c r="DT10" s="81"/>
      <c r="DU10" s="124">
        <f t="shared" ref="DU10" si="296">DU8-2</f>
        <v>-2</v>
      </c>
      <c r="DV10" s="81"/>
      <c r="DW10" s="124">
        <f t="shared" ref="DW10" si="297">DW8-2</f>
        <v>-2</v>
      </c>
      <c r="DX10" s="81"/>
      <c r="DY10" s="124">
        <f t="shared" ref="DY10" si="298">DY8-2</f>
        <v>-2</v>
      </c>
      <c r="DZ10" s="81"/>
      <c r="EA10" s="124">
        <f t="shared" ref="EA10" si="299">EA8-2</f>
        <v>-2</v>
      </c>
      <c r="EB10" s="81"/>
      <c r="EC10" s="124">
        <f t="shared" ref="EC10" si="300">EC8-2</f>
        <v>-2</v>
      </c>
      <c r="ED10" s="81"/>
      <c r="EE10" s="124">
        <f t="shared" ref="EE10" si="301">EE8-2</f>
        <v>-2</v>
      </c>
      <c r="EF10" s="81"/>
      <c r="EG10" s="124">
        <f t="shared" ref="EG10" si="302">EG8-2</f>
        <v>-2</v>
      </c>
      <c r="EH10" s="81"/>
      <c r="EI10" s="124">
        <f t="shared" ref="EI10" si="303">EI8-2</f>
        <v>-2</v>
      </c>
      <c r="EJ10" s="81"/>
      <c r="EK10" s="124">
        <f t="shared" ref="EK10" si="304">EK8-2</f>
        <v>-2</v>
      </c>
      <c r="EL10" s="81"/>
      <c r="EM10" s="124">
        <f t="shared" ref="EM10" si="305">EM8-2</f>
        <v>-2</v>
      </c>
      <c r="EN10" s="81"/>
      <c r="EO10" s="124">
        <f t="shared" ref="EO10" si="306">EO8-2</f>
        <v>-2</v>
      </c>
      <c r="EP10" s="81"/>
      <c r="EQ10" s="124">
        <f t="shared" ref="EQ10" si="307">EQ8-2</f>
        <v>-2</v>
      </c>
      <c r="ER10" s="81"/>
      <c r="ES10" s="124">
        <f t="shared" ref="ES10" si="308">ES8-2</f>
        <v>-2</v>
      </c>
      <c r="ET10" s="81"/>
      <c r="EU10" s="124">
        <f t="shared" ref="EU10" si="309">EU8-2</f>
        <v>-2</v>
      </c>
      <c r="EV10" s="81"/>
      <c r="EW10" s="124">
        <f t="shared" ref="EW10" si="310">EW8-2</f>
        <v>-2</v>
      </c>
      <c r="EX10" s="81"/>
      <c r="EY10" s="124">
        <f t="shared" ref="EY10" si="311">EY8-2</f>
        <v>-2</v>
      </c>
      <c r="EZ10" s="81"/>
      <c r="FA10" s="124">
        <f t="shared" ref="FA10" si="312">FA8-2</f>
        <v>-2</v>
      </c>
      <c r="FB10" s="81"/>
      <c r="FC10" s="124">
        <f t="shared" ref="FC10" si="313">FC8-2</f>
        <v>-2</v>
      </c>
      <c r="FD10" s="81"/>
      <c r="FE10" s="124">
        <f t="shared" ref="FE10" si="314">FE8-2</f>
        <v>-2</v>
      </c>
      <c r="FF10" s="81"/>
      <c r="FG10" s="124">
        <f t="shared" ref="FG10" si="315">FG8-2</f>
        <v>-2</v>
      </c>
      <c r="FH10" s="81"/>
    </row>
    <row r="11" spans="4:169" hidden="1" x14ac:dyDescent="0.25">
      <c r="D11" s="1" t="s">
        <v>139</v>
      </c>
      <c r="E11" s="123" t="e">
        <f>_xlfn.T.INV(1-E9, E10)</f>
        <v>#DIV/0!</v>
      </c>
      <c r="F11" s="80"/>
      <c r="G11" s="123" t="e">
        <f t="shared" ref="G11" si="316">_xlfn.T.INV(1-G9, G10)</f>
        <v>#DIV/0!</v>
      </c>
      <c r="H11" s="80"/>
      <c r="I11" s="123" t="e">
        <f t="shared" ref="I11" si="317">_xlfn.T.INV(1-I9, I10)</f>
        <v>#DIV/0!</v>
      </c>
      <c r="J11" s="80"/>
      <c r="K11" s="123" t="e">
        <f t="shared" ref="K11" si="318">_xlfn.T.INV(1-K9, K10)</f>
        <v>#DIV/0!</v>
      </c>
      <c r="L11" s="80"/>
      <c r="M11" s="123" t="e">
        <f t="shared" ref="M11" si="319">_xlfn.T.INV(1-M9, M10)</f>
        <v>#DIV/0!</v>
      </c>
      <c r="N11" s="80"/>
      <c r="O11" s="123" t="e">
        <f t="shared" ref="O11" si="320">_xlfn.T.INV(1-O9, O10)</f>
        <v>#DIV/0!</v>
      </c>
      <c r="P11" s="80"/>
      <c r="Q11" s="123" t="e">
        <f t="shared" ref="Q11" si="321">_xlfn.T.INV(1-Q9, Q10)</f>
        <v>#DIV/0!</v>
      </c>
      <c r="R11" s="80"/>
      <c r="S11" s="123" t="e">
        <f t="shared" ref="S11" si="322">_xlfn.T.INV(1-S9, S10)</f>
        <v>#DIV/0!</v>
      </c>
      <c r="T11" s="80"/>
      <c r="U11" s="123" t="e">
        <f t="shared" ref="U11" si="323">_xlfn.T.INV(1-U9, U10)</f>
        <v>#DIV/0!</v>
      </c>
      <c r="V11" s="80"/>
      <c r="W11" s="123" t="e">
        <f t="shared" ref="W11" si="324">_xlfn.T.INV(1-W9, W10)</f>
        <v>#DIV/0!</v>
      </c>
      <c r="X11" s="80"/>
      <c r="Y11" s="123" t="e">
        <f t="shared" ref="Y11" si="325">_xlfn.T.INV(1-Y9, Y10)</f>
        <v>#DIV/0!</v>
      </c>
      <c r="Z11" s="80"/>
      <c r="AA11" s="123" t="e">
        <f t="shared" ref="AA11" si="326">_xlfn.T.INV(1-AA9, AA10)</f>
        <v>#DIV/0!</v>
      </c>
      <c r="AB11" s="80"/>
      <c r="AC11" s="123" t="e">
        <f t="shared" ref="AC11" si="327">_xlfn.T.INV(1-AC9, AC10)</f>
        <v>#DIV/0!</v>
      </c>
      <c r="AD11" s="80"/>
      <c r="AE11" s="123" t="e">
        <f t="shared" ref="AE11" si="328">_xlfn.T.INV(1-AE9, AE10)</f>
        <v>#DIV/0!</v>
      </c>
      <c r="AF11" s="80"/>
      <c r="AG11" s="123" t="e">
        <f t="shared" ref="AG11" si="329">_xlfn.T.INV(1-AG9, AG10)</f>
        <v>#DIV/0!</v>
      </c>
      <c r="AH11" s="80"/>
      <c r="AI11" s="123" t="e">
        <f t="shared" ref="AI11" si="330">_xlfn.T.INV(1-AI9, AI10)</f>
        <v>#DIV/0!</v>
      </c>
      <c r="AJ11" s="80"/>
      <c r="AK11" s="123" t="e">
        <f t="shared" ref="AK11" si="331">_xlfn.T.INV(1-AK9, AK10)</f>
        <v>#DIV/0!</v>
      </c>
      <c r="AL11" s="80"/>
      <c r="AM11" s="123" t="e">
        <f t="shared" ref="AM11" si="332">_xlfn.T.INV(1-AM9, AM10)</f>
        <v>#DIV/0!</v>
      </c>
      <c r="AN11" s="80"/>
      <c r="AO11" s="123" t="e">
        <f t="shared" ref="AO11" si="333">_xlfn.T.INV(1-AO9, AO10)</f>
        <v>#DIV/0!</v>
      </c>
      <c r="AP11" s="80"/>
      <c r="AQ11" s="123" t="e">
        <f t="shared" ref="AQ11" si="334">_xlfn.T.INV(1-AQ9, AQ10)</f>
        <v>#DIV/0!</v>
      </c>
      <c r="AR11" s="80"/>
      <c r="AS11" s="123" t="e">
        <f t="shared" ref="AS11" si="335">_xlfn.T.INV(1-AS9, AS10)</f>
        <v>#DIV/0!</v>
      </c>
      <c r="AT11" s="80"/>
      <c r="AU11" s="123" t="e">
        <f t="shared" ref="AU11" si="336">_xlfn.T.INV(1-AU9, AU10)</f>
        <v>#DIV/0!</v>
      </c>
      <c r="AV11" s="80"/>
      <c r="AW11" s="123" t="e">
        <f t="shared" ref="AW11" si="337">_xlfn.T.INV(1-AW9, AW10)</f>
        <v>#DIV/0!</v>
      </c>
      <c r="AX11" s="80"/>
      <c r="AY11" s="123" t="e">
        <f t="shared" ref="AY11" si="338">_xlfn.T.INV(1-AY9, AY10)</f>
        <v>#DIV/0!</v>
      </c>
      <c r="AZ11" s="80"/>
      <c r="BA11" s="123" t="e">
        <f t="shared" ref="BA11" si="339">_xlfn.T.INV(1-BA9, BA10)</f>
        <v>#DIV/0!</v>
      </c>
      <c r="BB11" s="80"/>
      <c r="BC11" s="123" t="e">
        <f t="shared" ref="BC11" si="340">_xlfn.T.INV(1-BC9, BC10)</f>
        <v>#DIV/0!</v>
      </c>
      <c r="BD11" s="80"/>
      <c r="BE11" s="123" t="e">
        <f t="shared" ref="BE11" si="341">_xlfn.T.INV(1-BE9, BE10)</f>
        <v>#DIV/0!</v>
      </c>
      <c r="BF11" s="80"/>
      <c r="BG11" s="123" t="e">
        <f t="shared" ref="BG11" si="342">_xlfn.T.INV(1-BG9, BG10)</f>
        <v>#DIV/0!</v>
      </c>
      <c r="BH11" s="80"/>
      <c r="BI11" s="123" t="e">
        <f t="shared" ref="BI11" si="343">_xlfn.T.INV(1-BI9, BI10)</f>
        <v>#DIV/0!</v>
      </c>
      <c r="BJ11" s="80"/>
      <c r="BK11" s="123" t="e">
        <f t="shared" ref="BK11" si="344">_xlfn.T.INV(1-BK9, BK10)</f>
        <v>#DIV/0!</v>
      </c>
      <c r="BL11" s="80"/>
      <c r="BM11" s="123" t="e">
        <f t="shared" ref="BM11" si="345">_xlfn.T.INV(1-BM9, BM10)</f>
        <v>#DIV/0!</v>
      </c>
      <c r="BN11" s="80"/>
      <c r="BO11" s="123" t="e">
        <f t="shared" ref="BO11" si="346">_xlfn.T.INV(1-BO9, BO10)</f>
        <v>#DIV/0!</v>
      </c>
      <c r="BP11" s="80"/>
      <c r="BQ11" s="123" t="e">
        <f t="shared" ref="BQ11" si="347">_xlfn.T.INV(1-BQ9, BQ10)</f>
        <v>#DIV/0!</v>
      </c>
      <c r="BR11" s="80"/>
      <c r="BS11" s="123" t="e">
        <f t="shared" ref="BS11" si="348">_xlfn.T.INV(1-BS9, BS10)</f>
        <v>#DIV/0!</v>
      </c>
      <c r="BT11" s="80"/>
      <c r="BU11" s="123" t="e">
        <f t="shared" ref="BU11" si="349">_xlfn.T.INV(1-BU9, BU10)</f>
        <v>#DIV/0!</v>
      </c>
      <c r="BV11" s="80"/>
      <c r="BW11" s="123" t="e">
        <f t="shared" ref="BW11" si="350">_xlfn.T.INV(1-BW9, BW10)</f>
        <v>#DIV/0!</v>
      </c>
      <c r="BX11" s="80"/>
      <c r="BY11" s="123" t="e">
        <f t="shared" ref="BY11" si="351">_xlfn.T.INV(1-BY9, BY10)</f>
        <v>#DIV/0!</v>
      </c>
      <c r="BZ11" s="80"/>
      <c r="CA11" s="123" t="e">
        <f t="shared" ref="CA11" si="352">_xlfn.T.INV(1-CA9, CA10)</f>
        <v>#DIV/0!</v>
      </c>
      <c r="CB11" s="80"/>
      <c r="CC11" s="123" t="e">
        <f t="shared" ref="CC11" si="353">_xlfn.T.INV(1-CC9, CC10)</f>
        <v>#DIV/0!</v>
      </c>
      <c r="CD11" s="80"/>
      <c r="CE11" s="123" t="e">
        <f t="shared" ref="CE11" si="354">_xlfn.T.INV(1-CE9, CE10)</f>
        <v>#DIV/0!</v>
      </c>
      <c r="CF11" s="80"/>
      <c r="CG11" s="123" t="e">
        <f t="shared" ref="CG11" si="355">_xlfn.T.INV(1-CG9, CG10)</f>
        <v>#DIV/0!</v>
      </c>
      <c r="CH11" s="80"/>
      <c r="CI11" s="123" t="e">
        <f t="shared" ref="CI11" si="356">_xlfn.T.INV(1-CI9, CI10)</f>
        <v>#DIV/0!</v>
      </c>
      <c r="CJ11" s="80"/>
      <c r="CK11" s="123" t="e">
        <f t="shared" ref="CK11" si="357">_xlfn.T.INV(1-CK9, CK10)</f>
        <v>#DIV/0!</v>
      </c>
      <c r="CL11" s="80"/>
      <c r="CM11" s="123" t="e">
        <f t="shared" ref="CM11" si="358">_xlfn.T.INV(1-CM9, CM10)</f>
        <v>#DIV/0!</v>
      </c>
      <c r="CN11" s="80"/>
      <c r="CO11" s="123" t="e">
        <f t="shared" ref="CO11" si="359">_xlfn.T.INV(1-CO9, CO10)</f>
        <v>#DIV/0!</v>
      </c>
      <c r="CP11" s="80"/>
      <c r="CQ11" s="123" t="e">
        <f t="shared" ref="CQ11" si="360">_xlfn.T.INV(1-CQ9, CQ10)</f>
        <v>#DIV/0!</v>
      </c>
      <c r="CR11" s="80"/>
      <c r="CS11" s="123" t="e">
        <f t="shared" ref="CS11" si="361">_xlfn.T.INV(1-CS9, CS10)</f>
        <v>#DIV/0!</v>
      </c>
      <c r="CT11" s="80"/>
      <c r="CU11" s="123" t="e">
        <f t="shared" ref="CU11" si="362">_xlfn.T.INV(1-CU9, CU10)</f>
        <v>#DIV/0!</v>
      </c>
      <c r="CV11" s="80"/>
      <c r="CW11" s="123" t="e">
        <f t="shared" ref="CW11" si="363">_xlfn.T.INV(1-CW9, CW10)</f>
        <v>#DIV/0!</v>
      </c>
      <c r="CX11" s="80"/>
      <c r="CY11" s="123" t="e">
        <f t="shared" ref="CY11" si="364">_xlfn.T.INV(1-CY9, CY10)</f>
        <v>#DIV/0!</v>
      </c>
      <c r="CZ11" s="80"/>
      <c r="DA11" s="123" t="e">
        <f t="shared" ref="DA11" si="365">_xlfn.T.INV(1-DA9, DA10)</f>
        <v>#DIV/0!</v>
      </c>
      <c r="DB11" s="80"/>
      <c r="DC11" s="123" t="e">
        <f t="shared" ref="DC11" si="366">_xlfn.T.INV(1-DC9, DC10)</f>
        <v>#DIV/0!</v>
      </c>
      <c r="DD11" s="80"/>
      <c r="DE11" s="123" t="e">
        <f t="shared" ref="DE11" si="367">_xlfn.T.INV(1-DE9, DE10)</f>
        <v>#DIV/0!</v>
      </c>
      <c r="DF11" s="80"/>
      <c r="DG11" s="123" t="e">
        <f t="shared" ref="DG11" si="368">_xlfn.T.INV(1-DG9, DG10)</f>
        <v>#DIV/0!</v>
      </c>
      <c r="DH11" s="80"/>
      <c r="DI11" s="123" t="e">
        <f t="shared" ref="DI11" si="369">_xlfn.T.INV(1-DI9, DI10)</f>
        <v>#DIV/0!</v>
      </c>
      <c r="DJ11" s="80"/>
      <c r="DK11" s="123" t="e">
        <f t="shared" ref="DK11" si="370">_xlfn.T.INV(1-DK9, DK10)</f>
        <v>#DIV/0!</v>
      </c>
      <c r="DL11" s="80"/>
      <c r="DM11" s="123" t="e">
        <f t="shared" ref="DM11" si="371">_xlfn.T.INV(1-DM9, DM10)</f>
        <v>#DIV/0!</v>
      </c>
      <c r="DN11" s="80"/>
      <c r="DO11" s="123" t="e">
        <f t="shared" ref="DO11" si="372">_xlfn.T.INV(1-DO9, DO10)</f>
        <v>#DIV/0!</v>
      </c>
      <c r="DP11" s="80"/>
      <c r="DQ11" s="123" t="e">
        <f t="shared" ref="DQ11" si="373">_xlfn.T.INV(1-DQ9, DQ10)</f>
        <v>#DIV/0!</v>
      </c>
      <c r="DR11" s="80"/>
      <c r="DS11" s="123" t="e">
        <f t="shared" ref="DS11" si="374">_xlfn.T.INV(1-DS9, DS10)</f>
        <v>#DIV/0!</v>
      </c>
      <c r="DT11" s="80"/>
      <c r="DU11" s="123" t="e">
        <f t="shared" ref="DU11" si="375">_xlfn.T.INV(1-DU9, DU10)</f>
        <v>#DIV/0!</v>
      </c>
      <c r="DV11" s="80"/>
      <c r="DW11" s="123" t="e">
        <f t="shared" ref="DW11" si="376">_xlfn.T.INV(1-DW9, DW10)</f>
        <v>#DIV/0!</v>
      </c>
      <c r="DX11" s="80"/>
      <c r="DY11" s="123" t="e">
        <f t="shared" ref="DY11" si="377">_xlfn.T.INV(1-DY9, DY10)</f>
        <v>#DIV/0!</v>
      </c>
      <c r="DZ11" s="80"/>
      <c r="EA11" s="123" t="e">
        <f t="shared" ref="EA11" si="378">_xlfn.T.INV(1-EA9, EA10)</f>
        <v>#DIV/0!</v>
      </c>
      <c r="EB11" s="80"/>
      <c r="EC11" s="123" t="e">
        <f t="shared" ref="EC11" si="379">_xlfn.T.INV(1-EC9, EC10)</f>
        <v>#DIV/0!</v>
      </c>
      <c r="ED11" s="80"/>
      <c r="EE11" s="123" t="e">
        <f t="shared" ref="EE11" si="380">_xlfn.T.INV(1-EE9, EE10)</f>
        <v>#DIV/0!</v>
      </c>
      <c r="EF11" s="80"/>
      <c r="EG11" s="123" t="e">
        <f t="shared" ref="EG11" si="381">_xlfn.T.INV(1-EG9, EG10)</f>
        <v>#DIV/0!</v>
      </c>
      <c r="EH11" s="80"/>
      <c r="EI11" s="123" t="e">
        <f t="shared" ref="EI11" si="382">_xlfn.T.INV(1-EI9, EI10)</f>
        <v>#DIV/0!</v>
      </c>
      <c r="EJ11" s="80"/>
      <c r="EK11" s="123" t="e">
        <f t="shared" ref="EK11" si="383">_xlfn.T.INV(1-EK9, EK10)</f>
        <v>#DIV/0!</v>
      </c>
      <c r="EL11" s="80"/>
      <c r="EM11" s="123" t="e">
        <f t="shared" ref="EM11" si="384">_xlfn.T.INV(1-EM9, EM10)</f>
        <v>#DIV/0!</v>
      </c>
      <c r="EN11" s="80"/>
      <c r="EO11" s="123" t="e">
        <f t="shared" ref="EO11" si="385">_xlfn.T.INV(1-EO9, EO10)</f>
        <v>#DIV/0!</v>
      </c>
      <c r="EP11" s="80"/>
      <c r="EQ11" s="123" t="e">
        <f t="shared" ref="EQ11" si="386">_xlfn.T.INV(1-EQ9, EQ10)</f>
        <v>#DIV/0!</v>
      </c>
      <c r="ER11" s="80"/>
      <c r="ES11" s="123" t="e">
        <f t="shared" ref="ES11" si="387">_xlfn.T.INV(1-ES9, ES10)</f>
        <v>#DIV/0!</v>
      </c>
      <c r="ET11" s="80"/>
      <c r="EU11" s="123" t="e">
        <f t="shared" ref="EU11" si="388">_xlfn.T.INV(1-EU9, EU10)</f>
        <v>#DIV/0!</v>
      </c>
      <c r="EV11" s="80"/>
      <c r="EW11" s="123" t="e">
        <f t="shared" ref="EW11" si="389">_xlfn.T.INV(1-EW9, EW10)</f>
        <v>#DIV/0!</v>
      </c>
      <c r="EX11" s="80"/>
      <c r="EY11" s="123" t="e">
        <f t="shared" ref="EY11" si="390">_xlfn.T.INV(1-EY9, EY10)</f>
        <v>#DIV/0!</v>
      </c>
      <c r="EZ11" s="80"/>
      <c r="FA11" s="123" t="e">
        <f t="shared" ref="FA11" si="391">_xlfn.T.INV(1-FA9, FA10)</f>
        <v>#DIV/0!</v>
      </c>
      <c r="FB11" s="80"/>
      <c r="FC11" s="123" t="e">
        <f t="shared" ref="FC11" si="392">_xlfn.T.INV(1-FC9, FC10)</f>
        <v>#DIV/0!</v>
      </c>
      <c r="FD11" s="80"/>
      <c r="FE11" s="123" t="e">
        <f t="shared" ref="FE11" si="393">_xlfn.T.INV(1-FE9, FE10)</f>
        <v>#DIV/0!</v>
      </c>
      <c r="FF11" s="80"/>
      <c r="FG11" s="123" t="e">
        <f t="shared" ref="FG11" si="394">_xlfn.T.INV(1-FG9, FG10)</f>
        <v>#DIV/0!</v>
      </c>
      <c r="FH11" s="80"/>
    </row>
    <row r="12" spans="4:169" hidden="1" x14ac:dyDescent="0.25">
      <c r="D12" s="1" t="s">
        <v>140</v>
      </c>
      <c r="E12" s="123" t="e">
        <f>(E8-1)*E11/SQRT(E8*(E10+E11^2))</f>
        <v>#DIV/0!</v>
      </c>
      <c r="F12" s="80"/>
      <c r="G12" s="123" t="e">
        <f t="shared" ref="G12" si="395">(G8-1)*G11/SQRT(G8*(G10+G11^2))</f>
        <v>#DIV/0!</v>
      </c>
      <c r="H12" s="80"/>
      <c r="I12" s="123" t="e">
        <f t="shared" ref="I12" si="396">(I8-1)*I11/SQRT(I8*(I10+I11^2))</f>
        <v>#DIV/0!</v>
      </c>
      <c r="J12" s="80"/>
      <c r="K12" s="123" t="e">
        <f t="shared" ref="K12" si="397">(K8-1)*K11/SQRT(K8*(K10+K11^2))</f>
        <v>#DIV/0!</v>
      </c>
      <c r="L12" s="80"/>
      <c r="M12" s="123" t="e">
        <f t="shared" ref="M12" si="398">(M8-1)*M11/SQRT(M8*(M10+M11^2))</f>
        <v>#DIV/0!</v>
      </c>
      <c r="N12" s="80"/>
      <c r="O12" s="123" t="e">
        <f t="shared" ref="O12" si="399">(O8-1)*O11/SQRT(O8*(O10+O11^2))</f>
        <v>#DIV/0!</v>
      </c>
      <c r="P12" s="80"/>
      <c r="Q12" s="123" t="e">
        <f t="shared" ref="Q12" si="400">(Q8-1)*Q11/SQRT(Q8*(Q10+Q11^2))</f>
        <v>#DIV/0!</v>
      </c>
      <c r="R12" s="80"/>
      <c r="S12" s="123" t="e">
        <f t="shared" ref="S12" si="401">(S8-1)*S11/SQRT(S8*(S10+S11^2))</f>
        <v>#DIV/0!</v>
      </c>
      <c r="T12" s="80"/>
      <c r="U12" s="123" t="e">
        <f t="shared" ref="U12" si="402">(U8-1)*U11/SQRT(U8*(U10+U11^2))</f>
        <v>#DIV/0!</v>
      </c>
      <c r="V12" s="80"/>
      <c r="W12" s="123" t="e">
        <f t="shared" ref="W12" si="403">(W8-1)*W11/SQRT(W8*(W10+W11^2))</f>
        <v>#DIV/0!</v>
      </c>
      <c r="X12" s="80"/>
      <c r="Y12" s="123" t="e">
        <f t="shared" ref="Y12" si="404">(Y8-1)*Y11/SQRT(Y8*(Y10+Y11^2))</f>
        <v>#DIV/0!</v>
      </c>
      <c r="Z12" s="80"/>
      <c r="AA12" s="123" t="e">
        <f t="shared" ref="AA12" si="405">(AA8-1)*AA11/SQRT(AA8*(AA10+AA11^2))</f>
        <v>#DIV/0!</v>
      </c>
      <c r="AB12" s="80"/>
      <c r="AC12" s="123" t="e">
        <f t="shared" ref="AC12" si="406">(AC8-1)*AC11/SQRT(AC8*(AC10+AC11^2))</f>
        <v>#DIV/0!</v>
      </c>
      <c r="AD12" s="80"/>
      <c r="AE12" s="123" t="e">
        <f t="shared" ref="AE12" si="407">(AE8-1)*AE11/SQRT(AE8*(AE10+AE11^2))</f>
        <v>#DIV/0!</v>
      </c>
      <c r="AF12" s="80"/>
      <c r="AG12" s="123" t="e">
        <f t="shared" ref="AG12" si="408">(AG8-1)*AG11/SQRT(AG8*(AG10+AG11^2))</f>
        <v>#DIV/0!</v>
      </c>
      <c r="AH12" s="80"/>
      <c r="AI12" s="123" t="e">
        <f t="shared" ref="AI12" si="409">(AI8-1)*AI11/SQRT(AI8*(AI10+AI11^2))</f>
        <v>#DIV/0!</v>
      </c>
      <c r="AJ12" s="80"/>
      <c r="AK12" s="123" t="e">
        <f t="shared" ref="AK12" si="410">(AK8-1)*AK11/SQRT(AK8*(AK10+AK11^2))</f>
        <v>#DIV/0!</v>
      </c>
      <c r="AL12" s="80"/>
      <c r="AM12" s="123" t="e">
        <f t="shared" ref="AM12" si="411">(AM8-1)*AM11/SQRT(AM8*(AM10+AM11^2))</f>
        <v>#DIV/0!</v>
      </c>
      <c r="AN12" s="80"/>
      <c r="AO12" s="123" t="e">
        <f t="shared" ref="AO12" si="412">(AO8-1)*AO11/SQRT(AO8*(AO10+AO11^2))</f>
        <v>#DIV/0!</v>
      </c>
      <c r="AP12" s="80"/>
      <c r="AQ12" s="123" t="e">
        <f t="shared" ref="AQ12" si="413">(AQ8-1)*AQ11/SQRT(AQ8*(AQ10+AQ11^2))</f>
        <v>#DIV/0!</v>
      </c>
      <c r="AR12" s="80"/>
      <c r="AS12" s="123" t="e">
        <f t="shared" ref="AS12" si="414">(AS8-1)*AS11/SQRT(AS8*(AS10+AS11^2))</f>
        <v>#DIV/0!</v>
      </c>
      <c r="AT12" s="80"/>
      <c r="AU12" s="123" t="e">
        <f t="shared" ref="AU12" si="415">(AU8-1)*AU11/SQRT(AU8*(AU10+AU11^2))</f>
        <v>#DIV/0!</v>
      </c>
      <c r="AV12" s="80"/>
      <c r="AW12" s="123" t="e">
        <f t="shared" ref="AW12" si="416">(AW8-1)*AW11/SQRT(AW8*(AW10+AW11^2))</f>
        <v>#DIV/0!</v>
      </c>
      <c r="AX12" s="80"/>
      <c r="AY12" s="123" t="e">
        <f t="shared" ref="AY12" si="417">(AY8-1)*AY11/SQRT(AY8*(AY10+AY11^2))</f>
        <v>#DIV/0!</v>
      </c>
      <c r="AZ12" s="80"/>
      <c r="BA12" s="123" t="e">
        <f t="shared" ref="BA12" si="418">(BA8-1)*BA11/SQRT(BA8*(BA10+BA11^2))</f>
        <v>#DIV/0!</v>
      </c>
      <c r="BB12" s="80"/>
      <c r="BC12" s="123" t="e">
        <f t="shared" ref="BC12" si="419">(BC8-1)*BC11/SQRT(BC8*(BC10+BC11^2))</f>
        <v>#DIV/0!</v>
      </c>
      <c r="BD12" s="80"/>
      <c r="BE12" s="123" t="e">
        <f t="shared" ref="BE12" si="420">(BE8-1)*BE11/SQRT(BE8*(BE10+BE11^2))</f>
        <v>#DIV/0!</v>
      </c>
      <c r="BF12" s="80"/>
      <c r="BG12" s="123" t="e">
        <f t="shared" ref="BG12" si="421">(BG8-1)*BG11/SQRT(BG8*(BG10+BG11^2))</f>
        <v>#DIV/0!</v>
      </c>
      <c r="BH12" s="80"/>
      <c r="BI12" s="123" t="e">
        <f t="shared" ref="BI12" si="422">(BI8-1)*BI11/SQRT(BI8*(BI10+BI11^2))</f>
        <v>#DIV/0!</v>
      </c>
      <c r="BJ12" s="80"/>
      <c r="BK12" s="123" t="e">
        <f t="shared" ref="BK12" si="423">(BK8-1)*BK11/SQRT(BK8*(BK10+BK11^2))</f>
        <v>#DIV/0!</v>
      </c>
      <c r="BL12" s="80"/>
      <c r="BM12" s="123" t="e">
        <f t="shared" ref="BM12" si="424">(BM8-1)*BM11/SQRT(BM8*(BM10+BM11^2))</f>
        <v>#DIV/0!</v>
      </c>
      <c r="BN12" s="80"/>
      <c r="BO12" s="123" t="e">
        <f t="shared" ref="BO12" si="425">(BO8-1)*BO11/SQRT(BO8*(BO10+BO11^2))</f>
        <v>#DIV/0!</v>
      </c>
      <c r="BP12" s="80"/>
      <c r="BQ12" s="123" t="e">
        <f t="shared" ref="BQ12" si="426">(BQ8-1)*BQ11/SQRT(BQ8*(BQ10+BQ11^2))</f>
        <v>#DIV/0!</v>
      </c>
      <c r="BR12" s="80"/>
      <c r="BS12" s="123" t="e">
        <f t="shared" ref="BS12" si="427">(BS8-1)*BS11/SQRT(BS8*(BS10+BS11^2))</f>
        <v>#DIV/0!</v>
      </c>
      <c r="BT12" s="80"/>
      <c r="BU12" s="123" t="e">
        <f t="shared" ref="BU12" si="428">(BU8-1)*BU11/SQRT(BU8*(BU10+BU11^2))</f>
        <v>#DIV/0!</v>
      </c>
      <c r="BV12" s="80"/>
      <c r="BW12" s="123" t="e">
        <f t="shared" ref="BW12" si="429">(BW8-1)*BW11/SQRT(BW8*(BW10+BW11^2))</f>
        <v>#DIV/0!</v>
      </c>
      <c r="BX12" s="80"/>
      <c r="BY12" s="123" t="e">
        <f t="shared" ref="BY12" si="430">(BY8-1)*BY11/SQRT(BY8*(BY10+BY11^2))</f>
        <v>#DIV/0!</v>
      </c>
      <c r="BZ12" s="80"/>
      <c r="CA12" s="123" t="e">
        <f t="shared" ref="CA12" si="431">(CA8-1)*CA11/SQRT(CA8*(CA10+CA11^2))</f>
        <v>#DIV/0!</v>
      </c>
      <c r="CB12" s="80"/>
      <c r="CC12" s="123" t="e">
        <f t="shared" ref="CC12" si="432">(CC8-1)*CC11/SQRT(CC8*(CC10+CC11^2))</f>
        <v>#DIV/0!</v>
      </c>
      <c r="CD12" s="80"/>
      <c r="CE12" s="123" t="e">
        <f t="shared" ref="CE12" si="433">(CE8-1)*CE11/SQRT(CE8*(CE10+CE11^2))</f>
        <v>#DIV/0!</v>
      </c>
      <c r="CF12" s="80"/>
      <c r="CG12" s="123" t="e">
        <f t="shared" ref="CG12" si="434">(CG8-1)*CG11/SQRT(CG8*(CG10+CG11^2))</f>
        <v>#DIV/0!</v>
      </c>
      <c r="CH12" s="80"/>
      <c r="CI12" s="123" t="e">
        <f t="shared" ref="CI12" si="435">(CI8-1)*CI11/SQRT(CI8*(CI10+CI11^2))</f>
        <v>#DIV/0!</v>
      </c>
      <c r="CJ12" s="80"/>
      <c r="CK12" s="123" t="e">
        <f t="shared" ref="CK12" si="436">(CK8-1)*CK11/SQRT(CK8*(CK10+CK11^2))</f>
        <v>#DIV/0!</v>
      </c>
      <c r="CL12" s="80"/>
      <c r="CM12" s="123" t="e">
        <f t="shared" ref="CM12" si="437">(CM8-1)*CM11/SQRT(CM8*(CM10+CM11^2))</f>
        <v>#DIV/0!</v>
      </c>
      <c r="CN12" s="80"/>
      <c r="CO12" s="123" t="e">
        <f t="shared" ref="CO12" si="438">(CO8-1)*CO11/SQRT(CO8*(CO10+CO11^2))</f>
        <v>#DIV/0!</v>
      </c>
      <c r="CP12" s="80"/>
      <c r="CQ12" s="123" t="e">
        <f t="shared" ref="CQ12" si="439">(CQ8-1)*CQ11/SQRT(CQ8*(CQ10+CQ11^2))</f>
        <v>#DIV/0!</v>
      </c>
      <c r="CR12" s="80"/>
      <c r="CS12" s="123" t="e">
        <f t="shared" ref="CS12" si="440">(CS8-1)*CS11/SQRT(CS8*(CS10+CS11^2))</f>
        <v>#DIV/0!</v>
      </c>
      <c r="CT12" s="80"/>
      <c r="CU12" s="123" t="e">
        <f t="shared" ref="CU12" si="441">(CU8-1)*CU11/SQRT(CU8*(CU10+CU11^2))</f>
        <v>#DIV/0!</v>
      </c>
      <c r="CV12" s="80"/>
      <c r="CW12" s="123" t="e">
        <f t="shared" ref="CW12" si="442">(CW8-1)*CW11/SQRT(CW8*(CW10+CW11^2))</f>
        <v>#DIV/0!</v>
      </c>
      <c r="CX12" s="80"/>
      <c r="CY12" s="123" t="e">
        <f t="shared" ref="CY12" si="443">(CY8-1)*CY11/SQRT(CY8*(CY10+CY11^2))</f>
        <v>#DIV/0!</v>
      </c>
      <c r="CZ12" s="80"/>
      <c r="DA12" s="123" t="e">
        <f t="shared" ref="DA12" si="444">(DA8-1)*DA11/SQRT(DA8*(DA10+DA11^2))</f>
        <v>#DIV/0!</v>
      </c>
      <c r="DB12" s="80"/>
      <c r="DC12" s="123" t="e">
        <f t="shared" ref="DC12" si="445">(DC8-1)*DC11/SQRT(DC8*(DC10+DC11^2))</f>
        <v>#DIV/0!</v>
      </c>
      <c r="DD12" s="80"/>
      <c r="DE12" s="123" t="e">
        <f t="shared" ref="DE12" si="446">(DE8-1)*DE11/SQRT(DE8*(DE10+DE11^2))</f>
        <v>#DIV/0!</v>
      </c>
      <c r="DF12" s="80"/>
      <c r="DG12" s="123" t="e">
        <f t="shared" ref="DG12" si="447">(DG8-1)*DG11/SQRT(DG8*(DG10+DG11^2))</f>
        <v>#DIV/0!</v>
      </c>
      <c r="DH12" s="80"/>
      <c r="DI12" s="123" t="e">
        <f t="shared" ref="DI12" si="448">(DI8-1)*DI11/SQRT(DI8*(DI10+DI11^2))</f>
        <v>#DIV/0!</v>
      </c>
      <c r="DJ12" s="80"/>
      <c r="DK12" s="123" t="e">
        <f t="shared" ref="DK12" si="449">(DK8-1)*DK11/SQRT(DK8*(DK10+DK11^2))</f>
        <v>#DIV/0!</v>
      </c>
      <c r="DL12" s="80"/>
      <c r="DM12" s="123" t="e">
        <f t="shared" ref="DM12" si="450">(DM8-1)*DM11/SQRT(DM8*(DM10+DM11^2))</f>
        <v>#DIV/0!</v>
      </c>
      <c r="DN12" s="80"/>
      <c r="DO12" s="123" t="e">
        <f t="shared" ref="DO12" si="451">(DO8-1)*DO11/SQRT(DO8*(DO10+DO11^2))</f>
        <v>#DIV/0!</v>
      </c>
      <c r="DP12" s="80"/>
      <c r="DQ12" s="123" t="e">
        <f t="shared" ref="DQ12" si="452">(DQ8-1)*DQ11/SQRT(DQ8*(DQ10+DQ11^2))</f>
        <v>#DIV/0!</v>
      </c>
      <c r="DR12" s="80"/>
      <c r="DS12" s="123" t="e">
        <f t="shared" ref="DS12" si="453">(DS8-1)*DS11/SQRT(DS8*(DS10+DS11^2))</f>
        <v>#DIV/0!</v>
      </c>
      <c r="DT12" s="80"/>
      <c r="DU12" s="123" t="e">
        <f t="shared" ref="DU12" si="454">(DU8-1)*DU11/SQRT(DU8*(DU10+DU11^2))</f>
        <v>#DIV/0!</v>
      </c>
      <c r="DV12" s="80"/>
      <c r="DW12" s="123" t="e">
        <f t="shared" ref="DW12" si="455">(DW8-1)*DW11/SQRT(DW8*(DW10+DW11^2))</f>
        <v>#DIV/0!</v>
      </c>
      <c r="DX12" s="80"/>
      <c r="DY12" s="123" t="e">
        <f t="shared" ref="DY12" si="456">(DY8-1)*DY11/SQRT(DY8*(DY10+DY11^2))</f>
        <v>#DIV/0!</v>
      </c>
      <c r="DZ12" s="80"/>
      <c r="EA12" s="123" t="e">
        <f t="shared" ref="EA12" si="457">(EA8-1)*EA11/SQRT(EA8*(EA10+EA11^2))</f>
        <v>#DIV/0!</v>
      </c>
      <c r="EB12" s="80"/>
      <c r="EC12" s="123" t="e">
        <f t="shared" ref="EC12" si="458">(EC8-1)*EC11/SQRT(EC8*(EC10+EC11^2))</f>
        <v>#DIV/0!</v>
      </c>
      <c r="ED12" s="80"/>
      <c r="EE12" s="123" t="e">
        <f t="shared" ref="EE12" si="459">(EE8-1)*EE11/SQRT(EE8*(EE10+EE11^2))</f>
        <v>#DIV/0!</v>
      </c>
      <c r="EF12" s="80"/>
      <c r="EG12" s="123" t="e">
        <f t="shared" ref="EG12" si="460">(EG8-1)*EG11/SQRT(EG8*(EG10+EG11^2))</f>
        <v>#DIV/0!</v>
      </c>
      <c r="EH12" s="80"/>
      <c r="EI12" s="123" t="e">
        <f t="shared" ref="EI12" si="461">(EI8-1)*EI11/SQRT(EI8*(EI10+EI11^2))</f>
        <v>#DIV/0!</v>
      </c>
      <c r="EJ12" s="80"/>
      <c r="EK12" s="123" t="e">
        <f t="shared" ref="EK12" si="462">(EK8-1)*EK11/SQRT(EK8*(EK10+EK11^2))</f>
        <v>#DIV/0!</v>
      </c>
      <c r="EL12" s="80"/>
      <c r="EM12" s="123" t="e">
        <f t="shared" ref="EM12" si="463">(EM8-1)*EM11/SQRT(EM8*(EM10+EM11^2))</f>
        <v>#DIV/0!</v>
      </c>
      <c r="EN12" s="80"/>
      <c r="EO12" s="123" t="e">
        <f t="shared" ref="EO12" si="464">(EO8-1)*EO11/SQRT(EO8*(EO10+EO11^2))</f>
        <v>#DIV/0!</v>
      </c>
      <c r="EP12" s="80"/>
      <c r="EQ12" s="123" t="e">
        <f t="shared" ref="EQ12" si="465">(EQ8-1)*EQ11/SQRT(EQ8*(EQ10+EQ11^2))</f>
        <v>#DIV/0!</v>
      </c>
      <c r="ER12" s="80"/>
      <c r="ES12" s="123" t="e">
        <f t="shared" ref="ES12" si="466">(ES8-1)*ES11/SQRT(ES8*(ES10+ES11^2))</f>
        <v>#DIV/0!</v>
      </c>
      <c r="ET12" s="80"/>
      <c r="EU12" s="123" t="e">
        <f t="shared" ref="EU12" si="467">(EU8-1)*EU11/SQRT(EU8*(EU10+EU11^2))</f>
        <v>#DIV/0!</v>
      </c>
      <c r="EV12" s="80"/>
      <c r="EW12" s="123" t="e">
        <f t="shared" ref="EW12" si="468">(EW8-1)*EW11/SQRT(EW8*(EW10+EW11^2))</f>
        <v>#DIV/0!</v>
      </c>
      <c r="EX12" s="80"/>
      <c r="EY12" s="123" t="e">
        <f t="shared" ref="EY12" si="469">(EY8-1)*EY11/SQRT(EY8*(EY10+EY11^2))</f>
        <v>#DIV/0!</v>
      </c>
      <c r="EZ12" s="80"/>
      <c r="FA12" s="123" t="e">
        <f t="shared" ref="FA12" si="470">(FA8-1)*FA11/SQRT(FA8*(FA10+FA11^2))</f>
        <v>#DIV/0!</v>
      </c>
      <c r="FB12" s="80"/>
      <c r="FC12" s="123" t="e">
        <f t="shared" ref="FC12" si="471">(FC8-1)*FC11/SQRT(FC8*(FC10+FC11^2))</f>
        <v>#DIV/0!</v>
      </c>
      <c r="FD12" s="80"/>
      <c r="FE12" s="123" t="e">
        <f t="shared" ref="FE12" si="472">(FE8-1)*FE11/SQRT(FE8*(FE10+FE11^2))</f>
        <v>#DIV/0!</v>
      </c>
      <c r="FF12" s="80"/>
      <c r="FG12" s="123" t="e">
        <f t="shared" ref="FG12" si="473">(FG8-1)*FG11/SQRT(FG8*(FG10+FG11^2))</f>
        <v>#DIV/0!</v>
      </c>
      <c r="FH12" s="80"/>
    </row>
    <row r="13" spans="4:169" hidden="1" x14ac:dyDescent="0.25">
      <c r="D13" s="1" t="s">
        <v>141</v>
      </c>
      <c r="E13" s="125" t="e">
        <f>IF(E5&gt;E12, E1, "No Outlier")</f>
        <v>#DIV/0!</v>
      </c>
      <c r="F13" s="79"/>
      <c r="G13" s="125" t="e">
        <f t="shared" ref="G13" si="474">IF(G5&gt;G12, G1, "No Outlier")</f>
        <v>#DIV/0!</v>
      </c>
      <c r="H13" s="79"/>
      <c r="I13" s="125" t="e">
        <f t="shared" ref="I13" si="475">IF(I5&gt;I12, I1, "No Outlier")</f>
        <v>#DIV/0!</v>
      </c>
      <c r="J13" s="79"/>
      <c r="K13" s="125" t="e">
        <f t="shared" ref="K13" si="476">IF(K5&gt;K12, K1, "No Outlier")</f>
        <v>#DIV/0!</v>
      </c>
      <c r="L13" s="79"/>
      <c r="M13" s="125" t="e">
        <f t="shared" ref="M13" si="477">IF(M5&gt;M12, M1, "No Outlier")</f>
        <v>#DIV/0!</v>
      </c>
      <c r="N13" s="79"/>
      <c r="O13" s="125" t="e">
        <f t="shared" ref="O13" si="478">IF(O5&gt;O12, O1, "No Outlier")</f>
        <v>#DIV/0!</v>
      </c>
      <c r="P13" s="79"/>
      <c r="Q13" s="125" t="e">
        <f t="shared" ref="Q13" si="479">IF(Q5&gt;Q12, Q1, "No Outlier")</f>
        <v>#DIV/0!</v>
      </c>
      <c r="R13" s="79"/>
      <c r="S13" s="125" t="e">
        <f t="shared" ref="S13" si="480">IF(S5&gt;S12, S1, "No Outlier")</f>
        <v>#DIV/0!</v>
      </c>
      <c r="T13" s="79"/>
      <c r="U13" s="125" t="e">
        <f t="shared" ref="U13" si="481">IF(U5&gt;U12, U1, "No Outlier")</f>
        <v>#DIV/0!</v>
      </c>
      <c r="V13" s="79"/>
      <c r="W13" s="125" t="e">
        <f t="shared" ref="W13" si="482">IF(W5&gt;W12, W1, "No Outlier")</f>
        <v>#DIV/0!</v>
      </c>
      <c r="X13" s="79"/>
      <c r="Y13" s="125" t="e">
        <f t="shared" ref="Y13" si="483">IF(Y5&gt;Y12, Y1, "No Outlier")</f>
        <v>#DIV/0!</v>
      </c>
      <c r="Z13" s="79"/>
      <c r="AA13" s="125" t="e">
        <f t="shared" ref="AA13" si="484">IF(AA5&gt;AA12, AA1, "No Outlier")</f>
        <v>#DIV/0!</v>
      </c>
      <c r="AB13" s="79"/>
      <c r="AC13" s="125" t="e">
        <f t="shared" ref="AC13" si="485">IF(AC5&gt;AC12, AC1, "No Outlier")</f>
        <v>#DIV/0!</v>
      </c>
      <c r="AD13" s="79"/>
      <c r="AE13" s="125" t="e">
        <f t="shared" ref="AE13" si="486">IF(AE5&gt;AE12, AE1, "No Outlier")</f>
        <v>#DIV/0!</v>
      </c>
      <c r="AF13" s="79"/>
      <c r="AG13" s="125" t="e">
        <f t="shared" ref="AG13" si="487">IF(AG5&gt;AG12, AG1, "No Outlier")</f>
        <v>#DIV/0!</v>
      </c>
      <c r="AH13" s="79"/>
      <c r="AI13" s="125" t="e">
        <f t="shared" ref="AI13" si="488">IF(AI5&gt;AI12, AI1, "No Outlier")</f>
        <v>#DIV/0!</v>
      </c>
      <c r="AJ13" s="79"/>
      <c r="AK13" s="125" t="e">
        <f t="shared" ref="AK13" si="489">IF(AK5&gt;AK12, AK1, "No Outlier")</f>
        <v>#DIV/0!</v>
      </c>
      <c r="AL13" s="79"/>
      <c r="AM13" s="125" t="e">
        <f t="shared" ref="AM13" si="490">IF(AM5&gt;AM12, AM1, "No Outlier")</f>
        <v>#DIV/0!</v>
      </c>
      <c r="AN13" s="79"/>
      <c r="AO13" s="125" t="e">
        <f t="shared" ref="AO13" si="491">IF(AO5&gt;AO12, AO1, "No Outlier")</f>
        <v>#DIV/0!</v>
      </c>
      <c r="AP13" s="79"/>
      <c r="AQ13" s="125" t="e">
        <f t="shared" ref="AQ13" si="492">IF(AQ5&gt;AQ12, AQ1, "No Outlier")</f>
        <v>#DIV/0!</v>
      </c>
      <c r="AR13" s="79"/>
      <c r="AS13" s="125" t="e">
        <f t="shared" ref="AS13" si="493">IF(AS5&gt;AS12, AS1, "No Outlier")</f>
        <v>#DIV/0!</v>
      </c>
      <c r="AT13" s="79"/>
      <c r="AU13" s="125" t="e">
        <f t="shared" ref="AU13" si="494">IF(AU5&gt;AU12, AU1, "No Outlier")</f>
        <v>#DIV/0!</v>
      </c>
      <c r="AV13" s="79"/>
      <c r="AW13" s="125" t="e">
        <f t="shared" ref="AW13" si="495">IF(AW5&gt;AW12, AW1, "No Outlier")</f>
        <v>#DIV/0!</v>
      </c>
      <c r="AX13" s="79"/>
      <c r="AY13" s="125" t="e">
        <f t="shared" ref="AY13" si="496">IF(AY5&gt;AY12, AY1, "No Outlier")</f>
        <v>#DIV/0!</v>
      </c>
      <c r="AZ13" s="79"/>
      <c r="BA13" s="125" t="e">
        <f t="shared" ref="BA13" si="497">IF(BA5&gt;BA12, BA1, "No Outlier")</f>
        <v>#DIV/0!</v>
      </c>
      <c r="BB13" s="79"/>
      <c r="BC13" s="125" t="e">
        <f t="shared" ref="BC13" si="498">IF(BC5&gt;BC12, BC1, "No Outlier")</f>
        <v>#DIV/0!</v>
      </c>
      <c r="BD13" s="79"/>
      <c r="BE13" s="125" t="e">
        <f t="shared" ref="BE13" si="499">IF(BE5&gt;BE12, BE1, "No Outlier")</f>
        <v>#DIV/0!</v>
      </c>
      <c r="BF13" s="79"/>
      <c r="BG13" s="125" t="e">
        <f t="shared" ref="BG13" si="500">IF(BG5&gt;BG12, BG1, "No Outlier")</f>
        <v>#DIV/0!</v>
      </c>
      <c r="BH13" s="79"/>
      <c r="BI13" s="125" t="e">
        <f t="shared" ref="BI13" si="501">IF(BI5&gt;BI12, BI1, "No Outlier")</f>
        <v>#DIV/0!</v>
      </c>
      <c r="BJ13" s="79"/>
      <c r="BK13" s="125" t="e">
        <f t="shared" ref="BK13" si="502">IF(BK5&gt;BK12, BK1, "No Outlier")</f>
        <v>#DIV/0!</v>
      </c>
      <c r="BL13" s="79"/>
      <c r="BM13" s="125" t="e">
        <f t="shared" ref="BM13" si="503">IF(BM5&gt;BM12, BM1, "No Outlier")</f>
        <v>#DIV/0!</v>
      </c>
      <c r="BN13" s="79"/>
      <c r="BO13" s="125" t="e">
        <f t="shared" ref="BO13" si="504">IF(BO5&gt;BO12, BO1, "No Outlier")</f>
        <v>#DIV/0!</v>
      </c>
      <c r="BP13" s="79"/>
      <c r="BQ13" s="125" t="e">
        <f t="shared" ref="BQ13" si="505">IF(BQ5&gt;BQ12, BQ1, "No Outlier")</f>
        <v>#DIV/0!</v>
      </c>
      <c r="BR13" s="79"/>
      <c r="BS13" s="125" t="e">
        <f t="shared" ref="BS13" si="506">IF(BS5&gt;BS12, BS1, "No Outlier")</f>
        <v>#DIV/0!</v>
      </c>
      <c r="BT13" s="79"/>
      <c r="BU13" s="125" t="e">
        <f t="shared" ref="BU13" si="507">IF(BU5&gt;BU12, BU1, "No Outlier")</f>
        <v>#DIV/0!</v>
      </c>
      <c r="BV13" s="79"/>
      <c r="BW13" s="125" t="e">
        <f t="shared" ref="BW13" si="508">IF(BW5&gt;BW12, BW1, "No Outlier")</f>
        <v>#DIV/0!</v>
      </c>
      <c r="BX13" s="79"/>
      <c r="BY13" s="125" t="e">
        <f t="shared" ref="BY13" si="509">IF(BY5&gt;BY12, BY1, "No Outlier")</f>
        <v>#DIV/0!</v>
      </c>
      <c r="BZ13" s="79"/>
      <c r="CA13" s="125" t="e">
        <f t="shared" ref="CA13" si="510">IF(CA5&gt;CA12, CA1, "No Outlier")</f>
        <v>#DIV/0!</v>
      </c>
      <c r="CB13" s="79"/>
      <c r="CC13" s="125" t="e">
        <f t="shared" ref="CC13" si="511">IF(CC5&gt;CC12, CC1, "No Outlier")</f>
        <v>#DIV/0!</v>
      </c>
      <c r="CD13" s="79"/>
      <c r="CE13" s="125" t="e">
        <f t="shared" ref="CE13" si="512">IF(CE5&gt;CE12, CE1, "No Outlier")</f>
        <v>#DIV/0!</v>
      </c>
      <c r="CF13" s="79"/>
      <c r="CG13" s="125" t="e">
        <f t="shared" ref="CG13" si="513">IF(CG5&gt;CG12, CG1, "No Outlier")</f>
        <v>#DIV/0!</v>
      </c>
      <c r="CH13" s="79"/>
      <c r="CI13" s="125" t="e">
        <f t="shared" ref="CI13" si="514">IF(CI5&gt;CI12, CI1, "No Outlier")</f>
        <v>#DIV/0!</v>
      </c>
      <c r="CJ13" s="79"/>
      <c r="CK13" s="125" t="e">
        <f t="shared" ref="CK13" si="515">IF(CK5&gt;CK12, CK1, "No Outlier")</f>
        <v>#DIV/0!</v>
      </c>
      <c r="CL13" s="79"/>
      <c r="CM13" s="125" t="e">
        <f t="shared" ref="CM13" si="516">IF(CM5&gt;CM12, CM1, "No Outlier")</f>
        <v>#DIV/0!</v>
      </c>
      <c r="CN13" s="79"/>
      <c r="CO13" s="125" t="e">
        <f t="shared" ref="CO13" si="517">IF(CO5&gt;CO12, CO1, "No Outlier")</f>
        <v>#DIV/0!</v>
      </c>
      <c r="CP13" s="79"/>
      <c r="CQ13" s="125" t="e">
        <f t="shared" ref="CQ13" si="518">IF(CQ5&gt;CQ12, CQ1, "No Outlier")</f>
        <v>#DIV/0!</v>
      </c>
      <c r="CR13" s="79"/>
      <c r="CS13" s="125" t="e">
        <f t="shared" ref="CS13" si="519">IF(CS5&gt;CS12, CS1, "No Outlier")</f>
        <v>#DIV/0!</v>
      </c>
      <c r="CT13" s="79"/>
      <c r="CU13" s="125" t="e">
        <f t="shared" ref="CU13" si="520">IF(CU5&gt;CU12, CU1, "No Outlier")</f>
        <v>#DIV/0!</v>
      </c>
      <c r="CV13" s="79"/>
      <c r="CW13" s="125" t="e">
        <f t="shared" ref="CW13" si="521">IF(CW5&gt;CW12, CW1, "No Outlier")</f>
        <v>#DIV/0!</v>
      </c>
      <c r="CX13" s="79"/>
      <c r="CY13" s="125" t="e">
        <f t="shared" ref="CY13" si="522">IF(CY5&gt;CY12, CY1, "No Outlier")</f>
        <v>#DIV/0!</v>
      </c>
      <c r="CZ13" s="79"/>
      <c r="DA13" s="125" t="e">
        <f t="shared" ref="DA13" si="523">IF(DA5&gt;DA12, DA1, "No Outlier")</f>
        <v>#DIV/0!</v>
      </c>
      <c r="DB13" s="79"/>
      <c r="DC13" s="125" t="e">
        <f t="shared" ref="DC13" si="524">IF(DC5&gt;DC12, DC1, "No Outlier")</f>
        <v>#DIV/0!</v>
      </c>
      <c r="DD13" s="79"/>
      <c r="DE13" s="125" t="e">
        <f t="shared" ref="DE13" si="525">IF(DE5&gt;DE12, DE1, "No Outlier")</f>
        <v>#DIV/0!</v>
      </c>
      <c r="DF13" s="79"/>
      <c r="DG13" s="125" t="e">
        <f t="shared" ref="DG13" si="526">IF(DG5&gt;DG12, DG1, "No Outlier")</f>
        <v>#DIV/0!</v>
      </c>
      <c r="DH13" s="79"/>
      <c r="DI13" s="125" t="e">
        <f t="shared" ref="DI13" si="527">IF(DI5&gt;DI12, DI1, "No Outlier")</f>
        <v>#DIV/0!</v>
      </c>
      <c r="DJ13" s="79"/>
      <c r="DK13" s="125" t="e">
        <f t="shared" ref="DK13" si="528">IF(DK5&gt;DK12, DK1, "No Outlier")</f>
        <v>#DIV/0!</v>
      </c>
      <c r="DL13" s="79"/>
      <c r="DM13" s="125" t="e">
        <f t="shared" ref="DM13" si="529">IF(DM5&gt;DM12, DM1, "No Outlier")</f>
        <v>#DIV/0!</v>
      </c>
      <c r="DN13" s="79"/>
      <c r="DO13" s="125" t="e">
        <f t="shared" ref="DO13" si="530">IF(DO5&gt;DO12, DO1, "No Outlier")</f>
        <v>#DIV/0!</v>
      </c>
      <c r="DP13" s="79"/>
      <c r="DQ13" s="125" t="e">
        <f t="shared" ref="DQ13" si="531">IF(DQ5&gt;DQ12, DQ1, "No Outlier")</f>
        <v>#DIV/0!</v>
      </c>
      <c r="DR13" s="79"/>
      <c r="DS13" s="125" t="e">
        <f t="shared" ref="DS13" si="532">IF(DS5&gt;DS12, DS1, "No Outlier")</f>
        <v>#DIV/0!</v>
      </c>
      <c r="DT13" s="79"/>
      <c r="DU13" s="125" t="e">
        <f t="shared" ref="DU13" si="533">IF(DU5&gt;DU12, DU1, "No Outlier")</f>
        <v>#DIV/0!</v>
      </c>
      <c r="DV13" s="79"/>
      <c r="DW13" s="125" t="e">
        <f t="shared" ref="DW13" si="534">IF(DW5&gt;DW12, DW1, "No Outlier")</f>
        <v>#DIV/0!</v>
      </c>
      <c r="DX13" s="79"/>
      <c r="DY13" s="125" t="e">
        <f t="shared" ref="DY13" si="535">IF(DY5&gt;DY12, DY1, "No Outlier")</f>
        <v>#DIV/0!</v>
      </c>
      <c r="DZ13" s="79"/>
      <c r="EA13" s="125" t="e">
        <f t="shared" ref="EA13" si="536">IF(EA5&gt;EA12, EA1, "No Outlier")</f>
        <v>#DIV/0!</v>
      </c>
      <c r="EB13" s="79"/>
      <c r="EC13" s="125" t="e">
        <f t="shared" ref="EC13" si="537">IF(EC5&gt;EC12, EC1, "No Outlier")</f>
        <v>#DIV/0!</v>
      </c>
      <c r="ED13" s="79"/>
      <c r="EE13" s="125" t="e">
        <f t="shared" ref="EE13" si="538">IF(EE5&gt;EE12, EE1, "No Outlier")</f>
        <v>#DIV/0!</v>
      </c>
      <c r="EF13" s="79"/>
      <c r="EG13" s="125" t="e">
        <f t="shared" ref="EG13" si="539">IF(EG5&gt;EG12, EG1, "No Outlier")</f>
        <v>#DIV/0!</v>
      </c>
      <c r="EH13" s="79"/>
      <c r="EI13" s="125" t="e">
        <f t="shared" ref="EI13" si="540">IF(EI5&gt;EI12, EI1, "No Outlier")</f>
        <v>#DIV/0!</v>
      </c>
      <c r="EJ13" s="79"/>
      <c r="EK13" s="125" t="e">
        <f t="shared" ref="EK13" si="541">IF(EK5&gt;EK12, EK1, "No Outlier")</f>
        <v>#DIV/0!</v>
      </c>
      <c r="EL13" s="79"/>
      <c r="EM13" s="125" t="e">
        <f t="shared" ref="EM13" si="542">IF(EM5&gt;EM12, EM1, "No Outlier")</f>
        <v>#DIV/0!</v>
      </c>
      <c r="EN13" s="79"/>
      <c r="EO13" s="125" t="e">
        <f t="shared" ref="EO13" si="543">IF(EO5&gt;EO12, EO1, "No Outlier")</f>
        <v>#DIV/0!</v>
      </c>
      <c r="EP13" s="79"/>
      <c r="EQ13" s="125" t="e">
        <f t="shared" ref="EQ13" si="544">IF(EQ5&gt;EQ12, EQ1, "No Outlier")</f>
        <v>#DIV/0!</v>
      </c>
      <c r="ER13" s="79"/>
      <c r="ES13" s="125" t="e">
        <f t="shared" ref="ES13" si="545">IF(ES5&gt;ES12, ES1, "No Outlier")</f>
        <v>#DIV/0!</v>
      </c>
      <c r="ET13" s="79"/>
      <c r="EU13" s="125" t="e">
        <f t="shared" ref="EU13" si="546">IF(EU5&gt;EU12, EU1, "No Outlier")</f>
        <v>#DIV/0!</v>
      </c>
      <c r="EV13" s="79"/>
      <c r="EW13" s="125" t="e">
        <f t="shared" ref="EW13" si="547">IF(EW5&gt;EW12, EW1, "No Outlier")</f>
        <v>#DIV/0!</v>
      </c>
      <c r="EX13" s="79"/>
      <c r="EY13" s="125" t="e">
        <f t="shared" ref="EY13" si="548">IF(EY5&gt;EY12, EY1, "No Outlier")</f>
        <v>#DIV/0!</v>
      </c>
      <c r="EZ13" s="79"/>
      <c r="FA13" s="125" t="e">
        <f t="shared" ref="FA13" si="549">IF(FA5&gt;FA12, FA1, "No Outlier")</f>
        <v>#DIV/0!</v>
      </c>
      <c r="FB13" s="79"/>
      <c r="FC13" s="125" t="e">
        <f t="shared" ref="FC13" si="550">IF(FC5&gt;FC12, FC1, "No Outlier")</f>
        <v>#DIV/0!</v>
      </c>
      <c r="FD13" s="79"/>
      <c r="FE13" s="125" t="e">
        <f t="shared" ref="FE13" si="551">IF(FE5&gt;FE12, FE1, "No Outlier")</f>
        <v>#DIV/0!</v>
      </c>
      <c r="FF13" s="79"/>
      <c r="FG13" s="125" t="e">
        <f t="shared" ref="FG13" si="552">IF(FG5&gt;FG12, FG1, "No Outlier")</f>
        <v>#DIV/0!</v>
      </c>
      <c r="FH13" s="79"/>
    </row>
    <row r="14" spans="4:169" ht="14.45" hidden="1" customHeight="1" x14ac:dyDescent="0.25">
      <c r="D14" s="1" t="s">
        <v>142</v>
      </c>
      <c r="E14" s="125" t="e">
        <f>IF(E6&gt;E12, E2, "No Outlier")</f>
        <v>#DIV/0!</v>
      </c>
      <c r="F14" s="79"/>
      <c r="G14" s="125" t="e">
        <f t="shared" ref="G14" si="553">IF(G6&gt;G12, G2, "No Outlier")</f>
        <v>#DIV/0!</v>
      </c>
      <c r="H14" s="79"/>
      <c r="I14" s="125" t="e">
        <f t="shared" ref="I14" si="554">IF(I6&gt;I12, I2, "No Outlier")</f>
        <v>#DIV/0!</v>
      </c>
      <c r="J14" s="79"/>
      <c r="K14" s="125" t="e">
        <f t="shared" ref="K14" si="555">IF(K6&gt;K12, K2, "No Outlier")</f>
        <v>#DIV/0!</v>
      </c>
      <c r="L14" s="79"/>
      <c r="M14" s="125" t="e">
        <f t="shared" ref="M14" si="556">IF(M6&gt;M12, M2, "No Outlier")</f>
        <v>#DIV/0!</v>
      </c>
      <c r="N14" s="79"/>
      <c r="O14" s="125" t="e">
        <f t="shared" ref="O14" si="557">IF(O6&gt;O12, O2, "No Outlier")</f>
        <v>#DIV/0!</v>
      </c>
      <c r="P14" s="79"/>
      <c r="Q14" s="125" t="e">
        <f t="shared" ref="Q14" si="558">IF(Q6&gt;Q12, Q2, "No Outlier")</f>
        <v>#DIV/0!</v>
      </c>
      <c r="R14" s="79"/>
      <c r="S14" s="125" t="e">
        <f t="shared" ref="S14" si="559">IF(S6&gt;S12, S2, "No Outlier")</f>
        <v>#DIV/0!</v>
      </c>
      <c r="T14" s="79"/>
      <c r="U14" s="125" t="e">
        <f t="shared" ref="U14" si="560">IF(U6&gt;U12, U2, "No Outlier")</f>
        <v>#DIV/0!</v>
      </c>
      <c r="V14" s="79"/>
      <c r="W14" s="125" t="e">
        <f t="shared" ref="W14" si="561">IF(W6&gt;W12, W2, "No Outlier")</f>
        <v>#DIV/0!</v>
      </c>
      <c r="X14" s="79"/>
      <c r="Y14" s="125" t="e">
        <f t="shared" ref="Y14" si="562">IF(Y6&gt;Y12, Y2, "No Outlier")</f>
        <v>#DIV/0!</v>
      </c>
      <c r="Z14" s="79"/>
      <c r="AA14" s="125" t="e">
        <f t="shared" ref="AA14" si="563">IF(AA6&gt;AA12, AA2, "No Outlier")</f>
        <v>#DIV/0!</v>
      </c>
      <c r="AB14" s="79"/>
      <c r="AC14" s="125" t="e">
        <f t="shared" ref="AC14" si="564">IF(AC6&gt;AC12, AC2, "No Outlier")</f>
        <v>#DIV/0!</v>
      </c>
      <c r="AD14" s="79"/>
      <c r="AE14" s="125" t="e">
        <f t="shared" ref="AE14" si="565">IF(AE6&gt;AE12, AE2, "No Outlier")</f>
        <v>#DIV/0!</v>
      </c>
      <c r="AF14" s="79"/>
      <c r="AG14" s="125" t="e">
        <f t="shared" ref="AG14" si="566">IF(AG6&gt;AG12, AG2, "No Outlier")</f>
        <v>#DIV/0!</v>
      </c>
      <c r="AH14" s="79"/>
      <c r="AI14" s="125" t="e">
        <f t="shared" ref="AI14" si="567">IF(AI6&gt;AI12, AI2, "No Outlier")</f>
        <v>#DIV/0!</v>
      </c>
      <c r="AJ14" s="79"/>
      <c r="AK14" s="125" t="e">
        <f t="shared" ref="AK14" si="568">IF(AK6&gt;AK12, AK2, "No Outlier")</f>
        <v>#DIV/0!</v>
      </c>
      <c r="AL14" s="79"/>
      <c r="AM14" s="125" t="e">
        <f t="shared" ref="AM14" si="569">IF(AM6&gt;AM12, AM2, "No Outlier")</f>
        <v>#DIV/0!</v>
      </c>
      <c r="AN14" s="79"/>
      <c r="AO14" s="125" t="e">
        <f t="shared" ref="AO14" si="570">IF(AO6&gt;AO12, AO2, "No Outlier")</f>
        <v>#DIV/0!</v>
      </c>
      <c r="AP14" s="79"/>
      <c r="AQ14" s="125" t="e">
        <f t="shared" ref="AQ14" si="571">IF(AQ6&gt;AQ12, AQ2, "No Outlier")</f>
        <v>#DIV/0!</v>
      </c>
      <c r="AR14" s="79"/>
      <c r="AS14" s="125" t="e">
        <f t="shared" ref="AS14" si="572">IF(AS6&gt;AS12, AS2, "No Outlier")</f>
        <v>#DIV/0!</v>
      </c>
      <c r="AT14" s="79"/>
      <c r="AU14" s="125" t="e">
        <f t="shared" ref="AU14" si="573">IF(AU6&gt;AU12, AU2, "No Outlier")</f>
        <v>#DIV/0!</v>
      </c>
      <c r="AV14" s="79"/>
      <c r="AW14" s="125" t="e">
        <f t="shared" ref="AW14" si="574">IF(AW6&gt;AW12, AW2, "No Outlier")</f>
        <v>#DIV/0!</v>
      </c>
      <c r="AX14" s="79"/>
      <c r="AY14" s="125" t="e">
        <f t="shared" ref="AY14" si="575">IF(AY6&gt;AY12, AY2, "No Outlier")</f>
        <v>#DIV/0!</v>
      </c>
      <c r="AZ14" s="79"/>
      <c r="BA14" s="125" t="e">
        <f t="shared" ref="BA14" si="576">IF(BA6&gt;BA12, BA2, "No Outlier")</f>
        <v>#DIV/0!</v>
      </c>
      <c r="BB14" s="79"/>
      <c r="BC14" s="125" t="e">
        <f t="shared" ref="BC14" si="577">IF(BC6&gt;BC12, BC2, "No Outlier")</f>
        <v>#DIV/0!</v>
      </c>
      <c r="BD14" s="79"/>
      <c r="BE14" s="125" t="e">
        <f t="shared" ref="BE14" si="578">IF(BE6&gt;BE12, BE2, "No Outlier")</f>
        <v>#DIV/0!</v>
      </c>
      <c r="BF14" s="79"/>
      <c r="BG14" s="125" t="e">
        <f t="shared" ref="BG14" si="579">IF(BG6&gt;BG12, BG2, "No Outlier")</f>
        <v>#DIV/0!</v>
      </c>
      <c r="BH14" s="79"/>
      <c r="BI14" s="125" t="e">
        <f t="shared" ref="BI14" si="580">IF(BI6&gt;BI12, BI2, "No Outlier")</f>
        <v>#DIV/0!</v>
      </c>
      <c r="BJ14" s="79"/>
      <c r="BK14" s="125" t="e">
        <f t="shared" ref="BK14" si="581">IF(BK6&gt;BK12, BK2, "No Outlier")</f>
        <v>#DIV/0!</v>
      </c>
      <c r="BL14" s="79"/>
      <c r="BM14" s="125" t="e">
        <f t="shared" ref="BM14" si="582">IF(BM6&gt;BM12, BM2, "No Outlier")</f>
        <v>#DIV/0!</v>
      </c>
      <c r="BN14" s="79"/>
      <c r="BO14" s="125" t="e">
        <f t="shared" ref="BO14" si="583">IF(BO6&gt;BO12, BO2, "No Outlier")</f>
        <v>#DIV/0!</v>
      </c>
      <c r="BP14" s="79"/>
      <c r="BQ14" s="125" t="e">
        <f t="shared" ref="BQ14" si="584">IF(BQ6&gt;BQ12, BQ2, "No Outlier")</f>
        <v>#DIV/0!</v>
      </c>
      <c r="BR14" s="79"/>
      <c r="BS14" s="125" t="e">
        <f t="shared" ref="BS14" si="585">IF(BS6&gt;BS12, BS2, "No Outlier")</f>
        <v>#DIV/0!</v>
      </c>
      <c r="BT14" s="79"/>
      <c r="BU14" s="125" t="e">
        <f t="shared" ref="BU14" si="586">IF(BU6&gt;BU12, BU2, "No Outlier")</f>
        <v>#DIV/0!</v>
      </c>
      <c r="BV14" s="79"/>
      <c r="BW14" s="125" t="e">
        <f t="shared" ref="BW14" si="587">IF(BW6&gt;BW12, BW2, "No Outlier")</f>
        <v>#DIV/0!</v>
      </c>
      <c r="BX14" s="79"/>
      <c r="BY14" s="125" t="e">
        <f t="shared" ref="BY14" si="588">IF(BY6&gt;BY12, BY2, "No Outlier")</f>
        <v>#DIV/0!</v>
      </c>
      <c r="BZ14" s="79"/>
      <c r="CA14" s="125" t="e">
        <f t="shared" ref="CA14" si="589">IF(CA6&gt;CA12, CA2, "No Outlier")</f>
        <v>#DIV/0!</v>
      </c>
      <c r="CB14" s="79"/>
      <c r="CC14" s="125" t="e">
        <f t="shared" ref="CC14" si="590">IF(CC6&gt;CC12, CC2, "No Outlier")</f>
        <v>#DIV/0!</v>
      </c>
      <c r="CD14" s="79"/>
      <c r="CE14" s="125" t="e">
        <f t="shared" ref="CE14" si="591">IF(CE6&gt;CE12, CE2, "No Outlier")</f>
        <v>#DIV/0!</v>
      </c>
      <c r="CF14" s="79"/>
      <c r="CG14" s="125" t="e">
        <f t="shared" ref="CG14" si="592">IF(CG6&gt;CG12, CG2, "No Outlier")</f>
        <v>#DIV/0!</v>
      </c>
      <c r="CH14" s="79"/>
      <c r="CI14" s="125" t="e">
        <f t="shared" ref="CI14" si="593">IF(CI6&gt;CI12, CI2, "No Outlier")</f>
        <v>#DIV/0!</v>
      </c>
      <c r="CJ14" s="79"/>
      <c r="CK14" s="125" t="e">
        <f t="shared" ref="CK14" si="594">IF(CK6&gt;CK12, CK2, "No Outlier")</f>
        <v>#DIV/0!</v>
      </c>
      <c r="CL14" s="79"/>
      <c r="CM14" s="125" t="e">
        <f t="shared" ref="CM14" si="595">IF(CM6&gt;CM12, CM2, "No Outlier")</f>
        <v>#DIV/0!</v>
      </c>
      <c r="CN14" s="79"/>
      <c r="CO14" s="125" t="e">
        <f t="shared" ref="CO14" si="596">IF(CO6&gt;CO12, CO2, "No Outlier")</f>
        <v>#DIV/0!</v>
      </c>
      <c r="CP14" s="79"/>
      <c r="CQ14" s="125" t="e">
        <f t="shared" ref="CQ14" si="597">IF(CQ6&gt;CQ12, CQ2, "No Outlier")</f>
        <v>#DIV/0!</v>
      </c>
      <c r="CR14" s="79"/>
      <c r="CS14" s="125" t="e">
        <f t="shared" ref="CS14" si="598">IF(CS6&gt;CS12, CS2, "No Outlier")</f>
        <v>#DIV/0!</v>
      </c>
      <c r="CT14" s="79"/>
      <c r="CU14" s="125" t="e">
        <f t="shared" ref="CU14" si="599">IF(CU6&gt;CU12, CU2, "No Outlier")</f>
        <v>#DIV/0!</v>
      </c>
      <c r="CV14" s="79"/>
      <c r="CW14" s="125" t="e">
        <f t="shared" ref="CW14" si="600">IF(CW6&gt;CW12, CW2, "No Outlier")</f>
        <v>#DIV/0!</v>
      </c>
      <c r="CX14" s="79"/>
      <c r="CY14" s="125" t="e">
        <f t="shared" ref="CY14" si="601">IF(CY6&gt;CY12, CY2, "No Outlier")</f>
        <v>#DIV/0!</v>
      </c>
      <c r="CZ14" s="79"/>
      <c r="DA14" s="125" t="e">
        <f t="shared" ref="DA14" si="602">IF(DA6&gt;DA12, DA2, "No Outlier")</f>
        <v>#DIV/0!</v>
      </c>
      <c r="DB14" s="79"/>
      <c r="DC14" s="125" t="e">
        <f t="shared" ref="DC14" si="603">IF(DC6&gt;DC12, DC2, "No Outlier")</f>
        <v>#DIV/0!</v>
      </c>
      <c r="DD14" s="79"/>
      <c r="DE14" s="125" t="e">
        <f t="shared" ref="DE14" si="604">IF(DE6&gt;DE12, DE2, "No Outlier")</f>
        <v>#DIV/0!</v>
      </c>
      <c r="DF14" s="79"/>
      <c r="DG14" s="125" t="e">
        <f t="shared" ref="DG14" si="605">IF(DG6&gt;DG12, DG2, "No Outlier")</f>
        <v>#DIV/0!</v>
      </c>
      <c r="DH14" s="79"/>
      <c r="DI14" s="125" t="e">
        <f t="shared" ref="DI14" si="606">IF(DI6&gt;DI12, DI2, "No Outlier")</f>
        <v>#DIV/0!</v>
      </c>
      <c r="DJ14" s="79"/>
      <c r="DK14" s="125" t="e">
        <f t="shared" ref="DK14" si="607">IF(DK6&gt;DK12, DK2, "No Outlier")</f>
        <v>#DIV/0!</v>
      </c>
      <c r="DL14" s="79"/>
      <c r="DM14" s="125" t="e">
        <f t="shared" ref="DM14" si="608">IF(DM6&gt;DM12, DM2, "No Outlier")</f>
        <v>#DIV/0!</v>
      </c>
      <c r="DN14" s="79"/>
      <c r="DO14" s="125" t="e">
        <f t="shared" ref="DO14" si="609">IF(DO6&gt;DO12, DO2, "No Outlier")</f>
        <v>#DIV/0!</v>
      </c>
      <c r="DP14" s="79"/>
      <c r="DQ14" s="125" t="e">
        <f t="shared" ref="DQ14" si="610">IF(DQ6&gt;DQ12, DQ2, "No Outlier")</f>
        <v>#DIV/0!</v>
      </c>
      <c r="DR14" s="79"/>
      <c r="DS14" s="125" t="e">
        <f t="shared" ref="DS14" si="611">IF(DS6&gt;DS12, DS2, "No Outlier")</f>
        <v>#DIV/0!</v>
      </c>
      <c r="DT14" s="79"/>
      <c r="DU14" s="125" t="e">
        <f t="shared" ref="DU14" si="612">IF(DU6&gt;DU12, DU2, "No Outlier")</f>
        <v>#DIV/0!</v>
      </c>
      <c r="DV14" s="79"/>
      <c r="DW14" s="125" t="e">
        <f t="shared" ref="DW14" si="613">IF(DW6&gt;DW12, DW2, "No Outlier")</f>
        <v>#DIV/0!</v>
      </c>
      <c r="DX14" s="79"/>
      <c r="DY14" s="125" t="e">
        <f t="shared" ref="DY14" si="614">IF(DY6&gt;DY12, DY2, "No Outlier")</f>
        <v>#DIV/0!</v>
      </c>
      <c r="DZ14" s="79"/>
      <c r="EA14" s="125" t="e">
        <f t="shared" ref="EA14" si="615">IF(EA6&gt;EA12, EA2, "No Outlier")</f>
        <v>#DIV/0!</v>
      </c>
      <c r="EB14" s="79"/>
      <c r="EC14" s="125" t="e">
        <f t="shared" ref="EC14" si="616">IF(EC6&gt;EC12, EC2, "No Outlier")</f>
        <v>#DIV/0!</v>
      </c>
      <c r="ED14" s="79"/>
      <c r="EE14" s="125" t="e">
        <f t="shared" ref="EE14" si="617">IF(EE6&gt;EE12, EE2, "No Outlier")</f>
        <v>#DIV/0!</v>
      </c>
      <c r="EF14" s="79"/>
      <c r="EG14" s="125" t="e">
        <f t="shared" ref="EG14" si="618">IF(EG6&gt;EG12, EG2, "No Outlier")</f>
        <v>#DIV/0!</v>
      </c>
      <c r="EH14" s="79"/>
      <c r="EI14" s="125" t="e">
        <f t="shared" ref="EI14" si="619">IF(EI6&gt;EI12, EI2, "No Outlier")</f>
        <v>#DIV/0!</v>
      </c>
      <c r="EJ14" s="79"/>
      <c r="EK14" s="125" t="e">
        <f t="shared" ref="EK14" si="620">IF(EK6&gt;EK12, EK2, "No Outlier")</f>
        <v>#DIV/0!</v>
      </c>
      <c r="EL14" s="79"/>
      <c r="EM14" s="125" t="e">
        <f t="shared" ref="EM14" si="621">IF(EM6&gt;EM12, EM2, "No Outlier")</f>
        <v>#DIV/0!</v>
      </c>
      <c r="EN14" s="79"/>
      <c r="EO14" s="125" t="e">
        <f t="shared" ref="EO14" si="622">IF(EO6&gt;EO12, EO2, "No Outlier")</f>
        <v>#DIV/0!</v>
      </c>
      <c r="EP14" s="79"/>
      <c r="EQ14" s="125" t="e">
        <f t="shared" ref="EQ14" si="623">IF(EQ6&gt;EQ12, EQ2, "No Outlier")</f>
        <v>#DIV/0!</v>
      </c>
      <c r="ER14" s="79"/>
      <c r="ES14" s="125" t="e">
        <f t="shared" ref="ES14" si="624">IF(ES6&gt;ES12, ES2, "No Outlier")</f>
        <v>#DIV/0!</v>
      </c>
      <c r="ET14" s="79"/>
      <c r="EU14" s="125" t="e">
        <f t="shared" ref="EU14" si="625">IF(EU6&gt;EU12, EU2, "No Outlier")</f>
        <v>#DIV/0!</v>
      </c>
      <c r="EV14" s="79"/>
      <c r="EW14" s="125" t="e">
        <f t="shared" ref="EW14" si="626">IF(EW6&gt;EW12, EW2, "No Outlier")</f>
        <v>#DIV/0!</v>
      </c>
      <c r="EX14" s="79"/>
      <c r="EY14" s="125" t="e">
        <f t="shared" ref="EY14" si="627">IF(EY6&gt;EY12, EY2, "No Outlier")</f>
        <v>#DIV/0!</v>
      </c>
      <c r="EZ14" s="79"/>
      <c r="FA14" s="125" t="e">
        <f t="shared" ref="FA14" si="628">IF(FA6&gt;FA12, FA2, "No Outlier")</f>
        <v>#DIV/0!</v>
      </c>
      <c r="FB14" s="79"/>
      <c r="FC14" s="125" t="e">
        <f t="shared" ref="FC14" si="629">IF(FC6&gt;FC12, FC2, "No Outlier")</f>
        <v>#DIV/0!</v>
      </c>
      <c r="FD14" s="79"/>
      <c r="FE14" s="125" t="e">
        <f t="shared" ref="FE14" si="630">IF(FE6&gt;FE12, FE2, "No Outlier")</f>
        <v>#DIV/0!</v>
      </c>
      <c r="FF14" s="79"/>
      <c r="FG14" s="125" t="e">
        <f t="shared" ref="FG14" si="631">IF(FG6&gt;FG12, FG2, "No Outlier")</f>
        <v>#DIV/0!</v>
      </c>
      <c r="FH14" s="79"/>
    </row>
    <row r="15" spans="4:169" ht="15" hidden="1" customHeight="1" x14ac:dyDescent="0.25">
      <c r="D15" s="1" t="s">
        <v>143</v>
      </c>
      <c r="E15" s="123" t="e">
        <f>IF(E5&gt;E6,E1,E2)</f>
        <v>#DIV/0!</v>
      </c>
      <c r="F15" s="80"/>
      <c r="G15" s="123" t="e">
        <f t="shared" ref="G15" si="632">IF(G5&gt;G6,G1,G2)</f>
        <v>#DIV/0!</v>
      </c>
      <c r="H15" s="80"/>
      <c r="I15" s="123" t="e">
        <f t="shared" ref="I15" si="633">IF(I5&gt;I6,I1,I2)</f>
        <v>#DIV/0!</v>
      </c>
      <c r="J15" s="80"/>
      <c r="K15" s="123" t="e">
        <f t="shared" ref="K15" si="634">IF(K5&gt;K6,K1,K2)</f>
        <v>#DIV/0!</v>
      </c>
      <c r="L15" s="80"/>
      <c r="M15" s="123" t="e">
        <f t="shared" ref="M15" si="635">IF(M5&gt;M6,M1,M2)</f>
        <v>#DIV/0!</v>
      </c>
      <c r="N15" s="80"/>
      <c r="O15" s="123" t="e">
        <f t="shared" ref="O15" si="636">IF(O5&gt;O6,O1,O2)</f>
        <v>#DIV/0!</v>
      </c>
      <c r="P15" s="80"/>
      <c r="Q15" s="123" t="e">
        <f t="shared" ref="Q15" si="637">IF(Q5&gt;Q6,Q1,Q2)</f>
        <v>#DIV/0!</v>
      </c>
      <c r="R15" s="80"/>
      <c r="S15" s="123" t="e">
        <f t="shared" ref="S15" si="638">IF(S5&gt;S6,S1,S2)</f>
        <v>#DIV/0!</v>
      </c>
      <c r="T15" s="80"/>
      <c r="U15" s="123" t="e">
        <f t="shared" ref="U15" si="639">IF(U5&gt;U6,U1,U2)</f>
        <v>#DIV/0!</v>
      </c>
      <c r="V15" s="80"/>
      <c r="W15" s="123" t="e">
        <f t="shared" ref="W15" si="640">IF(W5&gt;W6,W1,W2)</f>
        <v>#DIV/0!</v>
      </c>
      <c r="X15" s="80"/>
      <c r="Y15" s="123" t="e">
        <f t="shared" ref="Y15" si="641">IF(Y5&gt;Y6,Y1,Y2)</f>
        <v>#DIV/0!</v>
      </c>
      <c r="Z15" s="80"/>
      <c r="AA15" s="123" t="e">
        <f t="shared" ref="AA15" si="642">IF(AA5&gt;AA6,AA1,AA2)</f>
        <v>#DIV/0!</v>
      </c>
      <c r="AB15" s="80"/>
      <c r="AC15" s="123" t="e">
        <f t="shared" ref="AC15" si="643">IF(AC5&gt;AC6,AC1,AC2)</f>
        <v>#DIV/0!</v>
      </c>
      <c r="AD15" s="80"/>
      <c r="AE15" s="123" t="e">
        <f t="shared" ref="AE15" si="644">IF(AE5&gt;AE6,AE1,AE2)</f>
        <v>#DIV/0!</v>
      </c>
      <c r="AF15" s="80"/>
      <c r="AG15" s="123" t="e">
        <f t="shared" ref="AG15" si="645">IF(AG5&gt;AG6,AG1,AG2)</f>
        <v>#DIV/0!</v>
      </c>
      <c r="AH15" s="80"/>
      <c r="AI15" s="123" t="e">
        <f t="shared" ref="AI15" si="646">IF(AI5&gt;AI6,AI1,AI2)</f>
        <v>#DIV/0!</v>
      </c>
      <c r="AJ15" s="80"/>
      <c r="AK15" s="123" t="e">
        <f t="shared" ref="AK15" si="647">IF(AK5&gt;AK6,AK1,AK2)</f>
        <v>#DIV/0!</v>
      </c>
      <c r="AL15" s="80"/>
      <c r="AM15" s="123" t="e">
        <f t="shared" ref="AM15" si="648">IF(AM5&gt;AM6,AM1,AM2)</f>
        <v>#DIV/0!</v>
      </c>
      <c r="AN15" s="80"/>
      <c r="AO15" s="123" t="e">
        <f t="shared" ref="AO15" si="649">IF(AO5&gt;AO6,AO1,AO2)</f>
        <v>#DIV/0!</v>
      </c>
      <c r="AP15" s="80"/>
      <c r="AQ15" s="123" t="e">
        <f t="shared" ref="AQ15" si="650">IF(AQ5&gt;AQ6,AQ1,AQ2)</f>
        <v>#DIV/0!</v>
      </c>
      <c r="AR15" s="80"/>
      <c r="AS15" s="123" t="e">
        <f t="shared" ref="AS15" si="651">IF(AS5&gt;AS6,AS1,AS2)</f>
        <v>#DIV/0!</v>
      </c>
      <c r="AT15" s="80"/>
      <c r="AU15" s="123" t="e">
        <f t="shared" ref="AU15" si="652">IF(AU5&gt;AU6,AU1,AU2)</f>
        <v>#DIV/0!</v>
      </c>
      <c r="AV15" s="80"/>
      <c r="AW15" s="123" t="e">
        <f t="shared" ref="AW15" si="653">IF(AW5&gt;AW6,AW1,AW2)</f>
        <v>#DIV/0!</v>
      </c>
      <c r="AX15" s="80"/>
      <c r="AY15" s="123" t="e">
        <f t="shared" ref="AY15" si="654">IF(AY5&gt;AY6,AY1,AY2)</f>
        <v>#DIV/0!</v>
      </c>
      <c r="AZ15" s="80"/>
      <c r="BA15" s="123" t="e">
        <f t="shared" ref="BA15" si="655">IF(BA5&gt;BA6,BA1,BA2)</f>
        <v>#DIV/0!</v>
      </c>
      <c r="BB15" s="80"/>
      <c r="BC15" s="123" t="e">
        <f t="shared" ref="BC15" si="656">IF(BC5&gt;BC6,BC1,BC2)</f>
        <v>#DIV/0!</v>
      </c>
      <c r="BD15" s="80"/>
      <c r="BE15" s="123" t="e">
        <f t="shared" ref="BE15" si="657">IF(BE5&gt;BE6,BE1,BE2)</f>
        <v>#DIV/0!</v>
      </c>
      <c r="BF15" s="80"/>
      <c r="BG15" s="123" t="e">
        <f t="shared" ref="BG15" si="658">IF(BG5&gt;BG6,BG1,BG2)</f>
        <v>#DIV/0!</v>
      </c>
      <c r="BH15" s="80"/>
      <c r="BI15" s="123" t="e">
        <f t="shared" ref="BI15" si="659">IF(BI5&gt;BI6,BI1,BI2)</f>
        <v>#DIV/0!</v>
      </c>
      <c r="BJ15" s="80"/>
      <c r="BK15" s="123" t="e">
        <f t="shared" ref="BK15" si="660">IF(BK5&gt;BK6,BK1,BK2)</f>
        <v>#DIV/0!</v>
      </c>
      <c r="BL15" s="80"/>
      <c r="BM15" s="123" t="e">
        <f t="shared" ref="BM15" si="661">IF(BM5&gt;BM6,BM1,BM2)</f>
        <v>#DIV/0!</v>
      </c>
      <c r="BN15" s="80"/>
      <c r="BO15" s="123" t="e">
        <f t="shared" ref="BO15" si="662">IF(BO5&gt;BO6,BO1,BO2)</f>
        <v>#DIV/0!</v>
      </c>
      <c r="BP15" s="80"/>
      <c r="BQ15" s="123" t="e">
        <f t="shared" ref="BQ15" si="663">IF(BQ5&gt;BQ6,BQ1,BQ2)</f>
        <v>#DIV/0!</v>
      </c>
      <c r="BR15" s="80"/>
      <c r="BS15" s="123" t="e">
        <f t="shared" ref="BS15" si="664">IF(BS5&gt;BS6,BS1,BS2)</f>
        <v>#DIV/0!</v>
      </c>
      <c r="BT15" s="80"/>
      <c r="BU15" s="123" t="e">
        <f t="shared" ref="BU15" si="665">IF(BU5&gt;BU6,BU1,BU2)</f>
        <v>#DIV/0!</v>
      </c>
      <c r="BV15" s="80"/>
      <c r="BW15" s="123" t="e">
        <f t="shared" ref="BW15" si="666">IF(BW5&gt;BW6,BW1,BW2)</f>
        <v>#DIV/0!</v>
      </c>
      <c r="BX15" s="80"/>
      <c r="BY15" s="123" t="e">
        <f t="shared" ref="BY15" si="667">IF(BY5&gt;BY6,BY1,BY2)</f>
        <v>#DIV/0!</v>
      </c>
      <c r="BZ15" s="80"/>
      <c r="CA15" s="123" t="e">
        <f t="shared" ref="CA15" si="668">IF(CA5&gt;CA6,CA1,CA2)</f>
        <v>#DIV/0!</v>
      </c>
      <c r="CB15" s="80"/>
      <c r="CC15" s="123" t="e">
        <f t="shared" ref="CC15" si="669">IF(CC5&gt;CC6,CC1,CC2)</f>
        <v>#DIV/0!</v>
      </c>
      <c r="CD15" s="80"/>
      <c r="CE15" s="123" t="e">
        <f t="shared" ref="CE15" si="670">IF(CE5&gt;CE6,CE1,CE2)</f>
        <v>#DIV/0!</v>
      </c>
      <c r="CF15" s="80"/>
      <c r="CG15" s="123" t="e">
        <f t="shared" ref="CG15" si="671">IF(CG5&gt;CG6,CG1,CG2)</f>
        <v>#DIV/0!</v>
      </c>
      <c r="CH15" s="80"/>
      <c r="CI15" s="123" t="e">
        <f t="shared" ref="CI15" si="672">IF(CI5&gt;CI6,CI1,CI2)</f>
        <v>#DIV/0!</v>
      </c>
      <c r="CJ15" s="80"/>
      <c r="CK15" s="123" t="e">
        <f t="shared" ref="CK15" si="673">IF(CK5&gt;CK6,CK1,CK2)</f>
        <v>#DIV/0!</v>
      </c>
      <c r="CL15" s="80"/>
      <c r="CM15" s="123" t="e">
        <f t="shared" ref="CM15" si="674">IF(CM5&gt;CM6,CM1,CM2)</f>
        <v>#DIV/0!</v>
      </c>
      <c r="CN15" s="80"/>
      <c r="CO15" s="123" t="e">
        <f t="shared" ref="CO15" si="675">IF(CO5&gt;CO6,CO1,CO2)</f>
        <v>#DIV/0!</v>
      </c>
      <c r="CP15" s="80"/>
      <c r="CQ15" s="123" t="e">
        <f t="shared" ref="CQ15" si="676">IF(CQ5&gt;CQ6,CQ1,CQ2)</f>
        <v>#DIV/0!</v>
      </c>
      <c r="CR15" s="80"/>
      <c r="CS15" s="123" t="e">
        <f t="shared" ref="CS15" si="677">IF(CS5&gt;CS6,CS1,CS2)</f>
        <v>#DIV/0!</v>
      </c>
      <c r="CT15" s="80"/>
      <c r="CU15" s="123" t="e">
        <f t="shared" ref="CU15" si="678">IF(CU5&gt;CU6,CU1,CU2)</f>
        <v>#DIV/0!</v>
      </c>
      <c r="CV15" s="80"/>
      <c r="CW15" s="123" t="e">
        <f t="shared" ref="CW15" si="679">IF(CW5&gt;CW6,CW1,CW2)</f>
        <v>#DIV/0!</v>
      </c>
      <c r="CX15" s="80"/>
      <c r="CY15" s="123" t="e">
        <f t="shared" ref="CY15" si="680">IF(CY5&gt;CY6,CY1,CY2)</f>
        <v>#DIV/0!</v>
      </c>
      <c r="CZ15" s="80"/>
      <c r="DA15" s="123" t="e">
        <f t="shared" ref="DA15" si="681">IF(DA5&gt;DA6,DA1,DA2)</f>
        <v>#DIV/0!</v>
      </c>
      <c r="DB15" s="80"/>
      <c r="DC15" s="123" t="e">
        <f t="shared" ref="DC15" si="682">IF(DC5&gt;DC6,DC1,DC2)</f>
        <v>#DIV/0!</v>
      </c>
      <c r="DD15" s="80"/>
      <c r="DE15" s="123" t="e">
        <f t="shared" ref="DE15" si="683">IF(DE5&gt;DE6,DE1,DE2)</f>
        <v>#DIV/0!</v>
      </c>
      <c r="DF15" s="80"/>
      <c r="DG15" s="123" t="e">
        <f t="shared" ref="DG15" si="684">IF(DG5&gt;DG6,DG1,DG2)</f>
        <v>#DIV/0!</v>
      </c>
      <c r="DH15" s="80"/>
      <c r="DI15" s="123" t="e">
        <f t="shared" ref="DI15" si="685">IF(DI5&gt;DI6,DI1,DI2)</f>
        <v>#DIV/0!</v>
      </c>
      <c r="DJ15" s="80"/>
      <c r="DK15" s="123" t="e">
        <f t="shared" ref="DK15" si="686">IF(DK5&gt;DK6,DK1,DK2)</f>
        <v>#DIV/0!</v>
      </c>
      <c r="DL15" s="80"/>
      <c r="DM15" s="123" t="e">
        <f t="shared" ref="DM15" si="687">IF(DM5&gt;DM6,DM1,DM2)</f>
        <v>#DIV/0!</v>
      </c>
      <c r="DN15" s="80"/>
      <c r="DO15" s="123" t="e">
        <f t="shared" ref="DO15" si="688">IF(DO5&gt;DO6,DO1,DO2)</f>
        <v>#DIV/0!</v>
      </c>
      <c r="DP15" s="80"/>
      <c r="DQ15" s="123" t="e">
        <f t="shared" ref="DQ15" si="689">IF(DQ5&gt;DQ6,DQ1,DQ2)</f>
        <v>#DIV/0!</v>
      </c>
      <c r="DR15" s="80"/>
      <c r="DS15" s="123" t="e">
        <f t="shared" ref="DS15" si="690">IF(DS5&gt;DS6,DS1,DS2)</f>
        <v>#DIV/0!</v>
      </c>
      <c r="DT15" s="80"/>
      <c r="DU15" s="123" t="e">
        <f t="shared" ref="DU15" si="691">IF(DU5&gt;DU6,DU1,DU2)</f>
        <v>#DIV/0!</v>
      </c>
      <c r="DV15" s="80"/>
      <c r="DW15" s="123" t="e">
        <f t="shared" ref="DW15" si="692">IF(DW5&gt;DW6,DW1,DW2)</f>
        <v>#DIV/0!</v>
      </c>
      <c r="DX15" s="80"/>
      <c r="DY15" s="123" t="e">
        <f t="shared" ref="DY15" si="693">IF(DY5&gt;DY6,DY1,DY2)</f>
        <v>#DIV/0!</v>
      </c>
      <c r="DZ15" s="80"/>
      <c r="EA15" s="123" t="e">
        <f t="shared" ref="EA15" si="694">IF(EA5&gt;EA6,EA1,EA2)</f>
        <v>#DIV/0!</v>
      </c>
      <c r="EB15" s="80"/>
      <c r="EC15" s="123" t="e">
        <f t="shared" ref="EC15" si="695">IF(EC5&gt;EC6,EC1,EC2)</f>
        <v>#DIV/0!</v>
      </c>
      <c r="ED15" s="80"/>
      <c r="EE15" s="123" t="e">
        <f t="shared" ref="EE15" si="696">IF(EE5&gt;EE6,EE1,EE2)</f>
        <v>#DIV/0!</v>
      </c>
      <c r="EF15" s="80"/>
      <c r="EG15" s="123" t="e">
        <f t="shared" ref="EG15" si="697">IF(EG5&gt;EG6,EG1,EG2)</f>
        <v>#DIV/0!</v>
      </c>
      <c r="EH15" s="80"/>
      <c r="EI15" s="123" t="e">
        <f t="shared" ref="EI15" si="698">IF(EI5&gt;EI6,EI1,EI2)</f>
        <v>#DIV/0!</v>
      </c>
      <c r="EJ15" s="80"/>
      <c r="EK15" s="123" t="e">
        <f t="shared" ref="EK15" si="699">IF(EK5&gt;EK6,EK1,EK2)</f>
        <v>#DIV/0!</v>
      </c>
      <c r="EL15" s="80"/>
      <c r="EM15" s="123" t="e">
        <f t="shared" ref="EM15" si="700">IF(EM5&gt;EM6,EM1,EM2)</f>
        <v>#DIV/0!</v>
      </c>
      <c r="EN15" s="80"/>
      <c r="EO15" s="123" t="e">
        <f t="shared" ref="EO15" si="701">IF(EO5&gt;EO6,EO1,EO2)</f>
        <v>#DIV/0!</v>
      </c>
      <c r="EP15" s="80"/>
      <c r="EQ15" s="123" t="e">
        <f t="shared" ref="EQ15" si="702">IF(EQ5&gt;EQ6,EQ1,EQ2)</f>
        <v>#DIV/0!</v>
      </c>
      <c r="ER15" s="80"/>
      <c r="ES15" s="123" t="e">
        <f t="shared" ref="ES15" si="703">IF(ES5&gt;ES6,ES1,ES2)</f>
        <v>#DIV/0!</v>
      </c>
      <c r="ET15" s="80"/>
      <c r="EU15" s="123" t="e">
        <f t="shared" ref="EU15" si="704">IF(EU5&gt;EU6,EU1,EU2)</f>
        <v>#DIV/0!</v>
      </c>
      <c r="EV15" s="80"/>
      <c r="EW15" s="123" t="e">
        <f t="shared" ref="EW15" si="705">IF(EW5&gt;EW6,EW1,EW2)</f>
        <v>#DIV/0!</v>
      </c>
      <c r="EX15" s="80"/>
      <c r="EY15" s="123" t="e">
        <f t="shared" ref="EY15" si="706">IF(EY5&gt;EY6,EY1,EY2)</f>
        <v>#DIV/0!</v>
      </c>
      <c r="EZ15" s="80"/>
      <c r="FA15" s="123" t="e">
        <f t="shared" ref="FA15" si="707">IF(FA5&gt;FA6,FA1,FA2)</f>
        <v>#DIV/0!</v>
      </c>
      <c r="FB15" s="80"/>
      <c r="FC15" s="123" t="e">
        <f t="shared" ref="FC15" si="708">IF(FC5&gt;FC6,FC1,FC2)</f>
        <v>#DIV/0!</v>
      </c>
      <c r="FD15" s="80"/>
      <c r="FE15" s="123" t="e">
        <f t="shared" ref="FE15" si="709">IF(FE5&gt;FE6,FE1,FE2)</f>
        <v>#DIV/0!</v>
      </c>
      <c r="FF15" s="80"/>
      <c r="FG15" s="123" t="e">
        <f t="shared" ref="FG15" si="710">IF(FG5&gt;FG6,FG1,FG2)</f>
        <v>#DIV/0!</v>
      </c>
      <c r="FH15" s="80"/>
    </row>
    <row r="16" spans="4:169" ht="14.45" hidden="1" customHeight="1" x14ac:dyDescent="0.25">
      <c r="D16" s="86" t="s">
        <v>199</v>
      </c>
      <c r="E16" s="1">
        <f>COUNTIF(E46:E200001,"&lt;&gt;"&amp;"")</f>
        <v>0</v>
      </c>
      <c r="F16" s="1"/>
      <c r="G16" s="1">
        <f>COUNTIF(G46:G200001,"&lt;&gt;"&amp;"")</f>
        <v>0</v>
      </c>
      <c r="H16" s="1"/>
      <c r="I16" s="1">
        <f>COUNTIF(I46:I200001,"&lt;&gt;"&amp;"")</f>
        <v>0</v>
      </c>
      <c r="J16" s="1"/>
      <c r="K16" s="1">
        <f>COUNTIF(K46:K200001,"&lt;&gt;"&amp;"")</f>
        <v>0</v>
      </c>
      <c r="L16" s="1"/>
      <c r="M16" s="1">
        <f>COUNTIF(M46:M200001,"&lt;&gt;"&amp;"")</f>
        <v>0</v>
      </c>
      <c r="N16" s="1"/>
      <c r="O16" s="1">
        <f>COUNTIF(O46:O200001,"&lt;&gt;"&amp;"")</f>
        <v>0</v>
      </c>
      <c r="P16" s="1"/>
      <c r="Q16" s="1">
        <f>COUNTIF(Q46:Q200001,"&lt;&gt;"&amp;"")</f>
        <v>0</v>
      </c>
      <c r="R16" s="1"/>
      <c r="S16" s="1">
        <f>COUNTIF(S46:S200001,"&lt;&gt;"&amp;"")</f>
        <v>0</v>
      </c>
      <c r="T16" s="1"/>
      <c r="U16" s="1">
        <f>COUNTIF(U46:U200001,"&lt;&gt;"&amp;"")</f>
        <v>0</v>
      </c>
      <c r="V16" s="1"/>
      <c r="W16" s="1">
        <f>COUNTIF(W46:W200001,"&lt;&gt;"&amp;"")</f>
        <v>0</v>
      </c>
      <c r="X16" s="1"/>
      <c r="Y16" s="1">
        <f>COUNTIF(Y46:Y200001,"&lt;&gt;"&amp;"")</f>
        <v>0</v>
      </c>
      <c r="Z16" s="1"/>
      <c r="AA16" s="1">
        <f>COUNTIF(AA46:AA200001,"&lt;&gt;"&amp;"")</f>
        <v>0</v>
      </c>
      <c r="AB16" s="1"/>
      <c r="AC16" s="1">
        <f>COUNTIF(AC46:AC200001,"&lt;&gt;"&amp;"")</f>
        <v>0</v>
      </c>
      <c r="AD16" s="1"/>
      <c r="AE16" s="1">
        <f>COUNTIF(AE46:AE200001,"&lt;&gt;"&amp;"")</f>
        <v>0</v>
      </c>
      <c r="AF16" s="1"/>
      <c r="AG16" s="1">
        <f>COUNTIF(AG46:AG200001,"&lt;&gt;"&amp;"")</f>
        <v>0</v>
      </c>
      <c r="AH16" s="1"/>
      <c r="AI16" s="1">
        <f>COUNTIF(AI46:AI200001,"&lt;&gt;"&amp;"")</f>
        <v>0</v>
      </c>
      <c r="AJ16" s="1"/>
      <c r="AK16" s="1">
        <f>COUNTIF(AK46:AK200001,"&lt;&gt;"&amp;"")</f>
        <v>0</v>
      </c>
      <c r="AL16" s="1"/>
      <c r="AM16" s="1">
        <f>COUNTIF(AM46:AM200001,"&lt;&gt;"&amp;"")</f>
        <v>0</v>
      </c>
      <c r="AN16" s="1"/>
      <c r="AO16" s="1">
        <f>COUNTIF(AO46:AO200001,"&lt;&gt;"&amp;"")</f>
        <v>0</v>
      </c>
      <c r="AP16" s="1"/>
      <c r="AQ16" s="1">
        <f>COUNTIF(AQ46:AQ200001,"&lt;&gt;"&amp;"")</f>
        <v>0</v>
      </c>
      <c r="AR16" s="1"/>
      <c r="AS16" s="1">
        <f>COUNTIF(AS46:AS200001,"&lt;&gt;"&amp;"")</f>
        <v>0</v>
      </c>
      <c r="AT16" s="1"/>
      <c r="AU16" s="1">
        <f>COUNTIF(AU46:AU200001,"&lt;&gt;"&amp;"")</f>
        <v>0</v>
      </c>
      <c r="AV16" s="1"/>
      <c r="AW16" s="1">
        <f>COUNTIF(AW46:AW200001,"&lt;&gt;"&amp;"")</f>
        <v>0</v>
      </c>
      <c r="AX16" s="1"/>
      <c r="AY16" s="1">
        <f>COUNTIF(AY46:AY200001,"&lt;&gt;"&amp;"")</f>
        <v>0</v>
      </c>
      <c r="AZ16" s="1"/>
      <c r="BA16" s="1">
        <f>COUNTIF(BA46:BA200001,"&lt;&gt;"&amp;"")</f>
        <v>0</v>
      </c>
      <c r="BB16" s="1"/>
      <c r="BC16" s="1">
        <f>COUNTIF(BC46:BC200001,"&lt;&gt;"&amp;"")</f>
        <v>0</v>
      </c>
      <c r="BD16" s="1"/>
      <c r="BE16" s="1">
        <f>COUNTIF(BE46:BE200001,"&lt;&gt;"&amp;"")</f>
        <v>0</v>
      </c>
      <c r="BF16" s="1"/>
      <c r="BG16" s="1">
        <f>COUNTIF(BG46:BG200001,"&lt;&gt;"&amp;"")</f>
        <v>0</v>
      </c>
      <c r="BH16" s="1"/>
      <c r="BI16" s="1">
        <f>COUNTIF(BI46:BI200001,"&lt;&gt;"&amp;"")</f>
        <v>0</v>
      </c>
      <c r="BJ16" s="1"/>
      <c r="BK16" s="1">
        <f>COUNTIF(BK46:BK200001,"&lt;&gt;"&amp;"")</f>
        <v>0</v>
      </c>
      <c r="BL16" s="1"/>
      <c r="BM16" s="1">
        <f>COUNTIF(BM46:BM200001,"&lt;&gt;"&amp;"")</f>
        <v>0</v>
      </c>
      <c r="BN16" s="1"/>
      <c r="BO16" s="1">
        <f>COUNTIF(BO46:BO200001,"&lt;&gt;"&amp;"")</f>
        <v>0</v>
      </c>
      <c r="BP16" s="1"/>
      <c r="BQ16" s="1">
        <f>COUNTIF(BQ46:BQ200001,"&lt;&gt;"&amp;"")</f>
        <v>0</v>
      </c>
      <c r="BR16" s="1"/>
      <c r="BS16" s="1">
        <f>COUNTIF(BS46:BS200001,"&lt;&gt;"&amp;"")</f>
        <v>0</v>
      </c>
      <c r="BT16" s="1"/>
      <c r="BU16" s="1">
        <f>COUNTIF(BU46:BU200001,"&lt;&gt;"&amp;"")</f>
        <v>0</v>
      </c>
      <c r="BV16" s="1"/>
      <c r="BW16" s="1">
        <f>COUNTIF(BW46:BW200001,"&lt;&gt;"&amp;"")</f>
        <v>0</v>
      </c>
      <c r="BX16" s="1"/>
      <c r="BY16" s="1">
        <f>COUNTIF(BY46:BY200001,"&lt;&gt;"&amp;"")</f>
        <v>0</v>
      </c>
      <c r="BZ16" s="1"/>
      <c r="CA16" s="1">
        <f>COUNTIF(CA46:CA200001,"&lt;&gt;"&amp;"")</f>
        <v>0</v>
      </c>
      <c r="CB16" s="1"/>
      <c r="CC16" s="1">
        <f>COUNTIF(CC46:CC200001,"&lt;&gt;"&amp;"")</f>
        <v>0</v>
      </c>
      <c r="CD16" s="1"/>
      <c r="CE16" s="1">
        <f>COUNTIF(CE46:CE200001,"&lt;&gt;"&amp;"")</f>
        <v>0</v>
      </c>
      <c r="CF16" s="1"/>
      <c r="CG16" s="1">
        <f>COUNTIF(CG46:CG200001,"&lt;&gt;"&amp;"")</f>
        <v>0</v>
      </c>
      <c r="CH16" s="1"/>
      <c r="CI16" s="1">
        <f>COUNTIF(CI46:CI200001,"&lt;&gt;"&amp;"")</f>
        <v>0</v>
      </c>
      <c r="CJ16" s="1"/>
      <c r="CK16" s="1">
        <f>COUNTIF(CK46:CK200001,"&lt;&gt;"&amp;"")</f>
        <v>0</v>
      </c>
      <c r="CL16" s="1"/>
      <c r="CM16" s="1">
        <f>COUNTIF(CM46:CM200001,"&lt;&gt;"&amp;"")</f>
        <v>0</v>
      </c>
      <c r="CN16" s="1"/>
      <c r="CO16" s="1">
        <f>COUNTIF(CO46:CO200001,"&lt;&gt;"&amp;"")</f>
        <v>0</v>
      </c>
      <c r="CP16" s="1"/>
      <c r="CQ16" s="1">
        <f>COUNTIF(CQ46:CQ200001,"&lt;&gt;"&amp;"")</f>
        <v>0</v>
      </c>
      <c r="CR16" s="1"/>
      <c r="CS16" s="1">
        <f>COUNTIF(CS46:CS200001,"&lt;&gt;"&amp;"")</f>
        <v>0</v>
      </c>
      <c r="CT16" s="1"/>
      <c r="CU16" s="1">
        <f>COUNTIF(CU46:CU200001,"&lt;&gt;"&amp;"")</f>
        <v>0</v>
      </c>
      <c r="CV16" s="1"/>
      <c r="CW16" s="1">
        <f>COUNTIF(CW46:CW200001,"&lt;&gt;"&amp;"")</f>
        <v>0</v>
      </c>
      <c r="CX16" s="1"/>
      <c r="CY16" s="1">
        <f>COUNTIF(CY46:CY200001,"&lt;&gt;"&amp;"")</f>
        <v>0</v>
      </c>
      <c r="CZ16" s="1"/>
      <c r="DA16" s="1">
        <f>COUNTIF(DA46:DA200001,"&lt;&gt;"&amp;"")</f>
        <v>0</v>
      </c>
      <c r="DB16" s="1"/>
      <c r="DC16" s="1">
        <f>COUNTIF(DC46:DC200001,"&lt;&gt;"&amp;"")</f>
        <v>0</v>
      </c>
      <c r="DD16" s="1"/>
      <c r="DE16" s="1">
        <f>COUNTIF(DE46:DE200001,"&lt;&gt;"&amp;"")</f>
        <v>0</v>
      </c>
      <c r="DF16" s="1"/>
      <c r="DG16" s="1">
        <f>COUNTIF(DG46:DG200001,"&lt;&gt;"&amp;"")</f>
        <v>0</v>
      </c>
      <c r="DH16" s="1"/>
      <c r="DI16" s="1">
        <f>COUNTIF(DI46:DI200001,"&lt;&gt;"&amp;"")</f>
        <v>0</v>
      </c>
      <c r="DJ16" s="1"/>
      <c r="DK16" s="1">
        <f>COUNTIF(DK46:DK200001,"&lt;&gt;"&amp;"")</f>
        <v>0</v>
      </c>
      <c r="DL16" s="1"/>
      <c r="DM16" s="1">
        <f>COUNTIF(DM46:DM200001,"&lt;&gt;"&amp;"")</f>
        <v>0</v>
      </c>
      <c r="DN16" s="1"/>
      <c r="DO16" s="1">
        <f>COUNTIF(DO46:DO200001,"&lt;&gt;"&amp;"")</f>
        <v>0</v>
      </c>
      <c r="DP16" s="1"/>
      <c r="DQ16" s="1">
        <f>COUNTIF(DQ46:DQ200001,"&lt;&gt;"&amp;"")</f>
        <v>0</v>
      </c>
      <c r="DR16" s="1"/>
      <c r="DS16" s="1">
        <f>COUNTIF(DS46:DS200001,"&lt;&gt;"&amp;"")</f>
        <v>0</v>
      </c>
      <c r="DT16" s="1"/>
      <c r="DU16" s="1">
        <f>COUNTIF(DU46:DU200001,"&lt;&gt;"&amp;"")</f>
        <v>0</v>
      </c>
      <c r="DV16" s="1"/>
      <c r="DW16" s="1">
        <f>COUNTIF(DW46:DW200001,"&lt;&gt;"&amp;"")</f>
        <v>0</v>
      </c>
      <c r="DX16" s="1"/>
      <c r="DY16" s="1">
        <f>COUNTIF(DY46:DY200001,"&lt;&gt;"&amp;"")</f>
        <v>0</v>
      </c>
      <c r="DZ16" s="1"/>
      <c r="EA16" s="1">
        <f>COUNTIF(EA46:EA200001,"&lt;&gt;"&amp;"")</f>
        <v>0</v>
      </c>
      <c r="EB16" s="1"/>
      <c r="EC16" s="1">
        <f>COUNTIF(EC46:EC200001,"&lt;&gt;"&amp;"")</f>
        <v>0</v>
      </c>
      <c r="ED16" s="1"/>
      <c r="EE16" s="1">
        <f>COUNTIF(EE46:EE200001,"&lt;&gt;"&amp;"")</f>
        <v>0</v>
      </c>
      <c r="EF16" s="1"/>
      <c r="EG16" s="1">
        <f>COUNTIF(EG46:EG200001,"&lt;&gt;"&amp;"")</f>
        <v>0</v>
      </c>
      <c r="EH16" s="1"/>
      <c r="EI16" s="1">
        <f>COUNTIF(EI46:EI200001,"&lt;&gt;"&amp;"")</f>
        <v>0</v>
      </c>
      <c r="EJ16" s="1"/>
      <c r="EK16" s="1">
        <f>COUNTIF(EK46:EK200001,"&lt;&gt;"&amp;"")</f>
        <v>0</v>
      </c>
      <c r="EL16" s="1"/>
      <c r="EM16" s="1">
        <f>COUNTIF(EM46:EM200001,"&lt;&gt;"&amp;"")</f>
        <v>0</v>
      </c>
      <c r="EN16" s="1"/>
      <c r="EO16" s="1">
        <f>COUNTIF(EO46:EO200001,"&lt;&gt;"&amp;"")</f>
        <v>0</v>
      </c>
      <c r="EP16" s="1"/>
      <c r="EQ16" s="1">
        <f>COUNTIF(EQ46:EQ200001,"&lt;&gt;"&amp;"")</f>
        <v>0</v>
      </c>
      <c r="ER16" s="1"/>
      <c r="ES16" s="1">
        <f>COUNTIF(ES46:ES200001,"&lt;&gt;"&amp;"")</f>
        <v>0</v>
      </c>
      <c r="ET16" s="1"/>
      <c r="EU16" s="1">
        <f>COUNTIF(EU46:EU200001,"&lt;&gt;"&amp;"")</f>
        <v>0</v>
      </c>
      <c r="EV16" s="1"/>
      <c r="EW16" s="1">
        <f>COUNTIF(EW46:EW200001,"&lt;&gt;"&amp;"")</f>
        <v>0</v>
      </c>
      <c r="EX16" s="1"/>
      <c r="EY16" s="1">
        <f>COUNTIF(EY46:EY200001,"&lt;&gt;"&amp;"")</f>
        <v>0</v>
      </c>
      <c r="EZ16" s="1"/>
      <c r="FA16" s="1">
        <f>COUNTIF(FA46:FA200001,"&lt;&gt;"&amp;"")</f>
        <v>0</v>
      </c>
      <c r="FB16" s="1"/>
      <c r="FC16" s="1">
        <f>COUNTIF(FC46:FC200001,"&lt;&gt;"&amp;"")</f>
        <v>0</v>
      </c>
      <c r="FD16" s="1"/>
      <c r="FE16" s="1">
        <f>COUNTIF(FE46:FE200001,"&lt;&gt;"&amp;"")</f>
        <v>0</v>
      </c>
      <c r="FF16" s="1"/>
      <c r="FG16" s="1">
        <f>COUNTIF(FG46:FG200001,"&lt;&gt;"&amp;"")</f>
        <v>0</v>
      </c>
      <c r="FH16" s="1"/>
    </row>
    <row r="17" spans="1:164" ht="14.45" hidden="1" customHeight="1" x14ac:dyDescent="0.25">
      <c r="B17" s="88"/>
      <c r="C17" s="88"/>
      <c r="D17" s="86" t="s">
        <v>171</v>
      </c>
      <c r="E17" s="48">
        <f>COUNTIF(E46:E200001,"nd")</f>
        <v>0</v>
      </c>
      <c r="F17" s="126"/>
      <c r="G17" s="48">
        <f>COUNTIF(G46:G200001,"nd")</f>
        <v>0</v>
      </c>
      <c r="H17" s="126"/>
      <c r="I17" s="48">
        <f>COUNTIF(I46:I200001,"nd")</f>
        <v>0</v>
      </c>
      <c r="J17" s="126"/>
      <c r="K17" s="48">
        <f>COUNTIF(K46:K200001,"nd")</f>
        <v>0</v>
      </c>
      <c r="L17" s="126"/>
      <c r="M17" s="48">
        <f>COUNTIF(M46:M200001,"nd")</f>
        <v>0</v>
      </c>
      <c r="N17" s="126"/>
      <c r="O17" s="48">
        <f>COUNTIF(O46:O200001,"nd")</f>
        <v>0</v>
      </c>
      <c r="P17" s="126"/>
      <c r="Q17" s="48">
        <f>COUNTIF(Q46:Q200001,"nd")</f>
        <v>0</v>
      </c>
      <c r="R17" s="126"/>
      <c r="S17" s="48">
        <f>COUNTIF(S46:S200001,"nd")</f>
        <v>0</v>
      </c>
      <c r="T17" s="126"/>
      <c r="U17" s="48">
        <f>COUNTIF(U46:U200001,"nd")</f>
        <v>0</v>
      </c>
      <c r="V17" s="126"/>
      <c r="W17" s="48">
        <f>COUNTIF(W46:W200001,"nd")</f>
        <v>0</v>
      </c>
      <c r="X17" s="126"/>
      <c r="Y17" s="48">
        <f>COUNTIF(Y46:Y200001,"nd")</f>
        <v>0</v>
      </c>
      <c r="Z17" s="126"/>
      <c r="AA17" s="48">
        <f>COUNTIF(AA46:AA200001,"nd")</f>
        <v>0</v>
      </c>
      <c r="AB17" s="126"/>
      <c r="AC17" s="48">
        <f>COUNTIF(AC46:AC200001,"nd")</f>
        <v>0</v>
      </c>
      <c r="AD17" s="126"/>
      <c r="AE17" s="48">
        <f>COUNTIF(AE46:AE200001,"nd")</f>
        <v>0</v>
      </c>
      <c r="AF17" s="126"/>
      <c r="AG17" s="48">
        <f>COUNTIF(AG46:AG200001,"nd")</f>
        <v>0</v>
      </c>
      <c r="AH17" s="126"/>
      <c r="AI17" s="48">
        <f>COUNTIF(AI46:AI200001,"nd")</f>
        <v>0</v>
      </c>
      <c r="AJ17" s="126"/>
      <c r="AK17" s="48">
        <f>COUNTIF(AK46:AK200001,"nd")</f>
        <v>0</v>
      </c>
      <c r="AL17" s="126"/>
      <c r="AM17" s="48">
        <f>COUNTIF(AM46:AM200001,"nd")</f>
        <v>0</v>
      </c>
      <c r="AN17" s="126"/>
      <c r="AO17" s="48">
        <f>COUNTIF(AO46:AO200001,"nd")</f>
        <v>0</v>
      </c>
      <c r="AP17" s="126"/>
      <c r="AQ17" s="48">
        <f>COUNTIF(AQ46:AQ200001,"nd")</f>
        <v>0</v>
      </c>
      <c r="AR17" s="126"/>
      <c r="AS17" s="48">
        <f>COUNTIF(AS46:AS200001,"nd")</f>
        <v>0</v>
      </c>
      <c r="AT17" s="126"/>
      <c r="AU17" s="48">
        <f>COUNTIF(AU46:AU200001,"nd")</f>
        <v>0</v>
      </c>
      <c r="AV17" s="126"/>
      <c r="AW17" s="48">
        <f>COUNTIF(AW46:AW200001,"nd")</f>
        <v>0</v>
      </c>
      <c r="AX17" s="126"/>
      <c r="AY17" s="48">
        <f>COUNTIF(AY46:AY200001,"nd")</f>
        <v>0</v>
      </c>
      <c r="AZ17" s="126"/>
      <c r="BA17" s="48">
        <f>COUNTIF(BA46:BA200001,"nd")</f>
        <v>0</v>
      </c>
      <c r="BB17" s="126"/>
      <c r="BC17" s="48">
        <f>COUNTIF(BC46:BC200001,"nd")</f>
        <v>0</v>
      </c>
      <c r="BD17" s="126"/>
      <c r="BE17" s="48">
        <f>COUNTIF(BE46:BE200001,"nd")</f>
        <v>0</v>
      </c>
      <c r="BF17" s="126"/>
      <c r="BG17" s="48">
        <f>COUNTIF(BG46:BG200001,"nd")</f>
        <v>0</v>
      </c>
      <c r="BH17" s="126"/>
      <c r="BI17" s="48">
        <f>COUNTIF(BI46:BI200001,"nd")</f>
        <v>0</v>
      </c>
      <c r="BJ17" s="126"/>
      <c r="BK17" s="48">
        <f>COUNTIF(BK46:BK200001,"nd")</f>
        <v>0</v>
      </c>
      <c r="BL17" s="126"/>
      <c r="BM17" s="48">
        <f>COUNTIF(BM46:BM200001,"nd")</f>
        <v>0</v>
      </c>
      <c r="BN17" s="126"/>
      <c r="BO17" s="48">
        <f>COUNTIF(BO46:BO200001,"nd")</f>
        <v>0</v>
      </c>
      <c r="BP17" s="126"/>
      <c r="BQ17" s="48">
        <f>COUNTIF(BQ46:BQ200001,"nd")</f>
        <v>0</v>
      </c>
      <c r="BR17" s="126"/>
      <c r="BS17" s="48">
        <f>COUNTIF(BS46:BS200001,"nd")</f>
        <v>0</v>
      </c>
      <c r="BT17" s="126"/>
      <c r="BU17" s="48">
        <f>COUNTIF(BU46:BU200001,"nd")</f>
        <v>0</v>
      </c>
      <c r="BV17" s="126"/>
      <c r="BW17" s="48">
        <f>COUNTIF(BW46:BW200001,"nd")</f>
        <v>0</v>
      </c>
      <c r="BX17" s="126"/>
      <c r="BY17" s="48">
        <f>COUNTIF(BY46:BY200001,"nd")</f>
        <v>0</v>
      </c>
      <c r="BZ17" s="126"/>
      <c r="CA17" s="48">
        <f>COUNTIF(CA46:CA200001,"nd")</f>
        <v>0</v>
      </c>
      <c r="CB17" s="126"/>
      <c r="CC17" s="48">
        <f>COUNTIF(CC46:CC200001,"nd")</f>
        <v>0</v>
      </c>
      <c r="CD17" s="126"/>
      <c r="CE17" s="48">
        <f>COUNTIF(CE46:CE200001,"nd")</f>
        <v>0</v>
      </c>
      <c r="CF17" s="126"/>
      <c r="CG17" s="48">
        <f>COUNTIF(CG46:CG200001,"nd")</f>
        <v>0</v>
      </c>
      <c r="CH17" s="126"/>
      <c r="CI17" s="48">
        <f>COUNTIF(CI46:CI200001,"nd")</f>
        <v>0</v>
      </c>
      <c r="CJ17" s="126"/>
      <c r="CK17" s="48">
        <f>COUNTIF(CK46:CK200001,"nd")</f>
        <v>0</v>
      </c>
      <c r="CL17" s="126"/>
      <c r="CM17" s="48">
        <f>COUNTIF(CM46:CM200001,"nd")</f>
        <v>0</v>
      </c>
      <c r="CN17" s="126"/>
      <c r="CO17" s="48">
        <f>COUNTIF(CO46:CO200001,"nd")</f>
        <v>0</v>
      </c>
      <c r="CP17" s="126"/>
      <c r="CQ17" s="48">
        <f>COUNTIF(CQ46:CQ200001,"nd")</f>
        <v>0</v>
      </c>
      <c r="CR17" s="126"/>
      <c r="CS17" s="48">
        <f>COUNTIF(CS46:CS200001,"nd")</f>
        <v>0</v>
      </c>
      <c r="CT17" s="126"/>
      <c r="CU17" s="48">
        <f>COUNTIF(CU46:CU200001,"nd")</f>
        <v>0</v>
      </c>
      <c r="CV17" s="126"/>
      <c r="CW17" s="48">
        <f>COUNTIF(CW46:CW200001,"nd")</f>
        <v>0</v>
      </c>
      <c r="CX17" s="126"/>
      <c r="CY17" s="48">
        <f>COUNTIF(CY46:CY200001,"nd")</f>
        <v>0</v>
      </c>
      <c r="CZ17" s="126"/>
      <c r="DA17" s="48">
        <f>COUNTIF(DA46:DA200001,"nd")</f>
        <v>0</v>
      </c>
      <c r="DB17" s="126"/>
      <c r="DC17" s="48">
        <f>COUNTIF(DC46:DC200001,"nd")</f>
        <v>0</v>
      </c>
      <c r="DD17" s="126"/>
      <c r="DE17" s="48">
        <f>COUNTIF(DE46:DE200001,"nd")</f>
        <v>0</v>
      </c>
      <c r="DF17" s="126"/>
      <c r="DG17" s="48">
        <f>COUNTIF(DG46:DG200001,"nd")</f>
        <v>0</v>
      </c>
      <c r="DH17" s="126"/>
      <c r="DI17" s="48">
        <f>COUNTIF(DI46:DI200001,"nd")</f>
        <v>0</v>
      </c>
      <c r="DJ17" s="126"/>
      <c r="DK17" s="48">
        <f>COUNTIF(DK46:DK200001,"nd")</f>
        <v>0</v>
      </c>
      <c r="DL17" s="126"/>
      <c r="DM17" s="48">
        <f>COUNTIF(DM46:DM200001,"nd")</f>
        <v>0</v>
      </c>
      <c r="DN17" s="126"/>
      <c r="DO17" s="48">
        <f>COUNTIF(DO46:DO200001,"nd")</f>
        <v>0</v>
      </c>
      <c r="DP17" s="126"/>
      <c r="DQ17" s="48">
        <f>COUNTIF(DQ46:DQ200001,"nd")</f>
        <v>0</v>
      </c>
      <c r="DR17" s="126"/>
      <c r="DS17" s="48">
        <f>COUNTIF(DS46:DS200001,"nd")</f>
        <v>0</v>
      </c>
      <c r="DT17" s="126"/>
      <c r="DU17" s="48">
        <f>COUNTIF(DU46:DU200001,"nd")</f>
        <v>0</v>
      </c>
      <c r="DV17" s="126"/>
      <c r="DW17" s="48">
        <f>COUNTIF(DW46:DW200001,"nd")</f>
        <v>0</v>
      </c>
      <c r="DX17" s="126"/>
      <c r="DY17" s="48">
        <f>COUNTIF(DY46:DY200001,"nd")</f>
        <v>0</v>
      </c>
      <c r="DZ17" s="126"/>
      <c r="EA17" s="48">
        <f>COUNTIF(EA46:EA200001,"nd")</f>
        <v>0</v>
      </c>
      <c r="EB17" s="126"/>
      <c r="EC17" s="48">
        <f>COUNTIF(EC46:EC200001,"nd")</f>
        <v>0</v>
      </c>
      <c r="ED17" s="126"/>
      <c r="EE17" s="48">
        <f>COUNTIF(EE46:EE200001,"nd")</f>
        <v>0</v>
      </c>
      <c r="EF17" s="126"/>
      <c r="EG17" s="48">
        <f>COUNTIF(EG46:EG200001,"nd")</f>
        <v>0</v>
      </c>
      <c r="EH17" s="126"/>
      <c r="EI17" s="48">
        <f>COUNTIF(EI46:EI200001,"nd")</f>
        <v>0</v>
      </c>
      <c r="EJ17" s="126"/>
      <c r="EK17" s="48">
        <f>COUNTIF(EK46:EK200001,"nd")</f>
        <v>0</v>
      </c>
      <c r="EL17" s="126"/>
      <c r="EM17" s="48">
        <f>COUNTIF(EM46:EM200001,"nd")</f>
        <v>0</v>
      </c>
      <c r="EN17" s="126"/>
      <c r="EO17" s="48">
        <f>COUNTIF(EO46:EO200001,"nd")</f>
        <v>0</v>
      </c>
      <c r="EP17" s="126"/>
      <c r="EQ17" s="48">
        <f>COUNTIF(EQ46:EQ200001,"nd")</f>
        <v>0</v>
      </c>
      <c r="ER17" s="126"/>
      <c r="ES17" s="48">
        <f>COUNTIF(ES46:ES200001,"nd")</f>
        <v>0</v>
      </c>
      <c r="ET17" s="126"/>
      <c r="EU17" s="48">
        <f>COUNTIF(EU46:EU200001,"nd")</f>
        <v>0</v>
      </c>
      <c r="EV17" s="126"/>
      <c r="EW17" s="48">
        <f>COUNTIF(EW46:EW200001,"nd")</f>
        <v>0</v>
      </c>
      <c r="EX17" s="126"/>
      <c r="EY17" s="48">
        <f>COUNTIF(EY46:EY200001,"nd")</f>
        <v>0</v>
      </c>
      <c r="EZ17" s="126"/>
      <c r="FA17" s="48">
        <f>COUNTIF(FA46:FA200001,"nd")</f>
        <v>0</v>
      </c>
      <c r="FB17" s="126"/>
      <c r="FC17" s="48">
        <f>COUNTIF(FC46:FC200001,"nd")</f>
        <v>0</v>
      </c>
      <c r="FD17" s="126"/>
      <c r="FE17" s="48">
        <f>COUNTIF(FE46:FE200001,"nd")</f>
        <v>0</v>
      </c>
      <c r="FF17" s="126"/>
      <c r="FG17" s="48">
        <f>COUNTIF(FG46:FG200001,"nd")</f>
        <v>0</v>
      </c>
      <c r="FH17" s="126"/>
    </row>
    <row r="18" spans="1:164" ht="14.45" hidden="1" customHeight="1" x14ac:dyDescent="0.25">
      <c r="B18" s="88"/>
      <c r="C18" s="88"/>
      <c r="D18" s="86" t="s">
        <v>170</v>
      </c>
      <c r="E18" s="48">
        <f>E16-E17</f>
        <v>0</v>
      </c>
      <c r="F18" s="1"/>
      <c r="G18" s="48">
        <f t="shared" ref="G18" si="711">G16-G17</f>
        <v>0</v>
      </c>
      <c r="H18" s="1"/>
      <c r="I18" s="48">
        <f t="shared" ref="I18" si="712">I16-I17</f>
        <v>0</v>
      </c>
      <c r="J18" s="1"/>
      <c r="K18" s="48">
        <f t="shared" ref="K18" si="713">K16-K17</f>
        <v>0</v>
      </c>
      <c r="L18" s="1"/>
      <c r="M18" s="48">
        <f t="shared" ref="M18" si="714">M16-M17</f>
        <v>0</v>
      </c>
      <c r="N18" s="1"/>
      <c r="O18" s="48">
        <f t="shared" ref="O18" si="715">O16-O17</f>
        <v>0</v>
      </c>
      <c r="P18" s="1"/>
      <c r="Q18" s="48">
        <f t="shared" ref="Q18" si="716">Q16-Q17</f>
        <v>0</v>
      </c>
      <c r="R18" s="1"/>
      <c r="S18" s="48">
        <f t="shared" ref="S18" si="717">S16-S17</f>
        <v>0</v>
      </c>
      <c r="T18" s="1"/>
      <c r="U18" s="48">
        <f t="shared" ref="U18" si="718">U16-U17</f>
        <v>0</v>
      </c>
      <c r="V18" s="1"/>
      <c r="W18" s="48">
        <f t="shared" ref="W18" si="719">W16-W17</f>
        <v>0</v>
      </c>
      <c r="X18" s="1"/>
      <c r="Y18" s="48">
        <f t="shared" ref="Y18" si="720">Y16-Y17</f>
        <v>0</v>
      </c>
      <c r="Z18" s="1"/>
      <c r="AA18" s="48">
        <f t="shared" ref="AA18" si="721">AA16-AA17</f>
        <v>0</v>
      </c>
      <c r="AB18" s="1"/>
      <c r="AC18" s="48">
        <f t="shared" ref="AC18" si="722">AC16-AC17</f>
        <v>0</v>
      </c>
      <c r="AD18" s="1"/>
      <c r="AE18" s="48">
        <f t="shared" ref="AE18" si="723">AE16-AE17</f>
        <v>0</v>
      </c>
      <c r="AF18" s="1"/>
      <c r="AG18" s="48">
        <f t="shared" ref="AG18" si="724">AG16-AG17</f>
        <v>0</v>
      </c>
      <c r="AH18" s="1"/>
      <c r="AI18" s="48">
        <f t="shared" ref="AI18" si="725">AI16-AI17</f>
        <v>0</v>
      </c>
      <c r="AJ18" s="1"/>
      <c r="AK18" s="48">
        <f t="shared" ref="AK18" si="726">AK16-AK17</f>
        <v>0</v>
      </c>
      <c r="AL18" s="1"/>
      <c r="AM18" s="48">
        <f t="shared" ref="AM18" si="727">AM16-AM17</f>
        <v>0</v>
      </c>
      <c r="AN18" s="1"/>
      <c r="AO18" s="48">
        <f t="shared" ref="AO18" si="728">AO16-AO17</f>
        <v>0</v>
      </c>
      <c r="AP18" s="1"/>
      <c r="AQ18" s="48">
        <f t="shared" ref="AQ18" si="729">AQ16-AQ17</f>
        <v>0</v>
      </c>
      <c r="AR18" s="1"/>
      <c r="AS18" s="48">
        <f t="shared" ref="AS18" si="730">AS16-AS17</f>
        <v>0</v>
      </c>
      <c r="AT18" s="1"/>
      <c r="AU18" s="48">
        <f t="shared" ref="AU18" si="731">AU16-AU17</f>
        <v>0</v>
      </c>
      <c r="AV18" s="1"/>
      <c r="AW18" s="48">
        <f t="shared" ref="AW18" si="732">AW16-AW17</f>
        <v>0</v>
      </c>
      <c r="AX18" s="1"/>
      <c r="AY18" s="48">
        <f t="shared" ref="AY18" si="733">AY16-AY17</f>
        <v>0</v>
      </c>
      <c r="AZ18" s="1"/>
      <c r="BA18" s="48">
        <f t="shared" ref="BA18" si="734">BA16-BA17</f>
        <v>0</v>
      </c>
      <c r="BB18" s="1"/>
      <c r="BC18" s="48">
        <f t="shared" ref="BC18" si="735">BC16-BC17</f>
        <v>0</v>
      </c>
      <c r="BD18" s="1"/>
      <c r="BE18" s="48">
        <f t="shared" ref="BE18" si="736">BE16-BE17</f>
        <v>0</v>
      </c>
      <c r="BF18" s="1"/>
      <c r="BG18" s="48">
        <f t="shared" ref="BG18" si="737">BG16-BG17</f>
        <v>0</v>
      </c>
      <c r="BH18" s="1"/>
      <c r="BI18" s="48">
        <f t="shared" ref="BI18" si="738">BI16-BI17</f>
        <v>0</v>
      </c>
      <c r="BJ18" s="1"/>
      <c r="BK18" s="48">
        <f t="shared" ref="BK18" si="739">BK16-BK17</f>
        <v>0</v>
      </c>
      <c r="BL18" s="1"/>
      <c r="BM18" s="48">
        <f t="shared" ref="BM18" si="740">BM16-BM17</f>
        <v>0</v>
      </c>
      <c r="BN18" s="1"/>
      <c r="BO18" s="48">
        <f t="shared" ref="BO18" si="741">BO16-BO17</f>
        <v>0</v>
      </c>
      <c r="BP18" s="1"/>
      <c r="BQ18" s="48">
        <f t="shared" ref="BQ18" si="742">BQ16-BQ17</f>
        <v>0</v>
      </c>
      <c r="BR18" s="1"/>
      <c r="BS18" s="48">
        <f t="shared" ref="BS18" si="743">BS16-BS17</f>
        <v>0</v>
      </c>
      <c r="BT18" s="1"/>
      <c r="BU18" s="48">
        <f t="shared" ref="BU18" si="744">BU16-BU17</f>
        <v>0</v>
      </c>
      <c r="BV18" s="1"/>
      <c r="BW18" s="48">
        <f t="shared" ref="BW18" si="745">BW16-BW17</f>
        <v>0</v>
      </c>
      <c r="BX18" s="1"/>
      <c r="BY18" s="48">
        <f t="shared" ref="BY18" si="746">BY16-BY17</f>
        <v>0</v>
      </c>
      <c r="BZ18" s="1"/>
      <c r="CA18" s="48">
        <f t="shared" ref="CA18" si="747">CA16-CA17</f>
        <v>0</v>
      </c>
      <c r="CB18" s="1"/>
      <c r="CC18" s="48">
        <f t="shared" ref="CC18" si="748">CC16-CC17</f>
        <v>0</v>
      </c>
      <c r="CD18" s="1"/>
      <c r="CE18" s="48">
        <f t="shared" ref="CE18" si="749">CE16-CE17</f>
        <v>0</v>
      </c>
      <c r="CF18" s="1"/>
      <c r="CG18" s="48">
        <f t="shared" ref="CG18" si="750">CG16-CG17</f>
        <v>0</v>
      </c>
      <c r="CH18" s="1"/>
      <c r="CI18" s="48">
        <f t="shared" ref="CI18" si="751">CI16-CI17</f>
        <v>0</v>
      </c>
      <c r="CJ18" s="1"/>
      <c r="CK18" s="48">
        <f t="shared" ref="CK18" si="752">CK16-CK17</f>
        <v>0</v>
      </c>
      <c r="CL18" s="1"/>
      <c r="CM18" s="48">
        <f t="shared" ref="CM18" si="753">CM16-CM17</f>
        <v>0</v>
      </c>
      <c r="CN18" s="1"/>
      <c r="CO18" s="48">
        <f t="shared" ref="CO18" si="754">CO16-CO17</f>
        <v>0</v>
      </c>
      <c r="CP18" s="1"/>
      <c r="CQ18" s="48">
        <f t="shared" ref="CQ18" si="755">CQ16-CQ17</f>
        <v>0</v>
      </c>
      <c r="CR18" s="1"/>
      <c r="CS18" s="48">
        <f t="shared" ref="CS18" si="756">CS16-CS17</f>
        <v>0</v>
      </c>
      <c r="CT18" s="1"/>
      <c r="CU18" s="48">
        <f t="shared" ref="CU18" si="757">CU16-CU17</f>
        <v>0</v>
      </c>
      <c r="CV18" s="1"/>
      <c r="CW18" s="48">
        <f t="shared" ref="CW18" si="758">CW16-CW17</f>
        <v>0</v>
      </c>
      <c r="CX18" s="1"/>
      <c r="CY18" s="48">
        <f t="shared" ref="CY18" si="759">CY16-CY17</f>
        <v>0</v>
      </c>
      <c r="CZ18" s="1"/>
      <c r="DA18" s="48">
        <f t="shared" ref="DA18" si="760">DA16-DA17</f>
        <v>0</v>
      </c>
      <c r="DB18" s="1"/>
      <c r="DC18" s="48">
        <f t="shared" ref="DC18" si="761">DC16-DC17</f>
        <v>0</v>
      </c>
      <c r="DD18" s="1"/>
      <c r="DE18" s="48">
        <f t="shared" ref="DE18" si="762">DE16-DE17</f>
        <v>0</v>
      </c>
      <c r="DF18" s="1"/>
      <c r="DG18" s="48">
        <f t="shared" ref="DG18" si="763">DG16-DG17</f>
        <v>0</v>
      </c>
      <c r="DH18" s="1"/>
      <c r="DI18" s="48">
        <f t="shared" ref="DI18" si="764">DI16-DI17</f>
        <v>0</v>
      </c>
      <c r="DJ18" s="1"/>
      <c r="DK18" s="48">
        <f t="shared" ref="DK18" si="765">DK16-DK17</f>
        <v>0</v>
      </c>
      <c r="DL18" s="1"/>
      <c r="DM18" s="48">
        <f t="shared" ref="DM18" si="766">DM16-DM17</f>
        <v>0</v>
      </c>
      <c r="DN18" s="1"/>
      <c r="DO18" s="48">
        <f t="shared" ref="DO18" si="767">DO16-DO17</f>
        <v>0</v>
      </c>
      <c r="DP18" s="1"/>
      <c r="DQ18" s="48">
        <f t="shared" ref="DQ18" si="768">DQ16-DQ17</f>
        <v>0</v>
      </c>
      <c r="DR18" s="1"/>
      <c r="DS18" s="48">
        <f t="shared" ref="DS18" si="769">DS16-DS17</f>
        <v>0</v>
      </c>
      <c r="DT18" s="1"/>
      <c r="DU18" s="48">
        <f t="shared" ref="DU18" si="770">DU16-DU17</f>
        <v>0</v>
      </c>
      <c r="DV18" s="1"/>
      <c r="DW18" s="48">
        <f t="shared" ref="DW18" si="771">DW16-DW17</f>
        <v>0</v>
      </c>
      <c r="DX18" s="1"/>
      <c r="DY18" s="48">
        <f t="shared" ref="DY18" si="772">DY16-DY17</f>
        <v>0</v>
      </c>
      <c r="DZ18" s="1"/>
      <c r="EA18" s="48">
        <f t="shared" ref="EA18" si="773">EA16-EA17</f>
        <v>0</v>
      </c>
      <c r="EB18" s="1"/>
      <c r="EC18" s="48">
        <f t="shared" ref="EC18" si="774">EC16-EC17</f>
        <v>0</v>
      </c>
      <c r="ED18" s="1"/>
      <c r="EE18" s="48">
        <f t="shared" ref="EE18" si="775">EE16-EE17</f>
        <v>0</v>
      </c>
      <c r="EF18" s="1"/>
      <c r="EG18" s="48">
        <f t="shared" ref="EG18" si="776">EG16-EG17</f>
        <v>0</v>
      </c>
      <c r="EH18" s="1"/>
      <c r="EI18" s="48">
        <f t="shared" ref="EI18" si="777">EI16-EI17</f>
        <v>0</v>
      </c>
      <c r="EJ18" s="1"/>
      <c r="EK18" s="48">
        <f t="shared" ref="EK18" si="778">EK16-EK17</f>
        <v>0</v>
      </c>
      <c r="EL18" s="1"/>
      <c r="EM18" s="48">
        <f t="shared" ref="EM18" si="779">EM16-EM17</f>
        <v>0</v>
      </c>
      <c r="EN18" s="1"/>
      <c r="EO18" s="48">
        <f t="shared" ref="EO18" si="780">EO16-EO17</f>
        <v>0</v>
      </c>
      <c r="EP18" s="1"/>
      <c r="EQ18" s="48">
        <f t="shared" ref="EQ18" si="781">EQ16-EQ17</f>
        <v>0</v>
      </c>
      <c r="ER18" s="1"/>
      <c r="ES18" s="48">
        <f t="shared" ref="ES18" si="782">ES16-ES17</f>
        <v>0</v>
      </c>
      <c r="ET18" s="1"/>
      <c r="EU18" s="48">
        <f t="shared" ref="EU18" si="783">EU16-EU17</f>
        <v>0</v>
      </c>
      <c r="EV18" s="1"/>
      <c r="EW18" s="48">
        <f t="shared" ref="EW18" si="784">EW16-EW17</f>
        <v>0</v>
      </c>
      <c r="EX18" s="1"/>
      <c r="EY18" s="48">
        <f t="shared" ref="EY18" si="785">EY16-EY17</f>
        <v>0</v>
      </c>
      <c r="EZ18" s="1"/>
      <c r="FA18" s="48">
        <f t="shared" ref="FA18" si="786">FA16-FA17</f>
        <v>0</v>
      </c>
      <c r="FB18" s="1"/>
      <c r="FC18" s="48">
        <f t="shared" ref="FC18" si="787">FC16-FC17</f>
        <v>0</v>
      </c>
      <c r="FD18" s="1"/>
      <c r="FE18" s="48">
        <f t="shared" ref="FE18" si="788">FE16-FE17</f>
        <v>0</v>
      </c>
      <c r="FF18" s="1"/>
      <c r="FG18" s="48">
        <f t="shared" ref="FG18" si="789">FG16-FG17</f>
        <v>0</v>
      </c>
      <c r="FH18" s="1"/>
    </row>
    <row r="19" spans="1:164" ht="14.45" hidden="1" customHeight="1" x14ac:dyDescent="0.25">
      <c r="B19" s="88"/>
      <c r="C19" s="88"/>
      <c r="D19" s="86" t="s">
        <v>202</v>
      </c>
      <c r="E19" s="48" t="e">
        <f t="shared" ref="E19:BO19" si="790">ABS(_xlfn.T.INV(0.01,E18-1))</f>
        <v>#NUM!</v>
      </c>
      <c r="F19" s="1"/>
      <c r="G19" s="48" t="e">
        <f t="shared" si="790"/>
        <v>#NUM!</v>
      </c>
      <c r="H19" s="1"/>
      <c r="I19" s="48" t="e">
        <f t="shared" si="790"/>
        <v>#NUM!</v>
      </c>
      <c r="J19" s="1"/>
      <c r="K19" s="48" t="e">
        <f t="shared" si="790"/>
        <v>#NUM!</v>
      </c>
      <c r="L19" s="1"/>
      <c r="M19" s="48" t="e">
        <f t="shared" si="790"/>
        <v>#NUM!</v>
      </c>
      <c r="N19" s="1"/>
      <c r="O19" s="48" t="e">
        <f t="shared" si="790"/>
        <v>#NUM!</v>
      </c>
      <c r="P19" s="1"/>
      <c r="Q19" s="48" t="e">
        <f t="shared" si="790"/>
        <v>#NUM!</v>
      </c>
      <c r="R19" s="1"/>
      <c r="S19" s="48" t="e">
        <f t="shared" si="790"/>
        <v>#NUM!</v>
      </c>
      <c r="T19" s="1"/>
      <c r="U19" s="48" t="e">
        <f t="shared" si="790"/>
        <v>#NUM!</v>
      </c>
      <c r="V19" s="1"/>
      <c r="W19" s="48" t="e">
        <f t="shared" si="790"/>
        <v>#NUM!</v>
      </c>
      <c r="X19" s="1"/>
      <c r="Y19" s="48" t="e">
        <f t="shared" si="790"/>
        <v>#NUM!</v>
      </c>
      <c r="Z19" s="1"/>
      <c r="AA19" s="48" t="e">
        <f t="shared" si="790"/>
        <v>#NUM!</v>
      </c>
      <c r="AB19" s="1"/>
      <c r="AC19" s="48" t="e">
        <f t="shared" si="790"/>
        <v>#NUM!</v>
      </c>
      <c r="AD19" s="1"/>
      <c r="AE19" s="48" t="e">
        <f t="shared" si="790"/>
        <v>#NUM!</v>
      </c>
      <c r="AF19" s="1"/>
      <c r="AG19" s="48" t="e">
        <f t="shared" si="790"/>
        <v>#NUM!</v>
      </c>
      <c r="AH19" s="1"/>
      <c r="AI19" s="48" t="e">
        <f t="shared" si="790"/>
        <v>#NUM!</v>
      </c>
      <c r="AJ19" s="1"/>
      <c r="AK19" s="48" t="e">
        <f t="shared" si="790"/>
        <v>#NUM!</v>
      </c>
      <c r="AL19" s="1"/>
      <c r="AM19" s="48" t="e">
        <f t="shared" si="790"/>
        <v>#NUM!</v>
      </c>
      <c r="AN19" s="1"/>
      <c r="AO19" s="48" t="e">
        <f t="shared" si="790"/>
        <v>#NUM!</v>
      </c>
      <c r="AP19" s="1"/>
      <c r="AQ19" s="48" t="e">
        <f t="shared" si="790"/>
        <v>#NUM!</v>
      </c>
      <c r="AR19" s="1"/>
      <c r="AS19" s="48" t="e">
        <f t="shared" si="790"/>
        <v>#NUM!</v>
      </c>
      <c r="AT19" s="1"/>
      <c r="AU19" s="48" t="e">
        <f t="shared" si="790"/>
        <v>#NUM!</v>
      </c>
      <c r="AV19" s="1"/>
      <c r="AW19" s="48" t="e">
        <f t="shared" si="790"/>
        <v>#NUM!</v>
      </c>
      <c r="AX19" s="1"/>
      <c r="AY19" s="48" t="e">
        <f t="shared" si="790"/>
        <v>#NUM!</v>
      </c>
      <c r="AZ19" s="1"/>
      <c r="BA19" s="48" t="e">
        <f t="shared" si="790"/>
        <v>#NUM!</v>
      </c>
      <c r="BB19" s="1"/>
      <c r="BC19" s="48" t="e">
        <f t="shared" si="790"/>
        <v>#NUM!</v>
      </c>
      <c r="BD19" s="1"/>
      <c r="BE19" s="48" t="e">
        <f t="shared" si="790"/>
        <v>#NUM!</v>
      </c>
      <c r="BF19" s="1"/>
      <c r="BG19" s="48" t="e">
        <f t="shared" si="790"/>
        <v>#NUM!</v>
      </c>
      <c r="BH19" s="1"/>
      <c r="BI19" s="48" t="e">
        <f t="shared" si="790"/>
        <v>#NUM!</v>
      </c>
      <c r="BJ19" s="1"/>
      <c r="BK19" s="48" t="e">
        <f t="shared" si="790"/>
        <v>#NUM!</v>
      </c>
      <c r="BL19" s="1"/>
      <c r="BM19" s="48" t="e">
        <f t="shared" si="790"/>
        <v>#NUM!</v>
      </c>
      <c r="BN19" s="1"/>
      <c r="BO19" s="48" t="e">
        <f t="shared" si="790"/>
        <v>#NUM!</v>
      </c>
      <c r="BP19" s="1"/>
      <c r="BQ19" s="48" t="e">
        <f t="shared" ref="BQ19:EA19" si="791">ABS(_xlfn.T.INV(0.01,BQ18-1))</f>
        <v>#NUM!</v>
      </c>
      <c r="BR19" s="1"/>
      <c r="BS19" s="48" t="e">
        <f t="shared" si="791"/>
        <v>#NUM!</v>
      </c>
      <c r="BT19" s="1"/>
      <c r="BU19" s="48" t="e">
        <f t="shared" si="791"/>
        <v>#NUM!</v>
      </c>
      <c r="BV19" s="1"/>
      <c r="BW19" s="48" t="e">
        <f t="shared" si="791"/>
        <v>#NUM!</v>
      </c>
      <c r="BX19" s="1"/>
      <c r="BY19" s="48" t="e">
        <f t="shared" si="791"/>
        <v>#NUM!</v>
      </c>
      <c r="BZ19" s="1"/>
      <c r="CA19" s="48" t="e">
        <f t="shared" si="791"/>
        <v>#NUM!</v>
      </c>
      <c r="CB19" s="1"/>
      <c r="CC19" s="48" t="e">
        <f t="shared" si="791"/>
        <v>#NUM!</v>
      </c>
      <c r="CD19" s="1"/>
      <c r="CE19" s="48" t="e">
        <f t="shared" si="791"/>
        <v>#NUM!</v>
      </c>
      <c r="CF19" s="1"/>
      <c r="CG19" s="48" t="e">
        <f t="shared" si="791"/>
        <v>#NUM!</v>
      </c>
      <c r="CH19" s="1"/>
      <c r="CI19" s="48" t="e">
        <f t="shared" si="791"/>
        <v>#NUM!</v>
      </c>
      <c r="CJ19" s="1"/>
      <c r="CK19" s="48" t="e">
        <f t="shared" si="791"/>
        <v>#NUM!</v>
      </c>
      <c r="CL19" s="1"/>
      <c r="CM19" s="48" t="e">
        <f t="shared" si="791"/>
        <v>#NUM!</v>
      </c>
      <c r="CN19" s="1"/>
      <c r="CO19" s="48" t="e">
        <f t="shared" si="791"/>
        <v>#NUM!</v>
      </c>
      <c r="CP19" s="1"/>
      <c r="CQ19" s="48" t="e">
        <f t="shared" si="791"/>
        <v>#NUM!</v>
      </c>
      <c r="CR19" s="1"/>
      <c r="CS19" s="48" t="e">
        <f t="shared" si="791"/>
        <v>#NUM!</v>
      </c>
      <c r="CT19" s="1"/>
      <c r="CU19" s="48" t="e">
        <f t="shared" si="791"/>
        <v>#NUM!</v>
      </c>
      <c r="CV19" s="1"/>
      <c r="CW19" s="48" t="e">
        <f t="shared" si="791"/>
        <v>#NUM!</v>
      </c>
      <c r="CX19" s="1"/>
      <c r="CY19" s="48" t="e">
        <f t="shared" si="791"/>
        <v>#NUM!</v>
      </c>
      <c r="CZ19" s="1"/>
      <c r="DA19" s="48" t="e">
        <f t="shared" si="791"/>
        <v>#NUM!</v>
      </c>
      <c r="DB19" s="1"/>
      <c r="DC19" s="48" t="e">
        <f t="shared" si="791"/>
        <v>#NUM!</v>
      </c>
      <c r="DD19" s="1"/>
      <c r="DE19" s="48" t="e">
        <f t="shared" si="791"/>
        <v>#NUM!</v>
      </c>
      <c r="DF19" s="1"/>
      <c r="DG19" s="48" t="e">
        <f t="shared" si="791"/>
        <v>#NUM!</v>
      </c>
      <c r="DH19" s="1"/>
      <c r="DI19" s="48" t="e">
        <f t="shared" si="791"/>
        <v>#NUM!</v>
      </c>
      <c r="DJ19" s="1"/>
      <c r="DK19" s="48" t="e">
        <f t="shared" si="791"/>
        <v>#NUM!</v>
      </c>
      <c r="DL19" s="1"/>
      <c r="DM19" s="48" t="e">
        <f t="shared" si="791"/>
        <v>#NUM!</v>
      </c>
      <c r="DN19" s="1"/>
      <c r="DO19" s="48" t="e">
        <f t="shared" si="791"/>
        <v>#NUM!</v>
      </c>
      <c r="DP19" s="1"/>
      <c r="DQ19" s="48" t="e">
        <f t="shared" si="791"/>
        <v>#NUM!</v>
      </c>
      <c r="DR19" s="1"/>
      <c r="DS19" s="48" t="e">
        <f t="shared" si="791"/>
        <v>#NUM!</v>
      </c>
      <c r="DT19" s="1"/>
      <c r="DU19" s="48" t="e">
        <f t="shared" si="791"/>
        <v>#NUM!</v>
      </c>
      <c r="DV19" s="1"/>
      <c r="DW19" s="48" t="e">
        <f t="shared" si="791"/>
        <v>#NUM!</v>
      </c>
      <c r="DX19" s="1"/>
      <c r="DY19" s="48" t="e">
        <f t="shared" si="791"/>
        <v>#NUM!</v>
      </c>
      <c r="DZ19" s="1"/>
      <c r="EA19" s="48" t="e">
        <f t="shared" si="791"/>
        <v>#NUM!</v>
      </c>
      <c r="EB19" s="1"/>
      <c r="EC19" s="48" t="e">
        <f t="shared" ref="EC19:FG19" si="792">ABS(_xlfn.T.INV(0.01,EC18-1))</f>
        <v>#NUM!</v>
      </c>
      <c r="ED19" s="1"/>
      <c r="EE19" s="48" t="e">
        <f t="shared" si="792"/>
        <v>#NUM!</v>
      </c>
      <c r="EF19" s="1"/>
      <c r="EG19" s="48" t="e">
        <f t="shared" si="792"/>
        <v>#NUM!</v>
      </c>
      <c r="EH19" s="1"/>
      <c r="EI19" s="48" t="e">
        <f t="shared" si="792"/>
        <v>#NUM!</v>
      </c>
      <c r="EJ19" s="1"/>
      <c r="EK19" s="48" t="e">
        <f t="shared" si="792"/>
        <v>#NUM!</v>
      </c>
      <c r="EL19" s="1"/>
      <c r="EM19" s="48" t="e">
        <f t="shared" si="792"/>
        <v>#NUM!</v>
      </c>
      <c r="EN19" s="1"/>
      <c r="EO19" s="48" t="e">
        <f t="shared" si="792"/>
        <v>#NUM!</v>
      </c>
      <c r="EP19" s="1"/>
      <c r="EQ19" s="48" t="e">
        <f t="shared" si="792"/>
        <v>#NUM!</v>
      </c>
      <c r="ER19" s="1"/>
      <c r="ES19" s="48" t="e">
        <f t="shared" si="792"/>
        <v>#NUM!</v>
      </c>
      <c r="ET19" s="1"/>
      <c r="EU19" s="48" t="e">
        <f t="shared" si="792"/>
        <v>#NUM!</v>
      </c>
      <c r="EV19" s="1"/>
      <c r="EW19" s="48" t="e">
        <f t="shared" si="792"/>
        <v>#NUM!</v>
      </c>
      <c r="EX19" s="1"/>
      <c r="EY19" s="48" t="e">
        <f t="shared" si="792"/>
        <v>#NUM!</v>
      </c>
      <c r="EZ19" s="1"/>
      <c r="FA19" s="48" t="e">
        <f t="shared" si="792"/>
        <v>#NUM!</v>
      </c>
      <c r="FB19" s="1"/>
      <c r="FC19" s="48" t="e">
        <f t="shared" si="792"/>
        <v>#NUM!</v>
      </c>
      <c r="FD19" s="1"/>
      <c r="FE19" s="48" t="e">
        <f t="shared" si="792"/>
        <v>#NUM!</v>
      </c>
      <c r="FF19" s="1"/>
      <c r="FG19" s="48" t="e">
        <f t="shared" si="792"/>
        <v>#NUM!</v>
      </c>
      <c r="FH19" s="1"/>
    </row>
    <row r="20" spans="1:164" hidden="1" x14ac:dyDescent="0.25">
      <c r="A20" s="29"/>
      <c r="B20" s="165" t="s">
        <v>206</v>
      </c>
      <c r="C20" s="165"/>
      <c r="D20" s="165"/>
      <c r="E20" s="48" t="e">
        <f>E34*0.5</f>
        <v>#VALUE!</v>
      </c>
      <c r="F20" s="1"/>
      <c r="G20" s="48" t="e">
        <f t="shared" ref="G20" si="793">G34*0.5</f>
        <v>#VALUE!</v>
      </c>
      <c r="H20" s="1"/>
      <c r="I20" s="48" t="e">
        <f t="shared" ref="I20" si="794">I34*0.5</f>
        <v>#VALUE!</v>
      </c>
      <c r="J20" s="1"/>
      <c r="K20" s="48" t="e">
        <f t="shared" ref="K20" si="795">K34*0.5</f>
        <v>#VALUE!</v>
      </c>
      <c r="L20" s="1"/>
      <c r="M20" s="48" t="e">
        <f t="shared" ref="M20" si="796">M34*0.5</f>
        <v>#VALUE!</v>
      </c>
      <c r="N20" s="1"/>
      <c r="O20" s="48" t="e">
        <f t="shared" ref="O20" si="797">O34*0.5</f>
        <v>#VALUE!</v>
      </c>
      <c r="P20" s="1"/>
      <c r="Q20" s="48" t="e">
        <f t="shared" ref="Q20" si="798">Q34*0.5</f>
        <v>#VALUE!</v>
      </c>
      <c r="R20" s="1"/>
      <c r="S20" s="48" t="e">
        <f t="shared" ref="S20" si="799">S34*0.5</f>
        <v>#VALUE!</v>
      </c>
      <c r="T20" s="1"/>
      <c r="U20" s="48" t="e">
        <f t="shared" ref="U20" si="800">U34*0.5</f>
        <v>#VALUE!</v>
      </c>
      <c r="V20" s="1"/>
      <c r="W20" s="48" t="e">
        <f t="shared" ref="W20" si="801">W34*0.5</f>
        <v>#VALUE!</v>
      </c>
      <c r="X20" s="1"/>
      <c r="Y20" s="48" t="e">
        <f t="shared" ref="Y20" si="802">Y34*0.5</f>
        <v>#VALUE!</v>
      </c>
      <c r="Z20" s="1"/>
      <c r="AA20" s="48" t="e">
        <f t="shared" ref="AA20" si="803">AA34*0.5</f>
        <v>#VALUE!</v>
      </c>
      <c r="AB20" s="1"/>
      <c r="AC20" s="48" t="e">
        <f t="shared" ref="AC20" si="804">AC34*0.5</f>
        <v>#VALUE!</v>
      </c>
      <c r="AD20" s="1"/>
      <c r="AE20" s="48" t="e">
        <f t="shared" ref="AE20" si="805">AE34*0.5</f>
        <v>#VALUE!</v>
      </c>
      <c r="AF20" s="1"/>
      <c r="AG20" s="48" t="e">
        <f t="shared" ref="AG20" si="806">AG34*0.5</f>
        <v>#VALUE!</v>
      </c>
      <c r="AH20" s="1"/>
      <c r="AI20" s="48" t="e">
        <f t="shared" ref="AI20" si="807">AI34*0.5</f>
        <v>#VALUE!</v>
      </c>
      <c r="AJ20" s="1"/>
      <c r="AK20" s="48" t="e">
        <f t="shared" ref="AK20" si="808">AK34*0.5</f>
        <v>#VALUE!</v>
      </c>
      <c r="AL20" s="1"/>
      <c r="AM20" s="48" t="e">
        <f t="shared" ref="AM20" si="809">AM34*0.5</f>
        <v>#VALUE!</v>
      </c>
      <c r="AN20" s="1"/>
      <c r="AO20" s="48" t="e">
        <f t="shared" ref="AO20" si="810">AO34*0.5</f>
        <v>#VALUE!</v>
      </c>
      <c r="AP20" s="1"/>
      <c r="AQ20" s="48" t="e">
        <f t="shared" ref="AQ20" si="811">AQ34*0.5</f>
        <v>#VALUE!</v>
      </c>
      <c r="AR20" s="1"/>
      <c r="AS20" s="48" t="e">
        <f t="shared" ref="AS20" si="812">AS34*0.5</f>
        <v>#VALUE!</v>
      </c>
      <c r="AT20" s="1"/>
      <c r="AU20" s="48" t="e">
        <f t="shared" ref="AU20" si="813">AU34*0.5</f>
        <v>#VALUE!</v>
      </c>
      <c r="AV20" s="1"/>
      <c r="AW20" s="48" t="e">
        <f t="shared" ref="AW20" si="814">AW34*0.5</f>
        <v>#VALUE!</v>
      </c>
      <c r="AX20" s="1"/>
      <c r="AY20" s="48" t="e">
        <f t="shared" ref="AY20" si="815">AY34*0.5</f>
        <v>#VALUE!</v>
      </c>
      <c r="AZ20" s="1"/>
      <c r="BA20" s="48" t="e">
        <f t="shared" ref="BA20" si="816">BA34*0.5</f>
        <v>#VALUE!</v>
      </c>
      <c r="BB20" s="1"/>
      <c r="BC20" s="48" t="e">
        <f t="shared" ref="BC20" si="817">BC34*0.5</f>
        <v>#VALUE!</v>
      </c>
      <c r="BD20" s="1"/>
      <c r="BE20" s="48" t="e">
        <f t="shared" ref="BE20" si="818">BE34*0.5</f>
        <v>#VALUE!</v>
      </c>
      <c r="BF20" s="1"/>
      <c r="BG20" s="48" t="e">
        <f t="shared" ref="BG20" si="819">BG34*0.5</f>
        <v>#VALUE!</v>
      </c>
      <c r="BH20" s="1"/>
      <c r="BI20" s="48" t="e">
        <f t="shared" ref="BI20" si="820">BI34*0.5</f>
        <v>#VALUE!</v>
      </c>
      <c r="BJ20" s="1"/>
      <c r="BK20" s="48" t="e">
        <f t="shared" ref="BK20" si="821">BK34*0.5</f>
        <v>#VALUE!</v>
      </c>
      <c r="BL20" s="1"/>
      <c r="BM20" s="48" t="e">
        <f t="shared" ref="BM20" si="822">BM34*0.5</f>
        <v>#VALUE!</v>
      </c>
      <c r="BN20" s="1"/>
      <c r="BO20" s="48" t="e">
        <f t="shared" ref="BO20" si="823">BO34*0.5</f>
        <v>#VALUE!</v>
      </c>
      <c r="BP20" s="1"/>
      <c r="BQ20" s="48" t="e">
        <f t="shared" ref="BQ20" si="824">BQ34*0.5</f>
        <v>#VALUE!</v>
      </c>
      <c r="BR20" s="1"/>
      <c r="BS20" s="48" t="e">
        <f t="shared" ref="BS20" si="825">BS34*0.5</f>
        <v>#VALUE!</v>
      </c>
      <c r="BT20" s="1"/>
      <c r="BU20" s="48" t="e">
        <f t="shared" ref="BU20" si="826">BU34*0.5</f>
        <v>#VALUE!</v>
      </c>
      <c r="BV20" s="1"/>
      <c r="BW20" s="48" t="e">
        <f t="shared" ref="BW20" si="827">BW34*0.5</f>
        <v>#VALUE!</v>
      </c>
      <c r="BX20" s="1"/>
      <c r="BY20" s="48" t="e">
        <f t="shared" ref="BY20" si="828">BY34*0.5</f>
        <v>#VALUE!</v>
      </c>
      <c r="BZ20" s="1"/>
      <c r="CA20" s="48" t="e">
        <f t="shared" ref="CA20" si="829">CA34*0.5</f>
        <v>#VALUE!</v>
      </c>
      <c r="CB20" s="1"/>
      <c r="CC20" s="48" t="e">
        <f t="shared" ref="CC20" si="830">CC34*0.5</f>
        <v>#VALUE!</v>
      </c>
      <c r="CD20" s="1"/>
      <c r="CE20" s="48" t="e">
        <f t="shared" ref="CE20" si="831">CE34*0.5</f>
        <v>#VALUE!</v>
      </c>
      <c r="CF20" s="1"/>
      <c r="CG20" s="48" t="e">
        <f t="shared" ref="CG20" si="832">CG34*0.5</f>
        <v>#VALUE!</v>
      </c>
      <c r="CH20" s="1"/>
      <c r="CI20" s="48" t="e">
        <f t="shared" ref="CI20" si="833">CI34*0.5</f>
        <v>#VALUE!</v>
      </c>
      <c r="CJ20" s="1"/>
      <c r="CK20" s="48" t="e">
        <f t="shared" ref="CK20" si="834">CK34*0.5</f>
        <v>#VALUE!</v>
      </c>
      <c r="CL20" s="1"/>
      <c r="CM20" s="48" t="e">
        <f t="shared" ref="CM20" si="835">CM34*0.5</f>
        <v>#VALUE!</v>
      </c>
      <c r="CN20" s="1"/>
      <c r="CO20" s="48" t="e">
        <f t="shared" ref="CO20" si="836">CO34*0.5</f>
        <v>#VALUE!</v>
      </c>
      <c r="CP20" s="1"/>
      <c r="CQ20" s="48" t="e">
        <f t="shared" ref="CQ20" si="837">CQ34*0.5</f>
        <v>#VALUE!</v>
      </c>
      <c r="CR20" s="1"/>
      <c r="CS20" s="48" t="e">
        <f t="shared" ref="CS20" si="838">CS34*0.5</f>
        <v>#VALUE!</v>
      </c>
      <c r="CT20" s="1"/>
      <c r="CU20" s="48" t="e">
        <f t="shared" ref="CU20" si="839">CU34*0.5</f>
        <v>#VALUE!</v>
      </c>
      <c r="CV20" s="1"/>
      <c r="CW20" s="48" t="e">
        <f t="shared" ref="CW20" si="840">CW34*0.5</f>
        <v>#VALUE!</v>
      </c>
      <c r="CX20" s="1"/>
      <c r="CY20" s="48" t="e">
        <f t="shared" ref="CY20" si="841">CY34*0.5</f>
        <v>#VALUE!</v>
      </c>
      <c r="CZ20" s="1"/>
      <c r="DA20" s="48" t="e">
        <f t="shared" ref="DA20" si="842">DA34*0.5</f>
        <v>#VALUE!</v>
      </c>
      <c r="DB20" s="1"/>
      <c r="DC20" s="48" t="e">
        <f t="shared" ref="DC20" si="843">DC34*0.5</f>
        <v>#VALUE!</v>
      </c>
      <c r="DD20" s="1"/>
      <c r="DE20" s="48" t="e">
        <f t="shared" ref="DE20" si="844">DE34*0.5</f>
        <v>#VALUE!</v>
      </c>
      <c r="DF20" s="1"/>
      <c r="DG20" s="48" t="e">
        <f t="shared" ref="DG20" si="845">DG34*0.5</f>
        <v>#VALUE!</v>
      </c>
      <c r="DH20" s="1"/>
      <c r="DI20" s="48" t="e">
        <f t="shared" ref="DI20" si="846">DI34*0.5</f>
        <v>#VALUE!</v>
      </c>
      <c r="DJ20" s="1"/>
      <c r="DK20" s="48" t="e">
        <f t="shared" ref="DK20" si="847">DK34*0.5</f>
        <v>#VALUE!</v>
      </c>
      <c r="DL20" s="1"/>
      <c r="DM20" s="48" t="e">
        <f t="shared" ref="DM20" si="848">DM34*0.5</f>
        <v>#VALUE!</v>
      </c>
      <c r="DN20" s="1"/>
      <c r="DO20" s="48" t="e">
        <f t="shared" ref="DO20" si="849">DO34*0.5</f>
        <v>#VALUE!</v>
      </c>
      <c r="DP20" s="1"/>
      <c r="DQ20" s="48" t="e">
        <f t="shared" ref="DQ20" si="850">DQ34*0.5</f>
        <v>#VALUE!</v>
      </c>
      <c r="DR20" s="1"/>
      <c r="DS20" s="48" t="e">
        <f t="shared" ref="DS20" si="851">DS34*0.5</f>
        <v>#VALUE!</v>
      </c>
      <c r="DT20" s="1"/>
      <c r="DU20" s="48" t="e">
        <f t="shared" ref="DU20" si="852">DU34*0.5</f>
        <v>#VALUE!</v>
      </c>
      <c r="DV20" s="1"/>
      <c r="DW20" s="48" t="e">
        <f t="shared" ref="DW20" si="853">DW34*0.5</f>
        <v>#VALUE!</v>
      </c>
      <c r="DX20" s="1"/>
      <c r="DY20" s="48" t="e">
        <f t="shared" ref="DY20" si="854">DY34*0.5</f>
        <v>#VALUE!</v>
      </c>
      <c r="DZ20" s="1"/>
      <c r="EA20" s="48" t="e">
        <f t="shared" ref="EA20" si="855">EA34*0.5</f>
        <v>#VALUE!</v>
      </c>
      <c r="EB20" s="1"/>
      <c r="EC20" s="48" t="e">
        <f t="shared" ref="EC20" si="856">EC34*0.5</f>
        <v>#VALUE!</v>
      </c>
      <c r="ED20" s="1"/>
      <c r="EE20" s="48" t="e">
        <f t="shared" ref="EE20" si="857">EE34*0.5</f>
        <v>#VALUE!</v>
      </c>
      <c r="EF20" s="1"/>
      <c r="EG20" s="48" t="e">
        <f t="shared" ref="EG20" si="858">EG34*0.5</f>
        <v>#VALUE!</v>
      </c>
      <c r="EH20" s="1"/>
      <c r="EI20" s="48" t="e">
        <f t="shared" ref="EI20" si="859">EI34*0.5</f>
        <v>#VALUE!</v>
      </c>
      <c r="EJ20" s="1"/>
      <c r="EK20" s="48" t="e">
        <f t="shared" ref="EK20" si="860">EK34*0.5</f>
        <v>#VALUE!</v>
      </c>
      <c r="EL20" s="1"/>
      <c r="EM20" s="48" t="e">
        <f t="shared" ref="EM20" si="861">EM34*0.5</f>
        <v>#VALUE!</v>
      </c>
      <c r="EN20" s="1"/>
      <c r="EO20" s="48" t="e">
        <f t="shared" ref="EO20" si="862">EO34*0.5</f>
        <v>#VALUE!</v>
      </c>
      <c r="EP20" s="1"/>
      <c r="EQ20" s="48" t="e">
        <f t="shared" ref="EQ20" si="863">EQ34*0.5</f>
        <v>#VALUE!</v>
      </c>
      <c r="ER20" s="1"/>
      <c r="ES20" s="48" t="e">
        <f t="shared" ref="ES20" si="864">ES34*0.5</f>
        <v>#VALUE!</v>
      </c>
      <c r="ET20" s="1"/>
      <c r="EU20" s="48" t="e">
        <f t="shared" ref="EU20" si="865">EU34*0.5</f>
        <v>#VALUE!</v>
      </c>
      <c r="EV20" s="1"/>
      <c r="EW20" s="48" t="e">
        <f t="shared" ref="EW20" si="866">EW34*0.5</f>
        <v>#VALUE!</v>
      </c>
      <c r="EX20" s="1"/>
      <c r="EY20" s="48" t="e">
        <f t="shared" ref="EY20" si="867">EY34*0.5</f>
        <v>#VALUE!</v>
      </c>
      <c r="EZ20" s="1"/>
      <c r="FA20" s="48" t="e">
        <f t="shared" ref="FA20" si="868">FA34*0.5</f>
        <v>#VALUE!</v>
      </c>
      <c r="FB20" s="1"/>
      <c r="FC20" s="48" t="e">
        <f t="shared" ref="FC20" si="869">FC34*0.5</f>
        <v>#VALUE!</v>
      </c>
      <c r="FD20" s="1"/>
      <c r="FE20" s="48" t="e">
        <f t="shared" ref="FE20" si="870">FE34*0.5</f>
        <v>#VALUE!</v>
      </c>
      <c r="FF20" s="1"/>
      <c r="FG20" s="48" t="e">
        <f t="shared" ref="FG20" si="871">FG34*0.5</f>
        <v>#VALUE!</v>
      </c>
      <c r="FH20" s="1"/>
    </row>
    <row r="21" spans="1:164" ht="14.45" hidden="1" customHeight="1" x14ac:dyDescent="0.25">
      <c r="A21" s="29"/>
      <c r="B21" s="165" t="s">
        <v>207</v>
      </c>
      <c r="C21" s="165"/>
      <c r="D21" s="165"/>
      <c r="E21" s="48" t="e">
        <f>E34*2</f>
        <v>#VALUE!</v>
      </c>
      <c r="F21" s="1"/>
      <c r="G21" s="48" t="e">
        <f t="shared" ref="G21" si="872">G34*2</f>
        <v>#VALUE!</v>
      </c>
      <c r="H21" s="1"/>
      <c r="I21" s="48" t="e">
        <f t="shared" ref="I21" si="873">I34*2</f>
        <v>#VALUE!</v>
      </c>
      <c r="J21" s="1"/>
      <c r="K21" s="48" t="e">
        <f t="shared" ref="K21" si="874">K34*2</f>
        <v>#VALUE!</v>
      </c>
      <c r="L21" s="1"/>
      <c r="M21" s="48" t="e">
        <f t="shared" ref="M21" si="875">M34*2</f>
        <v>#VALUE!</v>
      </c>
      <c r="N21" s="1"/>
      <c r="O21" s="48" t="e">
        <f t="shared" ref="O21" si="876">O34*2</f>
        <v>#VALUE!</v>
      </c>
      <c r="P21" s="1"/>
      <c r="Q21" s="48" t="e">
        <f t="shared" ref="Q21" si="877">Q34*2</f>
        <v>#VALUE!</v>
      </c>
      <c r="R21" s="1"/>
      <c r="S21" s="48" t="e">
        <f t="shared" ref="S21" si="878">S34*2</f>
        <v>#VALUE!</v>
      </c>
      <c r="T21" s="1"/>
      <c r="U21" s="48" t="e">
        <f t="shared" ref="U21" si="879">U34*2</f>
        <v>#VALUE!</v>
      </c>
      <c r="V21" s="1"/>
      <c r="W21" s="48" t="e">
        <f t="shared" ref="W21" si="880">W34*2</f>
        <v>#VALUE!</v>
      </c>
      <c r="X21" s="1"/>
      <c r="Y21" s="48" t="e">
        <f t="shared" ref="Y21" si="881">Y34*2</f>
        <v>#VALUE!</v>
      </c>
      <c r="Z21" s="1"/>
      <c r="AA21" s="48" t="e">
        <f t="shared" ref="AA21" si="882">AA34*2</f>
        <v>#VALUE!</v>
      </c>
      <c r="AB21" s="1"/>
      <c r="AC21" s="48" t="e">
        <f t="shared" ref="AC21" si="883">AC34*2</f>
        <v>#VALUE!</v>
      </c>
      <c r="AD21" s="1"/>
      <c r="AE21" s="48" t="e">
        <f t="shared" ref="AE21" si="884">AE34*2</f>
        <v>#VALUE!</v>
      </c>
      <c r="AF21" s="1"/>
      <c r="AG21" s="48" t="e">
        <f t="shared" ref="AG21" si="885">AG34*2</f>
        <v>#VALUE!</v>
      </c>
      <c r="AH21" s="1"/>
      <c r="AI21" s="48" t="e">
        <f t="shared" ref="AI21" si="886">AI34*2</f>
        <v>#VALUE!</v>
      </c>
      <c r="AJ21" s="1"/>
      <c r="AK21" s="48" t="e">
        <f t="shared" ref="AK21" si="887">AK34*2</f>
        <v>#VALUE!</v>
      </c>
      <c r="AL21" s="1"/>
      <c r="AM21" s="48" t="e">
        <f t="shared" ref="AM21" si="888">AM34*2</f>
        <v>#VALUE!</v>
      </c>
      <c r="AN21" s="1"/>
      <c r="AO21" s="48" t="e">
        <f t="shared" ref="AO21" si="889">AO34*2</f>
        <v>#VALUE!</v>
      </c>
      <c r="AP21" s="1"/>
      <c r="AQ21" s="48" t="e">
        <f t="shared" ref="AQ21" si="890">AQ34*2</f>
        <v>#VALUE!</v>
      </c>
      <c r="AR21" s="1"/>
      <c r="AS21" s="48" t="e">
        <f t="shared" ref="AS21" si="891">AS34*2</f>
        <v>#VALUE!</v>
      </c>
      <c r="AT21" s="1"/>
      <c r="AU21" s="48" t="e">
        <f t="shared" ref="AU21" si="892">AU34*2</f>
        <v>#VALUE!</v>
      </c>
      <c r="AV21" s="1"/>
      <c r="AW21" s="48" t="e">
        <f t="shared" ref="AW21" si="893">AW34*2</f>
        <v>#VALUE!</v>
      </c>
      <c r="AX21" s="1"/>
      <c r="AY21" s="48" t="e">
        <f t="shared" ref="AY21" si="894">AY34*2</f>
        <v>#VALUE!</v>
      </c>
      <c r="AZ21" s="1"/>
      <c r="BA21" s="48" t="e">
        <f t="shared" ref="BA21" si="895">BA34*2</f>
        <v>#VALUE!</v>
      </c>
      <c r="BB21" s="1"/>
      <c r="BC21" s="48" t="e">
        <f t="shared" ref="BC21" si="896">BC34*2</f>
        <v>#VALUE!</v>
      </c>
      <c r="BD21" s="1"/>
      <c r="BE21" s="48" t="e">
        <f t="shared" ref="BE21" si="897">BE34*2</f>
        <v>#VALUE!</v>
      </c>
      <c r="BF21" s="1"/>
      <c r="BG21" s="48" t="e">
        <f t="shared" ref="BG21" si="898">BG34*2</f>
        <v>#VALUE!</v>
      </c>
      <c r="BH21" s="1"/>
      <c r="BI21" s="48" t="e">
        <f t="shared" ref="BI21" si="899">BI34*2</f>
        <v>#VALUE!</v>
      </c>
      <c r="BJ21" s="1"/>
      <c r="BK21" s="48" t="e">
        <f t="shared" ref="BK21" si="900">BK34*2</f>
        <v>#VALUE!</v>
      </c>
      <c r="BL21" s="1"/>
      <c r="BM21" s="48" t="e">
        <f t="shared" ref="BM21" si="901">BM34*2</f>
        <v>#VALUE!</v>
      </c>
      <c r="BN21" s="1"/>
      <c r="BO21" s="48" t="e">
        <f t="shared" ref="BO21" si="902">BO34*2</f>
        <v>#VALUE!</v>
      </c>
      <c r="BP21" s="1"/>
      <c r="BQ21" s="48" t="e">
        <f t="shared" ref="BQ21" si="903">BQ34*2</f>
        <v>#VALUE!</v>
      </c>
      <c r="BR21" s="1"/>
      <c r="BS21" s="48" t="e">
        <f t="shared" ref="BS21" si="904">BS34*2</f>
        <v>#VALUE!</v>
      </c>
      <c r="BT21" s="1"/>
      <c r="BU21" s="48" t="e">
        <f t="shared" ref="BU21" si="905">BU34*2</f>
        <v>#VALUE!</v>
      </c>
      <c r="BV21" s="1"/>
      <c r="BW21" s="48" t="e">
        <f t="shared" ref="BW21" si="906">BW34*2</f>
        <v>#VALUE!</v>
      </c>
      <c r="BX21" s="1"/>
      <c r="BY21" s="48" t="e">
        <f t="shared" ref="BY21" si="907">BY34*2</f>
        <v>#VALUE!</v>
      </c>
      <c r="BZ21" s="1"/>
      <c r="CA21" s="48" t="e">
        <f t="shared" ref="CA21" si="908">CA34*2</f>
        <v>#VALUE!</v>
      </c>
      <c r="CB21" s="1"/>
      <c r="CC21" s="48" t="e">
        <f t="shared" ref="CC21" si="909">CC34*2</f>
        <v>#VALUE!</v>
      </c>
      <c r="CD21" s="1"/>
      <c r="CE21" s="48" t="e">
        <f t="shared" ref="CE21" si="910">CE34*2</f>
        <v>#VALUE!</v>
      </c>
      <c r="CF21" s="1"/>
      <c r="CG21" s="48" t="e">
        <f t="shared" ref="CG21" si="911">CG34*2</f>
        <v>#VALUE!</v>
      </c>
      <c r="CH21" s="1"/>
      <c r="CI21" s="48" t="e">
        <f t="shared" ref="CI21" si="912">CI34*2</f>
        <v>#VALUE!</v>
      </c>
      <c r="CJ21" s="1"/>
      <c r="CK21" s="48" t="e">
        <f t="shared" ref="CK21" si="913">CK34*2</f>
        <v>#VALUE!</v>
      </c>
      <c r="CL21" s="1"/>
      <c r="CM21" s="48" t="e">
        <f t="shared" ref="CM21" si="914">CM34*2</f>
        <v>#VALUE!</v>
      </c>
      <c r="CN21" s="1"/>
      <c r="CO21" s="48" t="e">
        <f t="shared" ref="CO21" si="915">CO34*2</f>
        <v>#VALUE!</v>
      </c>
      <c r="CP21" s="1"/>
      <c r="CQ21" s="48" t="e">
        <f t="shared" ref="CQ21" si="916">CQ34*2</f>
        <v>#VALUE!</v>
      </c>
      <c r="CR21" s="1"/>
      <c r="CS21" s="48" t="e">
        <f t="shared" ref="CS21" si="917">CS34*2</f>
        <v>#VALUE!</v>
      </c>
      <c r="CT21" s="1"/>
      <c r="CU21" s="48" t="e">
        <f t="shared" ref="CU21" si="918">CU34*2</f>
        <v>#VALUE!</v>
      </c>
      <c r="CV21" s="1"/>
      <c r="CW21" s="48" t="e">
        <f t="shared" ref="CW21" si="919">CW34*2</f>
        <v>#VALUE!</v>
      </c>
      <c r="CX21" s="1"/>
      <c r="CY21" s="48" t="e">
        <f t="shared" ref="CY21" si="920">CY34*2</f>
        <v>#VALUE!</v>
      </c>
      <c r="CZ21" s="1"/>
      <c r="DA21" s="48" t="e">
        <f t="shared" ref="DA21" si="921">DA34*2</f>
        <v>#VALUE!</v>
      </c>
      <c r="DB21" s="1"/>
      <c r="DC21" s="48" t="e">
        <f t="shared" ref="DC21" si="922">DC34*2</f>
        <v>#VALUE!</v>
      </c>
      <c r="DD21" s="1"/>
      <c r="DE21" s="48" t="e">
        <f t="shared" ref="DE21" si="923">DE34*2</f>
        <v>#VALUE!</v>
      </c>
      <c r="DF21" s="1"/>
      <c r="DG21" s="48" t="e">
        <f t="shared" ref="DG21" si="924">DG34*2</f>
        <v>#VALUE!</v>
      </c>
      <c r="DH21" s="1"/>
      <c r="DI21" s="48" t="e">
        <f t="shared" ref="DI21" si="925">DI34*2</f>
        <v>#VALUE!</v>
      </c>
      <c r="DJ21" s="1"/>
      <c r="DK21" s="48" t="e">
        <f t="shared" ref="DK21" si="926">DK34*2</f>
        <v>#VALUE!</v>
      </c>
      <c r="DL21" s="1"/>
      <c r="DM21" s="48" t="e">
        <f t="shared" ref="DM21" si="927">DM34*2</f>
        <v>#VALUE!</v>
      </c>
      <c r="DN21" s="1"/>
      <c r="DO21" s="48" t="e">
        <f t="shared" ref="DO21" si="928">DO34*2</f>
        <v>#VALUE!</v>
      </c>
      <c r="DP21" s="1"/>
      <c r="DQ21" s="48" t="e">
        <f t="shared" ref="DQ21" si="929">DQ34*2</f>
        <v>#VALUE!</v>
      </c>
      <c r="DR21" s="1"/>
      <c r="DS21" s="48" t="e">
        <f t="shared" ref="DS21" si="930">DS34*2</f>
        <v>#VALUE!</v>
      </c>
      <c r="DT21" s="1"/>
      <c r="DU21" s="48" t="e">
        <f t="shared" ref="DU21" si="931">DU34*2</f>
        <v>#VALUE!</v>
      </c>
      <c r="DV21" s="1"/>
      <c r="DW21" s="48" t="e">
        <f t="shared" ref="DW21" si="932">DW34*2</f>
        <v>#VALUE!</v>
      </c>
      <c r="DX21" s="1"/>
      <c r="DY21" s="48" t="e">
        <f t="shared" ref="DY21" si="933">DY34*2</f>
        <v>#VALUE!</v>
      </c>
      <c r="DZ21" s="1"/>
      <c r="EA21" s="48" t="e">
        <f t="shared" ref="EA21" si="934">EA34*2</f>
        <v>#VALUE!</v>
      </c>
      <c r="EB21" s="1"/>
      <c r="EC21" s="48" t="e">
        <f t="shared" ref="EC21" si="935">EC34*2</f>
        <v>#VALUE!</v>
      </c>
      <c r="ED21" s="1"/>
      <c r="EE21" s="48" t="e">
        <f t="shared" ref="EE21" si="936">EE34*2</f>
        <v>#VALUE!</v>
      </c>
      <c r="EF21" s="1"/>
      <c r="EG21" s="48" t="e">
        <f t="shared" ref="EG21" si="937">EG34*2</f>
        <v>#VALUE!</v>
      </c>
      <c r="EH21" s="1"/>
      <c r="EI21" s="48" t="e">
        <f t="shared" ref="EI21" si="938">EI34*2</f>
        <v>#VALUE!</v>
      </c>
      <c r="EJ21" s="1"/>
      <c r="EK21" s="48" t="e">
        <f t="shared" ref="EK21" si="939">EK34*2</f>
        <v>#VALUE!</v>
      </c>
      <c r="EL21" s="1"/>
      <c r="EM21" s="48" t="e">
        <f t="shared" ref="EM21" si="940">EM34*2</f>
        <v>#VALUE!</v>
      </c>
      <c r="EN21" s="1"/>
      <c r="EO21" s="48" t="e">
        <f t="shared" ref="EO21" si="941">EO34*2</f>
        <v>#VALUE!</v>
      </c>
      <c r="EP21" s="1"/>
      <c r="EQ21" s="48" t="e">
        <f t="shared" ref="EQ21" si="942">EQ34*2</f>
        <v>#VALUE!</v>
      </c>
      <c r="ER21" s="1"/>
      <c r="ES21" s="48" t="e">
        <f t="shared" ref="ES21" si="943">ES34*2</f>
        <v>#VALUE!</v>
      </c>
      <c r="ET21" s="1"/>
      <c r="EU21" s="48" t="e">
        <f t="shared" ref="EU21" si="944">EU34*2</f>
        <v>#VALUE!</v>
      </c>
      <c r="EV21" s="1"/>
      <c r="EW21" s="48" t="e">
        <f t="shared" ref="EW21" si="945">EW34*2</f>
        <v>#VALUE!</v>
      </c>
      <c r="EX21" s="1"/>
      <c r="EY21" s="48" t="e">
        <f t="shared" ref="EY21" si="946">EY34*2</f>
        <v>#VALUE!</v>
      </c>
      <c r="EZ21" s="1"/>
      <c r="FA21" s="48" t="e">
        <f t="shared" ref="FA21" si="947">FA34*2</f>
        <v>#VALUE!</v>
      </c>
      <c r="FB21" s="1"/>
      <c r="FC21" s="48" t="e">
        <f t="shared" ref="FC21" si="948">FC34*2</f>
        <v>#VALUE!</v>
      </c>
      <c r="FD21" s="1"/>
      <c r="FE21" s="48" t="e">
        <f t="shared" ref="FE21" si="949">FE34*2</f>
        <v>#VALUE!</v>
      </c>
      <c r="FF21" s="1"/>
      <c r="FG21" s="48" t="e">
        <f t="shared" ref="FG21" si="950">FG34*2</f>
        <v>#VALUE!</v>
      </c>
      <c r="FH21" s="1"/>
    </row>
    <row r="22" spans="1:164" ht="14.45" hidden="1" customHeight="1" x14ac:dyDescent="0.25">
      <c r="A22" s="29"/>
      <c r="B22" s="165" t="s">
        <v>208</v>
      </c>
      <c r="C22" s="165"/>
      <c r="D22" s="165"/>
      <c r="E22" s="48" t="e">
        <f>IF(E35&gt;=E20,"yes","no")</f>
        <v>#NUM!</v>
      </c>
      <c r="F22" s="1"/>
      <c r="G22" s="48" t="e">
        <f>IF(G35&gt;=G20,"yes","no")</f>
        <v>#NUM!</v>
      </c>
      <c r="H22" s="1"/>
      <c r="I22" s="48" t="e">
        <f>IF(I35&gt;=I20,"yes","no")</f>
        <v>#NUM!</v>
      </c>
      <c r="J22" s="1"/>
      <c r="K22" s="48" t="e">
        <f>IF(K35&gt;=K20,"yes","no")</f>
        <v>#NUM!</v>
      </c>
      <c r="L22" s="1"/>
      <c r="M22" s="48" t="e">
        <f>IF(M35&gt;=M20,"yes","no")</f>
        <v>#NUM!</v>
      </c>
      <c r="N22" s="1"/>
      <c r="O22" s="48" t="e">
        <f>IF(O35&gt;=O20,"yes","no")</f>
        <v>#NUM!</v>
      </c>
      <c r="P22" s="1"/>
      <c r="Q22" s="48" t="e">
        <f>IF(Q35&gt;=Q20,"yes","no")</f>
        <v>#NUM!</v>
      </c>
      <c r="R22" s="1"/>
      <c r="S22" s="48" t="e">
        <f>IF(S35&gt;=S20,"yes","no")</f>
        <v>#NUM!</v>
      </c>
      <c r="T22" s="1"/>
      <c r="U22" s="48" t="e">
        <f>IF(U35&gt;=U20,"yes","no")</f>
        <v>#NUM!</v>
      </c>
      <c r="V22" s="1"/>
      <c r="W22" s="48" t="e">
        <f>IF(W35&gt;=W20,"yes","no")</f>
        <v>#NUM!</v>
      </c>
      <c r="X22" s="1"/>
      <c r="Y22" s="48" t="e">
        <f>IF(Y35&gt;=Y20,"yes","no")</f>
        <v>#NUM!</v>
      </c>
      <c r="Z22" s="1"/>
      <c r="AA22" s="48" t="e">
        <f>IF(AA35&gt;=AA20,"yes","no")</f>
        <v>#NUM!</v>
      </c>
      <c r="AB22" s="1"/>
      <c r="AC22" s="48" t="e">
        <f>IF(AC35&gt;=AC20,"yes","no")</f>
        <v>#NUM!</v>
      </c>
      <c r="AD22" s="1"/>
      <c r="AE22" s="48" t="e">
        <f>IF(AE35&gt;=AE20,"yes","no")</f>
        <v>#NUM!</v>
      </c>
      <c r="AF22" s="1"/>
      <c r="AG22" s="48" t="e">
        <f>IF(AG35&gt;=AG20,"yes","no")</f>
        <v>#NUM!</v>
      </c>
      <c r="AH22" s="1"/>
      <c r="AI22" s="48" t="e">
        <f>IF(AI35&gt;=AI20,"yes","no")</f>
        <v>#NUM!</v>
      </c>
      <c r="AJ22" s="1"/>
      <c r="AK22" s="48" t="e">
        <f>IF(AK35&gt;=AK20,"yes","no")</f>
        <v>#NUM!</v>
      </c>
      <c r="AL22" s="1"/>
      <c r="AM22" s="48" t="e">
        <f>IF(AM35&gt;=AM20,"yes","no")</f>
        <v>#NUM!</v>
      </c>
      <c r="AN22" s="1"/>
      <c r="AO22" s="48" t="e">
        <f>IF(AO35&gt;=AO20,"yes","no")</f>
        <v>#NUM!</v>
      </c>
      <c r="AP22" s="1"/>
      <c r="AQ22" s="48" t="e">
        <f>IF(AQ35&gt;=AQ20,"yes","no")</f>
        <v>#NUM!</v>
      </c>
      <c r="AR22" s="1"/>
      <c r="AS22" s="48" t="e">
        <f>IF(AS35&gt;=AS20,"yes","no")</f>
        <v>#NUM!</v>
      </c>
      <c r="AT22" s="1"/>
      <c r="AU22" s="48" t="e">
        <f>IF(AU35&gt;=AU20,"yes","no")</f>
        <v>#NUM!</v>
      </c>
      <c r="AV22" s="1"/>
      <c r="AW22" s="48" t="e">
        <f>IF(AW35&gt;=AW20,"yes","no")</f>
        <v>#NUM!</v>
      </c>
      <c r="AX22" s="1"/>
      <c r="AY22" s="48" t="e">
        <f>IF(AY35&gt;=AY20,"yes","no")</f>
        <v>#NUM!</v>
      </c>
      <c r="AZ22" s="1"/>
      <c r="BA22" s="48" t="e">
        <f>IF(BA35&gt;=BA20,"yes","no")</f>
        <v>#NUM!</v>
      </c>
      <c r="BB22" s="1"/>
      <c r="BC22" s="48" t="e">
        <f>IF(BC35&gt;=BC20,"yes","no")</f>
        <v>#NUM!</v>
      </c>
      <c r="BD22" s="1"/>
      <c r="BE22" s="48" t="e">
        <f>IF(BE35&gt;=BE20,"yes","no")</f>
        <v>#NUM!</v>
      </c>
      <c r="BF22" s="1"/>
      <c r="BG22" s="48" t="e">
        <f>IF(BG35&gt;=BG20,"yes","no")</f>
        <v>#NUM!</v>
      </c>
      <c r="BH22" s="1"/>
      <c r="BI22" s="48" t="e">
        <f>IF(BI35&gt;=BI20,"yes","no")</f>
        <v>#NUM!</v>
      </c>
      <c r="BJ22" s="1"/>
      <c r="BK22" s="48" t="e">
        <f>IF(BK35&gt;=BK20,"yes","no")</f>
        <v>#NUM!</v>
      </c>
      <c r="BL22" s="1"/>
      <c r="BM22" s="48" t="e">
        <f>IF(BM35&gt;=BM20,"yes","no")</f>
        <v>#NUM!</v>
      </c>
      <c r="BN22" s="1"/>
      <c r="BO22" s="48" t="e">
        <f>IF(BO35&gt;=BO20,"yes","no")</f>
        <v>#NUM!</v>
      </c>
      <c r="BP22" s="1"/>
      <c r="BQ22" s="48" t="e">
        <f>IF(BQ35&gt;=BQ20,"yes","no")</f>
        <v>#NUM!</v>
      </c>
      <c r="BR22" s="1"/>
      <c r="BS22" s="48" t="e">
        <f>IF(BS35&gt;=BS20,"yes","no")</f>
        <v>#NUM!</v>
      </c>
      <c r="BT22" s="1"/>
      <c r="BU22" s="48" t="e">
        <f>IF(BU35&gt;=BU20,"yes","no")</f>
        <v>#NUM!</v>
      </c>
      <c r="BV22" s="1"/>
      <c r="BW22" s="48" t="e">
        <f>IF(BW35&gt;=BW20,"yes","no")</f>
        <v>#NUM!</v>
      </c>
      <c r="BX22" s="1"/>
      <c r="BY22" s="48" t="e">
        <f>IF(BY35&gt;=BY20,"yes","no")</f>
        <v>#NUM!</v>
      </c>
      <c r="BZ22" s="1"/>
      <c r="CA22" s="48" t="e">
        <f>IF(CA35&gt;=CA20,"yes","no")</f>
        <v>#NUM!</v>
      </c>
      <c r="CB22" s="1"/>
      <c r="CC22" s="48" t="e">
        <f>IF(CC35&gt;=CC20,"yes","no")</f>
        <v>#NUM!</v>
      </c>
      <c r="CD22" s="1"/>
      <c r="CE22" s="48" t="e">
        <f>IF(CE35&gt;=CE20,"yes","no")</f>
        <v>#NUM!</v>
      </c>
      <c r="CF22" s="1"/>
      <c r="CG22" s="48" t="e">
        <f>IF(CG35&gt;=CG20,"yes","no")</f>
        <v>#NUM!</v>
      </c>
      <c r="CH22" s="1"/>
      <c r="CI22" s="48" t="e">
        <f>IF(CI35&gt;=CI20,"yes","no")</f>
        <v>#NUM!</v>
      </c>
      <c r="CJ22" s="1"/>
      <c r="CK22" s="48" t="e">
        <f>IF(CK35&gt;=CK20,"yes","no")</f>
        <v>#NUM!</v>
      </c>
      <c r="CL22" s="1"/>
      <c r="CM22" s="48" t="e">
        <f>IF(CM35&gt;=CM20,"yes","no")</f>
        <v>#NUM!</v>
      </c>
      <c r="CN22" s="1"/>
      <c r="CO22" s="48" t="e">
        <f>IF(CO35&gt;=CO20,"yes","no")</f>
        <v>#NUM!</v>
      </c>
      <c r="CP22" s="1"/>
      <c r="CQ22" s="48" t="e">
        <f>IF(CQ35&gt;=CQ20,"yes","no")</f>
        <v>#NUM!</v>
      </c>
      <c r="CR22" s="1"/>
      <c r="CS22" s="48" t="e">
        <f>IF(CS35&gt;=CS20,"yes","no")</f>
        <v>#NUM!</v>
      </c>
      <c r="CT22" s="1"/>
      <c r="CU22" s="48" t="e">
        <f>IF(CU35&gt;=CU20,"yes","no")</f>
        <v>#NUM!</v>
      </c>
      <c r="CV22" s="1"/>
      <c r="CW22" s="48" t="e">
        <f>IF(CW35&gt;=CW20,"yes","no")</f>
        <v>#NUM!</v>
      </c>
      <c r="CX22" s="1"/>
      <c r="CY22" s="48" t="e">
        <f>IF(CY35&gt;=CY20,"yes","no")</f>
        <v>#NUM!</v>
      </c>
      <c r="CZ22" s="1"/>
      <c r="DA22" s="48" t="e">
        <f>IF(DA35&gt;=DA20,"yes","no")</f>
        <v>#NUM!</v>
      </c>
      <c r="DB22" s="1"/>
      <c r="DC22" s="48" t="e">
        <f>IF(DC35&gt;=DC20,"yes","no")</f>
        <v>#NUM!</v>
      </c>
      <c r="DD22" s="1"/>
      <c r="DE22" s="48" t="e">
        <f>IF(DE35&gt;=DE20,"yes","no")</f>
        <v>#NUM!</v>
      </c>
      <c r="DF22" s="1"/>
      <c r="DG22" s="48" t="e">
        <f>IF(DG35&gt;=DG20,"yes","no")</f>
        <v>#NUM!</v>
      </c>
      <c r="DH22" s="1"/>
      <c r="DI22" s="48" t="e">
        <f>IF(DI35&gt;=DI20,"yes","no")</f>
        <v>#NUM!</v>
      </c>
      <c r="DJ22" s="1"/>
      <c r="DK22" s="48" t="e">
        <f>IF(DK35&gt;=DK20,"yes","no")</f>
        <v>#NUM!</v>
      </c>
      <c r="DL22" s="1"/>
      <c r="DM22" s="48" t="e">
        <f>IF(DM35&gt;=DM20,"yes","no")</f>
        <v>#NUM!</v>
      </c>
      <c r="DN22" s="1"/>
      <c r="DO22" s="48" t="e">
        <f>IF(DO35&gt;=DO20,"yes","no")</f>
        <v>#NUM!</v>
      </c>
      <c r="DP22" s="1"/>
      <c r="DQ22" s="48" t="e">
        <f>IF(DQ35&gt;=DQ20,"yes","no")</f>
        <v>#NUM!</v>
      </c>
      <c r="DR22" s="1"/>
      <c r="DS22" s="48" t="e">
        <f>IF(DS35&gt;=DS20,"yes","no")</f>
        <v>#NUM!</v>
      </c>
      <c r="DT22" s="1"/>
      <c r="DU22" s="48" t="e">
        <f>IF(DU35&gt;=DU20,"yes","no")</f>
        <v>#NUM!</v>
      </c>
      <c r="DV22" s="1"/>
      <c r="DW22" s="48" t="e">
        <f>IF(DW35&gt;=DW20,"yes","no")</f>
        <v>#NUM!</v>
      </c>
      <c r="DX22" s="1"/>
      <c r="DY22" s="48" t="e">
        <f>IF(DY35&gt;=DY20,"yes","no")</f>
        <v>#NUM!</v>
      </c>
      <c r="DZ22" s="1"/>
      <c r="EA22" s="48" t="e">
        <f>IF(EA35&gt;=EA20,"yes","no")</f>
        <v>#NUM!</v>
      </c>
      <c r="EB22" s="1"/>
      <c r="EC22" s="48" t="e">
        <f>IF(EC35&gt;=EC20,"yes","no")</f>
        <v>#NUM!</v>
      </c>
      <c r="ED22" s="1"/>
      <c r="EE22" s="48" t="e">
        <f>IF(EE35&gt;=EE20,"yes","no")</f>
        <v>#NUM!</v>
      </c>
      <c r="EF22" s="1"/>
      <c r="EG22" s="48" t="e">
        <f>IF(EG35&gt;=EG20,"yes","no")</f>
        <v>#NUM!</v>
      </c>
      <c r="EH22" s="1"/>
      <c r="EI22" s="48" t="e">
        <f>IF(EI35&gt;=EI20,"yes","no")</f>
        <v>#NUM!</v>
      </c>
      <c r="EJ22" s="1"/>
      <c r="EK22" s="48" t="e">
        <f>IF(EK35&gt;=EK20,"yes","no")</f>
        <v>#NUM!</v>
      </c>
      <c r="EL22" s="1"/>
      <c r="EM22" s="48" t="e">
        <f>IF(EM35&gt;=EM20,"yes","no")</f>
        <v>#NUM!</v>
      </c>
      <c r="EN22" s="1"/>
      <c r="EO22" s="48" t="e">
        <f>IF(EO35&gt;=EO20,"yes","no")</f>
        <v>#NUM!</v>
      </c>
      <c r="EP22" s="1"/>
      <c r="EQ22" s="48" t="e">
        <f>IF(EQ35&gt;=EQ20,"yes","no")</f>
        <v>#NUM!</v>
      </c>
      <c r="ER22" s="1"/>
      <c r="ES22" s="48" t="e">
        <f>IF(ES35&gt;=ES20,"yes","no")</f>
        <v>#NUM!</v>
      </c>
      <c r="ET22" s="1"/>
      <c r="EU22" s="48" t="e">
        <f>IF(EU35&gt;=EU20,"yes","no")</f>
        <v>#NUM!</v>
      </c>
      <c r="EV22" s="1"/>
      <c r="EW22" s="48" t="e">
        <f>IF(EW35&gt;=EW20,"yes","no")</f>
        <v>#NUM!</v>
      </c>
      <c r="EX22" s="1"/>
      <c r="EY22" s="48" t="e">
        <f>IF(EY35&gt;=EY20,"yes","no")</f>
        <v>#NUM!</v>
      </c>
      <c r="EZ22" s="1"/>
      <c r="FA22" s="48" t="e">
        <f>IF(FA35&gt;=FA20,"yes","no")</f>
        <v>#NUM!</v>
      </c>
      <c r="FB22" s="1"/>
      <c r="FC22" s="48" t="e">
        <f>IF(FC35&gt;=FC20,"yes","no")</f>
        <v>#NUM!</v>
      </c>
      <c r="FD22" s="1"/>
      <c r="FE22" s="48" t="e">
        <f>IF(FE35&gt;=FE20,"yes","no")</f>
        <v>#NUM!</v>
      </c>
      <c r="FF22" s="1"/>
      <c r="FG22" s="48" t="e">
        <f>IF(FG35&gt;=FG20,"yes","no")</f>
        <v>#NUM!</v>
      </c>
      <c r="FH22" s="1"/>
    </row>
    <row r="23" spans="1:164" ht="14.45" hidden="1" customHeight="1" x14ac:dyDescent="0.25">
      <c r="A23" s="29"/>
      <c r="B23" s="165" t="s">
        <v>209</v>
      </c>
      <c r="C23" s="165"/>
      <c r="D23" s="165"/>
      <c r="E23" s="48" t="e">
        <f>IF(E35&lt;=E21,"yes","no")</f>
        <v>#NUM!</v>
      </c>
      <c r="F23" s="1"/>
      <c r="G23" s="48" t="e">
        <f>IF(G35&lt;=G21,"yes","no")</f>
        <v>#NUM!</v>
      </c>
      <c r="H23" s="1"/>
      <c r="I23" s="48" t="e">
        <f>IF(I35&lt;=I21,"yes","no")</f>
        <v>#NUM!</v>
      </c>
      <c r="J23" s="1"/>
      <c r="K23" s="48" t="e">
        <f>IF(K35&lt;=K21,"yes","no")</f>
        <v>#NUM!</v>
      </c>
      <c r="L23" s="1"/>
      <c r="M23" s="48" t="e">
        <f>IF(M35&lt;=M21,"yes","no")</f>
        <v>#NUM!</v>
      </c>
      <c r="N23" s="1"/>
      <c r="O23" s="48" t="e">
        <f>IF(O35&lt;=O21,"yes","no")</f>
        <v>#NUM!</v>
      </c>
      <c r="P23" s="1"/>
      <c r="Q23" s="48" t="e">
        <f>IF(Q35&lt;=Q21,"yes","no")</f>
        <v>#NUM!</v>
      </c>
      <c r="R23" s="1"/>
      <c r="S23" s="48" t="e">
        <f>IF(S35&lt;=S21,"yes","no")</f>
        <v>#NUM!</v>
      </c>
      <c r="T23" s="1"/>
      <c r="U23" s="48" t="e">
        <f>IF(U35&lt;=U21,"yes","no")</f>
        <v>#NUM!</v>
      </c>
      <c r="V23" s="1"/>
      <c r="W23" s="48" t="e">
        <f>IF(W35&lt;=W21,"yes","no")</f>
        <v>#NUM!</v>
      </c>
      <c r="X23" s="1"/>
      <c r="Y23" s="48" t="e">
        <f>IF(Y35&lt;=Y21,"yes","no")</f>
        <v>#NUM!</v>
      </c>
      <c r="Z23" s="1"/>
      <c r="AA23" s="48" t="e">
        <f>IF(AA35&lt;=AA21,"yes","no")</f>
        <v>#NUM!</v>
      </c>
      <c r="AB23" s="1"/>
      <c r="AC23" s="48" t="e">
        <f>IF(AC35&lt;=AC21,"yes","no")</f>
        <v>#NUM!</v>
      </c>
      <c r="AD23" s="1"/>
      <c r="AE23" s="48" t="e">
        <f>IF(AE35&lt;=AE21,"yes","no")</f>
        <v>#NUM!</v>
      </c>
      <c r="AF23" s="1"/>
      <c r="AG23" s="48" t="e">
        <f>IF(AG35&lt;=AG21,"yes","no")</f>
        <v>#NUM!</v>
      </c>
      <c r="AH23" s="1"/>
      <c r="AI23" s="48" t="e">
        <f>IF(AI35&lt;=AI21,"yes","no")</f>
        <v>#NUM!</v>
      </c>
      <c r="AJ23" s="1"/>
      <c r="AK23" s="48" t="e">
        <f>IF(AK35&lt;=AK21,"yes","no")</f>
        <v>#NUM!</v>
      </c>
      <c r="AL23" s="1"/>
      <c r="AM23" s="48" t="e">
        <f>IF(AM35&lt;=AM21,"yes","no")</f>
        <v>#NUM!</v>
      </c>
      <c r="AN23" s="1"/>
      <c r="AO23" s="48" t="e">
        <f>IF(AO35&lt;=AO21,"yes","no")</f>
        <v>#NUM!</v>
      </c>
      <c r="AP23" s="1"/>
      <c r="AQ23" s="48" t="e">
        <f>IF(AQ35&lt;=AQ21,"yes","no")</f>
        <v>#NUM!</v>
      </c>
      <c r="AR23" s="1"/>
      <c r="AS23" s="48" t="e">
        <f>IF(AS35&lt;=AS21,"yes","no")</f>
        <v>#NUM!</v>
      </c>
      <c r="AT23" s="1"/>
      <c r="AU23" s="48" t="e">
        <f>IF(AU35&lt;=AU21,"yes","no")</f>
        <v>#NUM!</v>
      </c>
      <c r="AV23" s="1"/>
      <c r="AW23" s="48" t="e">
        <f>IF(AW35&lt;=AW21,"yes","no")</f>
        <v>#NUM!</v>
      </c>
      <c r="AX23" s="1"/>
      <c r="AY23" s="48" t="e">
        <f>IF(AY35&lt;=AY21,"yes","no")</f>
        <v>#NUM!</v>
      </c>
      <c r="AZ23" s="1"/>
      <c r="BA23" s="48" t="e">
        <f>IF(BA35&lt;=BA21,"yes","no")</f>
        <v>#NUM!</v>
      </c>
      <c r="BB23" s="1"/>
      <c r="BC23" s="48" t="e">
        <f>IF(BC35&lt;=BC21,"yes","no")</f>
        <v>#NUM!</v>
      </c>
      <c r="BD23" s="1"/>
      <c r="BE23" s="48" t="e">
        <f>IF(BE35&lt;=BE21,"yes","no")</f>
        <v>#NUM!</v>
      </c>
      <c r="BF23" s="1"/>
      <c r="BG23" s="48" t="e">
        <f>IF(BG35&lt;=BG21,"yes","no")</f>
        <v>#NUM!</v>
      </c>
      <c r="BH23" s="1"/>
      <c r="BI23" s="48" t="e">
        <f>IF(BI35&lt;=BI21,"yes","no")</f>
        <v>#NUM!</v>
      </c>
      <c r="BJ23" s="1"/>
      <c r="BK23" s="48" t="e">
        <f>IF(BK35&lt;=BK21,"yes","no")</f>
        <v>#NUM!</v>
      </c>
      <c r="BL23" s="1"/>
      <c r="BM23" s="48" t="e">
        <f>IF(BM35&lt;=BM21,"yes","no")</f>
        <v>#NUM!</v>
      </c>
      <c r="BN23" s="1"/>
      <c r="BO23" s="48" t="e">
        <f>IF(BO35&lt;=BO21,"yes","no")</f>
        <v>#NUM!</v>
      </c>
      <c r="BP23" s="1"/>
      <c r="BQ23" s="48" t="e">
        <f>IF(BQ35&lt;=BQ21,"yes","no")</f>
        <v>#NUM!</v>
      </c>
      <c r="BR23" s="1"/>
      <c r="BS23" s="48" t="e">
        <f>IF(BS35&lt;=BS21,"yes","no")</f>
        <v>#NUM!</v>
      </c>
      <c r="BT23" s="1"/>
      <c r="BU23" s="48" t="e">
        <f>IF(BU35&lt;=BU21,"yes","no")</f>
        <v>#NUM!</v>
      </c>
      <c r="BV23" s="1"/>
      <c r="BW23" s="48" t="e">
        <f>IF(BW35&lt;=BW21,"yes","no")</f>
        <v>#NUM!</v>
      </c>
      <c r="BX23" s="1"/>
      <c r="BY23" s="48" t="e">
        <f>IF(BY35&lt;=BY21,"yes","no")</f>
        <v>#NUM!</v>
      </c>
      <c r="BZ23" s="1"/>
      <c r="CA23" s="48" t="e">
        <f>IF(CA35&lt;=CA21,"yes","no")</f>
        <v>#NUM!</v>
      </c>
      <c r="CB23" s="1"/>
      <c r="CC23" s="48" t="e">
        <f>IF(CC35&lt;=CC21,"yes","no")</f>
        <v>#NUM!</v>
      </c>
      <c r="CD23" s="1"/>
      <c r="CE23" s="48" t="e">
        <f>IF(CE35&lt;=CE21,"yes","no")</f>
        <v>#NUM!</v>
      </c>
      <c r="CF23" s="1"/>
      <c r="CG23" s="48" t="e">
        <f>IF(CG35&lt;=CG21,"yes","no")</f>
        <v>#NUM!</v>
      </c>
      <c r="CH23" s="1"/>
      <c r="CI23" s="48" t="e">
        <f>IF(CI35&lt;=CI21,"yes","no")</f>
        <v>#NUM!</v>
      </c>
      <c r="CJ23" s="1"/>
      <c r="CK23" s="48" t="e">
        <f>IF(CK35&lt;=CK21,"yes","no")</f>
        <v>#NUM!</v>
      </c>
      <c r="CL23" s="1"/>
      <c r="CM23" s="48" t="e">
        <f>IF(CM35&lt;=CM21,"yes","no")</f>
        <v>#NUM!</v>
      </c>
      <c r="CN23" s="1"/>
      <c r="CO23" s="48" t="e">
        <f>IF(CO35&lt;=CO21,"yes","no")</f>
        <v>#NUM!</v>
      </c>
      <c r="CP23" s="1"/>
      <c r="CQ23" s="48" t="e">
        <f>IF(CQ35&lt;=CQ21,"yes","no")</f>
        <v>#NUM!</v>
      </c>
      <c r="CR23" s="1"/>
      <c r="CS23" s="48" t="e">
        <f>IF(CS35&lt;=CS21,"yes","no")</f>
        <v>#NUM!</v>
      </c>
      <c r="CT23" s="1"/>
      <c r="CU23" s="48" t="e">
        <f>IF(CU35&lt;=CU21,"yes","no")</f>
        <v>#NUM!</v>
      </c>
      <c r="CV23" s="1"/>
      <c r="CW23" s="48" t="e">
        <f>IF(CW35&lt;=CW21,"yes","no")</f>
        <v>#NUM!</v>
      </c>
      <c r="CX23" s="1"/>
      <c r="CY23" s="48" t="e">
        <f>IF(CY35&lt;=CY21,"yes","no")</f>
        <v>#NUM!</v>
      </c>
      <c r="CZ23" s="1"/>
      <c r="DA23" s="48" t="e">
        <f>IF(DA35&lt;=DA21,"yes","no")</f>
        <v>#NUM!</v>
      </c>
      <c r="DB23" s="1"/>
      <c r="DC23" s="48" t="e">
        <f>IF(DC35&lt;=DC21,"yes","no")</f>
        <v>#NUM!</v>
      </c>
      <c r="DD23" s="1"/>
      <c r="DE23" s="48" t="e">
        <f>IF(DE35&lt;=DE21,"yes","no")</f>
        <v>#NUM!</v>
      </c>
      <c r="DF23" s="1"/>
      <c r="DG23" s="48" t="e">
        <f>IF(DG35&lt;=DG21,"yes","no")</f>
        <v>#NUM!</v>
      </c>
      <c r="DH23" s="1"/>
      <c r="DI23" s="48" t="e">
        <f>IF(DI35&lt;=DI21,"yes","no")</f>
        <v>#NUM!</v>
      </c>
      <c r="DJ23" s="1"/>
      <c r="DK23" s="48" t="e">
        <f>IF(DK35&lt;=DK21,"yes","no")</f>
        <v>#NUM!</v>
      </c>
      <c r="DL23" s="1"/>
      <c r="DM23" s="48" t="e">
        <f>IF(DM35&lt;=DM21,"yes","no")</f>
        <v>#NUM!</v>
      </c>
      <c r="DN23" s="1"/>
      <c r="DO23" s="48" t="e">
        <f>IF(DO35&lt;=DO21,"yes","no")</f>
        <v>#NUM!</v>
      </c>
      <c r="DP23" s="1"/>
      <c r="DQ23" s="48" t="e">
        <f>IF(DQ35&lt;=DQ21,"yes","no")</f>
        <v>#NUM!</v>
      </c>
      <c r="DR23" s="1"/>
      <c r="DS23" s="48" t="e">
        <f>IF(DS35&lt;=DS21,"yes","no")</f>
        <v>#NUM!</v>
      </c>
      <c r="DT23" s="1"/>
      <c r="DU23" s="48" t="e">
        <f>IF(DU35&lt;=DU21,"yes","no")</f>
        <v>#NUM!</v>
      </c>
      <c r="DV23" s="1"/>
      <c r="DW23" s="48" t="e">
        <f>IF(DW35&lt;=DW21,"yes","no")</f>
        <v>#NUM!</v>
      </c>
      <c r="DX23" s="1"/>
      <c r="DY23" s="48" t="e">
        <f>IF(DY35&lt;=DY21,"yes","no")</f>
        <v>#NUM!</v>
      </c>
      <c r="DZ23" s="1"/>
      <c r="EA23" s="48" t="e">
        <f>IF(EA35&lt;=EA21,"yes","no")</f>
        <v>#NUM!</v>
      </c>
      <c r="EB23" s="1"/>
      <c r="EC23" s="48" t="e">
        <f>IF(EC35&lt;=EC21,"yes","no")</f>
        <v>#NUM!</v>
      </c>
      <c r="ED23" s="1"/>
      <c r="EE23" s="48" t="e">
        <f>IF(EE35&lt;=EE21,"yes","no")</f>
        <v>#NUM!</v>
      </c>
      <c r="EF23" s="1"/>
      <c r="EG23" s="48" t="e">
        <f>IF(EG35&lt;=EG21,"yes","no")</f>
        <v>#NUM!</v>
      </c>
      <c r="EH23" s="1"/>
      <c r="EI23" s="48" t="e">
        <f>IF(EI35&lt;=EI21,"yes","no")</f>
        <v>#NUM!</v>
      </c>
      <c r="EJ23" s="1"/>
      <c r="EK23" s="48" t="e">
        <f>IF(EK35&lt;=EK21,"yes","no")</f>
        <v>#NUM!</v>
      </c>
      <c r="EL23" s="1"/>
      <c r="EM23" s="48" t="e">
        <f>IF(EM35&lt;=EM21,"yes","no")</f>
        <v>#NUM!</v>
      </c>
      <c r="EN23" s="1"/>
      <c r="EO23" s="48" t="e">
        <f>IF(EO35&lt;=EO21,"yes","no")</f>
        <v>#NUM!</v>
      </c>
      <c r="EP23" s="1"/>
      <c r="EQ23" s="48" t="e">
        <f>IF(EQ35&lt;=EQ21,"yes","no")</f>
        <v>#NUM!</v>
      </c>
      <c r="ER23" s="1"/>
      <c r="ES23" s="48" t="e">
        <f>IF(ES35&lt;=ES21,"yes","no")</f>
        <v>#NUM!</v>
      </c>
      <c r="ET23" s="1"/>
      <c r="EU23" s="48" t="e">
        <f>IF(EU35&lt;=EU21,"yes","no")</f>
        <v>#NUM!</v>
      </c>
      <c r="EV23" s="1"/>
      <c r="EW23" s="48" t="e">
        <f>IF(EW35&lt;=EW21,"yes","no")</f>
        <v>#NUM!</v>
      </c>
      <c r="EX23" s="1"/>
      <c r="EY23" s="48" t="e">
        <f>IF(EY35&lt;=EY21,"yes","no")</f>
        <v>#NUM!</v>
      </c>
      <c r="EZ23" s="1"/>
      <c r="FA23" s="48" t="e">
        <f>IF(FA35&lt;=FA21,"yes","no")</f>
        <v>#NUM!</v>
      </c>
      <c r="FB23" s="1"/>
      <c r="FC23" s="48" t="e">
        <f>IF(FC35&lt;=FC21,"yes","no")</f>
        <v>#NUM!</v>
      </c>
      <c r="FD23" s="1"/>
      <c r="FE23" s="48" t="e">
        <f>IF(FE35&lt;=FE21,"yes","no")</f>
        <v>#NUM!</v>
      </c>
      <c r="FF23" s="1"/>
      <c r="FG23" s="48" t="e">
        <f>IF(FG35&lt;=FG21,"yes","no")</f>
        <v>#NUM!</v>
      </c>
      <c r="FH23" s="1"/>
    </row>
    <row r="24" spans="1:164" hidden="1" x14ac:dyDescent="0.25">
      <c r="A24" s="165" t="s">
        <v>109</v>
      </c>
      <c r="B24" s="165"/>
      <c r="C24" s="165"/>
      <c r="D24" s="165"/>
      <c r="E24" s="48">
        <f>COUNTIF(E46:E200001,"&lt;0")</f>
        <v>0</v>
      </c>
      <c r="F24" s="123"/>
      <c r="G24" s="48">
        <f>COUNTIF(G46:G200001,"&lt;0")</f>
        <v>0</v>
      </c>
      <c r="H24" s="123"/>
      <c r="I24" s="48">
        <f>COUNTIF(I46:I200001,"&lt;0")</f>
        <v>0</v>
      </c>
      <c r="J24" s="123"/>
      <c r="K24" s="48">
        <f>COUNTIF(K46:K200001,"&lt;0")</f>
        <v>0</v>
      </c>
      <c r="L24" s="123"/>
      <c r="M24" s="48">
        <f>COUNTIF(M46:M200001,"&lt;0")</f>
        <v>0</v>
      </c>
      <c r="N24" s="123"/>
      <c r="O24" s="48">
        <f>COUNTIF(O46:O200001,"&lt;0")</f>
        <v>0</v>
      </c>
      <c r="P24" s="123"/>
      <c r="Q24" s="48">
        <f>COUNTIF(Q46:Q200001,"&lt;0")</f>
        <v>0</v>
      </c>
      <c r="R24" s="123"/>
      <c r="S24" s="48">
        <f>COUNTIF(S46:S200001,"&lt;0")</f>
        <v>0</v>
      </c>
      <c r="T24" s="123"/>
      <c r="U24" s="48">
        <f>COUNTIF(U46:U200001,"&lt;0")</f>
        <v>0</v>
      </c>
      <c r="V24" s="123"/>
      <c r="W24" s="48">
        <f>COUNTIF(W46:W200001,"&lt;0")</f>
        <v>0</v>
      </c>
      <c r="X24" s="123"/>
      <c r="Y24" s="48">
        <f>COUNTIF(Y46:Y200001,"&lt;0")</f>
        <v>0</v>
      </c>
      <c r="Z24" s="123"/>
      <c r="AA24" s="48">
        <f>COUNTIF(AA46:AA200001,"&lt;0")</f>
        <v>0</v>
      </c>
      <c r="AB24" s="123"/>
      <c r="AC24" s="48">
        <f>COUNTIF(AC46:AC200001,"&lt;0")</f>
        <v>0</v>
      </c>
      <c r="AD24" s="123"/>
      <c r="AE24" s="48">
        <f>COUNTIF(AE46:AE200001,"&lt;0")</f>
        <v>0</v>
      </c>
      <c r="AF24" s="123"/>
      <c r="AG24" s="48">
        <f>COUNTIF(AG46:AG200001,"&lt;0")</f>
        <v>0</v>
      </c>
      <c r="AH24" s="123"/>
      <c r="AI24" s="48">
        <f>COUNTIF(AI46:AI200001,"&lt;0")</f>
        <v>0</v>
      </c>
      <c r="AJ24" s="123"/>
      <c r="AK24" s="48">
        <f>COUNTIF(AK46:AK200001,"&lt;0")</f>
        <v>0</v>
      </c>
      <c r="AL24" s="123"/>
      <c r="AM24" s="48">
        <f>COUNTIF(AM46:AM200001,"&lt;0")</f>
        <v>0</v>
      </c>
      <c r="AN24" s="123"/>
      <c r="AO24" s="48">
        <f>COUNTIF(AO46:AO200001,"&lt;0")</f>
        <v>0</v>
      </c>
      <c r="AP24" s="123"/>
      <c r="AQ24" s="48">
        <f>COUNTIF(AQ46:AQ200001,"&lt;0")</f>
        <v>0</v>
      </c>
      <c r="AR24" s="123"/>
      <c r="AS24" s="48">
        <f>COUNTIF(AS46:AS200001,"&lt;0")</f>
        <v>0</v>
      </c>
      <c r="AT24" s="123"/>
      <c r="AU24" s="48">
        <f>COUNTIF(AU46:AU200001,"&lt;0")</f>
        <v>0</v>
      </c>
      <c r="AV24" s="123"/>
      <c r="AW24" s="48">
        <f>COUNTIF(AW46:AW200001,"&lt;0")</f>
        <v>0</v>
      </c>
      <c r="AX24" s="123"/>
      <c r="AY24" s="48">
        <f>COUNTIF(AY46:AY200001,"&lt;0")</f>
        <v>0</v>
      </c>
      <c r="AZ24" s="123"/>
      <c r="BA24" s="48">
        <f>COUNTIF(BA46:BA200001,"&lt;0")</f>
        <v>0</v>
      </c>
      <c r="BB24" s="123"/>
      <c r="BC24" s="48">
        <f>COUNTIF(BC46:BC200001,"&lt;0")</f>
        <v>0</v>
      </c>
      <c r="BD24" s="123"/>
      <c r="BE24" s="48">
        <f>COUNTIF(BE46:BE200001,"&lt;0")</f>
        <v>0</v>
      </c>
      <c r="BF24" s="123"/>
      <c r="BG24" s="48">
        <f>COUNTIF(BG46:BG200001,"&lt;0")</f>
        <v>0</v>
      </c>
      <c r="BH24" s="123"/>
      <c r="BI24" s="48">
        <f>COUNTIF(BI46:BI200001,"&lt;0")</f>
        <v>0</v>
      </c>
      <c r="BJ24" s="123"/>
      <c r="BK24" s="48">
        <f>COUNTIF(BK46:BK200001,"&lt;0")</f>
        <v>0</v>
      </c>
      <c r="BL24" s="123"/>
      <c r="BM24" s="48">
        <f>COUNTIF(BM46:BM200001,"&lt;0")</f>
        <v>0</v>
      </c>
      <c r="BN24" s="123"/>
      <c r="BO24" s="48">
        <f>COUNTIF(BO46:BO200001,"&lt;0")</f>
        <v>0</v>
      </c>
      <c r="BP24" s="123"/>
      <c r="BQ24" s="48">
        <f>COUNTIF(BQ46:BQ200001,"&lt;0")</f>
        <v>0</v>
      </c>
      <c r="BR24" s="123"/>
      <c r="BS24" s="48">
        <f>COUNTIF(BS46:BS200001,"&lt;0")</f>
        <v>0</v>
      </c>
      <c r="BT24" s="123"/>
      <c r="BU24" s="48">
        <f>COUNTIF(BU46:BU200001,"&lt;0")</f>
        <v>0</v>
      </c>
      <c r="BV24" s="123"/>
      <c r="BW24" s="48">
        <f>COUNTIF(BW46:BW200001,"&lt;0")</f>
        <v>0</v>
      </c>
      <c r="BX24" s="123"/>
      <c r="BY24" s="48">
        <f>COUNTIF(BY46:BY200001,"&lt;0")</f>
        <v>0</v>
      </c>
      <c r="BZ24" s="123"/>
      <c r="CA24" s="48">
        <f>COUNTIF(CA46:CA200001,"&lt;0")</f>
        <v>0</v>
      </c>
      <c r="CB24" s="123"/>
      <c r="CC24" s="48">
        <f>COUNTIF(CC46:CC200001,"&lt;0")</f>
        <v>0</v>
      </c>
      <c r="CD24" s="123"/>
      <c r="CE24" s="48">
        <f>COUNTIF(CE46:CE200001,"&lt;0")</f>
        <v>0</v>
      </c>
      <c r="CF24" s="123"/>
      <c r="CG24" s="48">
        <f>COUNTIF(CG46:CG200001,"&lt;0")</f>
        <v>0</v>
      </c>
      <c r="CH24" s="123"/>
      <c r="CI24" s="48">
        <f>COUNTIF(CI46:CI200001,"&lt;0")</f>
        <v>0</v>
      </c>
      <c r="CJ24" s="123"/>
      <c r="CK24" s="48">
        <f>COUNTIF(CK46:CK200001,"&lt;0")</f>
        <v>0</v>
      </c>
      <c r="CL24" s="123"/>
      <c r="CM24" s="48">
        <f>COUNTIF(CM46:CM200001,"&lt;0")</f>
        <v>0</v>
      </c>
      <c r="CN24" s="123"/>
      <c r="CO24" s="48">
        <f>COUNTIF(CO46:CO200001,"&lt;0")</f>
        <v>0</v>
      </c>
      <c r="CP24" s="123"/>
      <c r="CQ24" s="48">
        <f>COUNTIF(CQ46:CQ200001,"&lt;0")</f>
        <v>0</v>
      </c>
      <c r="CR24" s="123"/>
      <c r="CS24" s="48">
        <f>COUNTIF(CS46:CS200001,"&lt;0")</f>
        <v>0</v>
      </c>
      <c r="CT24" s="123"/>
      <c r="CU24" s="48">
        <f>COUNTIF(CU46:CU200001,"&lt;0")</f>
        <v>0</v>
      </c>
      <c r="CV24" s="123"/>
      <c r="CW24" s="48">
        <f>COUNTIF(CW46:CW200001,"&lt;0")</f>
        <v>0</v>
      </c>
      <c r="CX24" s="123"/>
      <c r="CY24" s="48">
        <f>COUNTIF(CY46:CY200001,"&lt;0")</f>
        <v>0</v>
      </c>
      <c r="CZ24" s="123"/>
      <c r="DA24" s="48">
        <f>COUNTIF(DA46:DA200001,"&lt;0")</f>
        <v>0</v>
      </c>
      <c r="DB24" s="123"/>
      <c r="DC24" s="48">
        <f>COUNTIF(DC46:DC200001,"&lt;0")</f>
        <v>0</v>
      </c>
      <c r="DD24" s="123"/>
      <c r="DE24" s="48">
        <f>COUNTIF(DE46:DE200001,"&lt;0")</f>
        <v>0</v>
      </c>
      <c r="DF24" s="123"/>
      <c r="DG24" s="48">
        <f>COUNTIF(DG46:DG200001,"&lt;0")</f>
        <v>0</v>
      </c>
      <c r="DH24" s="123"/>
      <c r="DI24" s="48">
        <f>COUNTIF(DI46:DI200001,"&lt;0")</f>
        <v>0</v>
      </c>
      <c r="DJ24" s="123"/>
      <c r="DK24" s="48">
        <f>COUNTIF(DK46:DK200001,"&lt;0")</f>
        <v>0</v>
      </c>
      <c r="DL24" s="123"/>
      <c r="DM24" s="48">
        <f>COUNTIF(DM46:DM200001,"&lt;0")</f>
        <v>0</v>
      </c>
      <c r="DN24" s="123"/>
      <c r="DO24" s="48">
        <f>COUNTIF(DO46:DO200001,"&lt;0")</f>
        <v>0</v>
      </c>
      <c r="DP24" s="123"/>
      <c r="DQ24" s="48">
        <f>COUNTIF(DQ46:DQ200001,"&lt;0")</f>
        <v>0</v>
      </c>
      <c r="DR24" s="123"/>
      <c r="DS24" s="48">
        <f>COUNTIF(DS46:DS200001,"&lt;0")</f>
        <v>0</v>
      </c>
      <c r="DT24" s="123"/>
      <c r="DU24" s="48">
        <f>COUNTIF(DU46:DU200001,"&lt;0")</f>
        <v>0</v>
      </c>
      <c r="DV24" s="123"/>
      <c r="DW24" s="48">
        <f>COUNTIF(DW46:DW200001,"&lt;0")</f>
        <v>0</v>
      </c>
      <c r="DX24" s="123"/>
      <c r="DY24" s="48">
        <f>COUNTIF(DY46:DY200001,"&lt;0")</f>
        <v>0</v>
      </c>
      <c r="DZ24" s="123"/>
      <c r="EA24" s="48">
        <f>COUNTIF(EA46:EA200001,"&lt;0")</f>
        <v>0</v>
      </c>
      <c r="EB24" s="123"/>
      <c r="EC24" s="48">
        <f>COUNTIF(EC46:EC200001,"&lt;0")</f>
        <v>0</v>
      </c>
      <c r="ED24" s="123"/>
      <c r="EE24" s="48">
        <f>COUNTIF(EE46:EE200001,"&lt;0")</f>
        <v>0</v>
      </c>
      <c r="EF24" s="123"/>
      <c r="EG24" s="48">
        <f>COUNTIF(EG46:EG200001,"&lt;0")</f>
        <v>0</v>
      </c>
      <c r="EH24" s="123"/>
      <c r="EI24" s="48">
        <f>COUNTIF(EI46:EI200001,"&lt;0")</f>
        <v>0</v>
      </c>
      <c r="EJ24" s="123"/>
      <c r="EK24" s="48">
        <f>COUNTIF(EK46:EK200001,"&lt;0")</f>
        <v>0</v>
      </c>
      <c r="EL24" s="123"/>
      <c r="EM24" s="48">
        <f>COUNTIF(EM46:EM200001,"&lt;0")</f>
        <v>0</v>
      </c>
      <c r="EN24" s="123"/>
      <c r="EO24" s="48">
        <f>COUNTIF(EO46:EO200001,"&lt;0")</f>
        <v>0</v>
      </c>
      <c r="EP24" s="123"/>
      <c r="EQ24" s="48">
        <f>COUNTIF(EQ46:EQ200001,"&lt;0")</f>
        <v>0</v>
      </c>
      <c r="ER24" s="123"/>
      <c r="ES24" s="48">
        <f>COUNTIF(ES46:ES200001,"&lt;0")</f>
        <v>0</v>
      </c>
      <c r="ET24" s="123"/>
      <c r="EU24" s="48">
        <f>COUNTIF(EU46:EU200001,"&lt;0")</f>
        <v>0</v>
      </c>
      <c r="EV24" s="123"/>
      <c r="EW24" s="48">
        <f>COUNTIF(EW46:EW200001,"&lt;0")</f>
        <v>0</v>
      </c>
      <c r="EX24" s="123"/>
      <c r="EY24" s="48">
        <f>COUNTIF(EY46:EY200001,"&lt;0")</f>
        <v>0</v>
      </c>
      <c r="EZ24" s="123"/>
      <c r="FA24" s="48">
        <f>COUNTIF(FA46:FA200001,"&lt;0")</f>
        <v>0</v>
      </c>
      <c r="FB24" s="123"/>
      <c r="FC24" s="48">
        <f>COUNTIF(FC46:FC200001,"&lt;0")</f>
        <v>0</v>
      </c>
      <c r="FD24" s="123"/>
      <c r="FE24" s="48">
        <f>COUNTIF(FE46:FE200001,"&lt;0")</f>
        <v>0</v>
      </c>
      <c r="FF24" s="123"/>
      <c r="FG24" s="48">
        <f>COUNTIF(FG46:FG200001,"&lt;0")</f>
        <v>0</v>
      </c>
      <c r="FH24" s="123"/>
    </row>
    <row r="25" spans="1:164" ht="15" hidden="1" customHeight="1" x14ac:dyDescent="0.25">
      <c r="A25" s="165" t="s">
        <v>216</v>
      </c>
      <c r="B25" s="165"/>
      <c r="C25" s="165"/>
      <c r="D25" s="165"/>
      <c r="E25" s="48" t="e">
        <f>100*(E24+E17)/E16</f>
        <v>#DIV/0!</v>
      </c>
      <c r="F25" s="1"/>
      <c r="G25" s="48" t="e">
        <f t="shared" ref="G25" si="951">100*G24/G18</f>
        <v>#DIV/0!</v>
      </c>
      <c r="H25" s="1"/>
      <c r="I25" s="48" t="e">
        <f t="shared" ref="I25" si="952">100*I24/I18</f>
        <v>#DIV/0!</v>
      </c>
      <c r="J25" s="1"/>
      <c r="K25" s="48" t="e">
        <f t="shared" ref="K25" si="953">100*K24/K18</f>
        <v>#DIV/0!</v>
      </c>
      <c r="L25" s="1"/>
      <c r="M25" s="48" t="e">
        <f t="shared" ref="M25" si="954">100*M24/M18</f>
        <v>#DIV/0!</v>
      </c>
      <c r="N25" s="1"/>
      <c r="O25" s="48" t="e">
        <f t="shared" ref="O25" si="955">100*O24/O18</f>
        <v>#DIV/0!</v>
      </c>
      <c r="P25" s="1"/>
      <c r="Q25" s="48" t="e">
        <f t="shared" ref="Q25" si="956">100*Q24/Q18</f>
        <v>#DIV/0!</v>
      </c>
      <c r="R25" s="1"/>
      <c r="S25" s="48" t="e">
        <f t="shared" ref="S25" si="957">100*S24/S18</f>
        <v>#DIV/0!</v>
      </c>
      <c r="T25" s="1"/>
      <c r="U25" s="48" t="e">
        <f t="shared" ref="U25" si="958">100*U24/U18</f>
        <v>#DIV/0!</v>
      </c>
      <c r="V25" s="1"/>
      <c r="W25" s="48" t="e">
        <f t="shared" ref="W25" si="959">100*W24/W18</f>
        <v>#DIV/0!</v>
      </c>
      <c r="X25" s="1"/>
      <c r="Y25" s="48" t="e">
        <f t="shared" ref="Y25" si="960">100*Y24/Y18</f>
        <v>#DIV/0!</v>
      </c>
      <c r="Z25" s="1"/>
      <c r="AA25" s="48" t="e">
        <f t="shared" ref="AA25" si="961">100*AA24/AA18</f>
        <v>#DIV/0!</v>
      </c>
      <c r="AB25" s="1"/>
      <c r="AC25" s="48" t="e">
        <f t="shared" ref="AC25" si="962">100*AC24/AC18</f>
        <v>#DIV/0!</v>
      </c>
      <c r="AD25" s="1"/>
      <c r="AE25" s="48" t="e">
        <f t="shared" ref="AE25" si="963">100*AE24/AE18</f>
        <v>#DIV/0!</v>
      </c>
      <c r="AF25" s="1"/>
      <c r="AG25" s="48" t="e">
        <f t="shared" ref="AG25" si="964">100*AG24/AG18</f>
        <v>#DIV/0!</v>
      </c>
      <c r="AH25" s="1"/>
      <c r="AI25" s="48" t="e">
        <f t="shared" ref="AI25" si="965">100*AI24/AI18</f>
        <v>#DIV/0!</v>
      </c>
      <c r="AJ25" s="1"/>
      <c r="AK25" s="48" t="e">
        <f t="shared" ref="AK25" si="966">100*AK24/AK18</f>
        <v>#DIV/0!</v>
      </c>
      <c r="AL25" s="1"/>
      <c r="AM25" s="48" t="e">
        <f t="shared" ref="AM25" si="967">100*AM24/AM18</f>
        <v>#DIV/0!</v>
      </c>
      <c r="AN25" s="1"/>
      <c r="AO25" s="48" t="e">
        <f t="shared" ref="AO25" si="968">100*AO24/AO18</f>
        <v>#DIV/0!</v>
      </c>
      <c r="AP25" s="1"/>
      <c r="AQ25" s="48" t="e">
        <f t="shared" ref="AQ25" si="969">100*AQ24/AQ18</f>
        <v>#DIV/0!</v>
      </c>
      <c r="AR25" s="1"/>
      <c r="AS25" s="48" t="e">
        <f t="shared" ref="AS25" si="970">100*AS24/AS18</f>
        <v>#DIV/0!</v>
      </c>
      <c r="AT25" s="1"/>
      <c r="AU25" s="48" t="e">
        <f t="shared" ref="AU25" si="971">100*AU24/AU18</f>
        <v>#DIV/0!</v>
      </c>
      <c r="AV25" s="1"/>
      <c r="AW25" s="48" t="e">
        <f t="shared" ref="AW25" si="972">100*AW24/AW18</f>
        <v>#DIV/0!</v>
      </c>
      <c r="AX25" s="1"/>
      <c r="AY25" s="48" t="e">
        <f t="shared" ref="AY25" si="973">100*AY24/AY18</f>
        <v>#DIV/0!</v>
      </c>
      <c r="AZ25" s="1"/>
      <c r="BA25" s="48" t="e">
        <f t="shared" ref="BA25" si="974">100*BA24/BA18</f>
        <v>#DIV/0!</v>
      </c>
      <c r="BB25" s="1"/>
      <c r="BC25" s="48" t="e">
        <f t="shared" ref="BC25" si="975">100*BC24/BC18</f>
        <v>#DIV/0!</v>
      </c>
      <c r="BD25" s="1"/>
      <c r="BE25" s="48" t="e">
        <f t="shared" ref="BE25" si="976">100*BE24/BE18</f>
        <v>#DIV/0!</v>
      </c>
      <c r="BF25" s="1"/>
      <c r="BG25" s="48" t="e">
        <f t="shared" ref="BG25" si="977">100*BG24/BG18</f>
        <v>#DIV/0!</v>
      </c>
      <c r="BH25" s="1"/>
      <c r="BI25" s="48" t="e">
        <f t="shared" ref="BI25" si="978">100*BI24/BI18</f>
        <v>#DIV/0!</v>
      </c>
      <c r="BJ25" s="1"/>
      <c r="BK25" s="48" t="e">
        <f t="shared" ref="BK25" si="979">100*BK24/BK18</f>
        <v>#DIV/0!</v>
      </c>
      <c r="BL25" s="1"/>
      <c r="BM25" s="48" t="e">
        <f t="shared" ref="BM25" si="980">100*BM24/BM18</f>
        <v>#DIV/0!</v>
      </c>
      <c r="BN25" s="1"/>
      <c r="BO25" s="48" t="e">
        <f t="shared" ref="BO25" si="981">100*BO24/BO18</f>
        <v>#DIV/0!</v>
      </c>
      <c r="BP25" s="1"/>
      <c r="BQ25" s="48" t="e">
        <f t="shared" ref="BQ25" si="982">100*BQ24/BQ18</f>
        <v>#DIV/0!</v>
      </c>
      <c r="BR25" s="1"/>
      <c r="BS25" s="48" t="e">
        <f t="shared" ref="BS25" si="983">100*BS24/BS18</f>
        <v>#DIV/0!</v>
      </c>
      <c r="BT25" s="1"/>
      <c r="BU25" s="48" t="e">
        <f t="shared" ref="BU25" si="984">100*BU24/BU18</f>
        <v>#DIV/0!</v>
      </c>
      <c r="BV25" s="1"/>
      <c r="BW25" s="48" t="e">
        <f t="shared" ref="BW25" si="985">100*BW24/BW18</f>
        <v>#DIV/0!</v>
      </c>
      <c r="BX25" s="1"/>
      <c r="BY25" s="48" t="e">
        <f t="shared" ref="BY25" si="986">100*BY24/BY18</f>
        <v>#DIV/0!</v>
      </c>
      <c r="BZ25" s="1"/>
      <c r="CA25" s="48" t="e">
        <f t="shared" ref="CA25" si="987">100*CA24/CA18</f>
        <v>#DIV/0!</v>
      </c>
      <c r="CB25" s="1"/>
      <c r="CC25" s="48" t="e">
        <f t="shared" ref="CC25" si="988">100*CC24/CC18</f>
        <v>#DIV/0!</v>
      </c>
      <c r="CD25" s="1"/>
      <c r="CE25" s="48" t="e">
        <f t="shared" ref="CE25" si="989">100*CE24/CE18</f>
        <v>#DIV/0!</v>
      </c>
      <c r="CF25" s="1"/>
      <c r="CG25" s="48" t="e">
        <f t="shared" ref="CG25" si="990">100*CG24/CG18</f>
        <v>#DIV/0!</v>
      </c>
      <c r="CH25" s="1"/>
      <c r="CI25" s="48" t="e">
        <f t="shared" ref="CI25" si="991">100*CI24/CI18</f>
        <v>#DIV/0!</v>
      </c>
      <c r="CJ25" s="1"/>
      <c r="CK25" s="48" t="e">
        <f t="shared" ref="CK25" si="992">100*CK24/CK18</f>
        <v>#DIV/0!</v>
      </c>
      <c r="CL25" s="1"/>
      <c r="CM25" s="48" t="e">
        <f t="shared" ref="CM25" si="993">100*CM24/CM18</f>
        <v>#DIV/0!</v>
      </c>
      <c r="CN25" s="1"/>
      <c r="CO25" s="48" t="e">
        <f t="shared" ref="CO25" si="994">100*CO24/CO18</f>
        <v>#DIV/0!</v>
      </c>
      <c r="CP25" s="1"/>
      <c r="CQ25" s="48" t="e">
        <f t="shared" ref="CQ25" si="995">100*CQ24/CQ18</f>
        <v>#DIV/0!</v>
      </c>
      <c r="CR25" s="1"/>
      <c r="CS25" s="48" t="e">
        <f t="shared" ref="CS25" si="996">100*CS24/CS18</f>
        <v>#DIV/0!</v>
      </c>
      <c r="CT25" s="1"/>
      <c r="CU25" s="48" t="e">
        <f t="shared" ref="CU25" si="997">100*CU24/CU18</f>
        <v>#DIV/0!</v>
      </c>
      <c r="CV25" s="1"/>
      <c r="CW25" s="48" t="e">
        <f t="shared" ref="CW25" si="998">100*CW24/CW18</f>
        <v>#DIV/0!</v>
      </c>
      <c r="CX25" s="1"/>
      <c r="CY25" s="48" t="e">
        <f t="shared" ref="CY25" si="999">100*CY24/CY18</f>
        <v>#DIV/0!</v>
      </c>
      <c r="CZ25" s="1"/>
      <c r="DA25" s="48" t="e">
        <f t="shared" ref="DA25" si="1000">100*DA24/DA18</f>
        <v>#DIV/0!</v>
      </c>
      <c r="DB25" s="1"/>
      <c r="DC25" s="48" t="e">
        <f t="shared" ref="DC25" si="1001">100*DC24/DC18</f>
        <v>#DIV/0!</v>
      </c>
      <c r="DD25" s="1"/>
      <c r="DE25" s="48" t="e">
        <f t="shared" ref="DE25" si="1002">100*DE24/DE18</f>
        <v>#DIV/0!</v>
      </c>
      <c r="DF25" s="1"/>
      <c r="DG25" s="48" t="e">
        <f t="shared" ref="DG25" si="1003">100*DG24/DG18</f>
        <v>#DIV/0!</v>
      </c>
      <c r="DH25" s="1"/>
      <c r="DI25" s="48" t="e">
        <f t="shared" ref="DI25" si="1004">100*DI24/DI18</f>
        <v>#DIV/0!</v>
      </c>
      <c r="DJ25" s="1"/>
      <c r="DK25" s="48" t="e">
        <f t="shared" ref="DK25" si="1005">100*DK24/DK18</f>
        <v>#DIV/0!</v>
      </c>
      <c r="DL25" s="1"/>
      <c r="DM25" s="48" t="e">
        <f t="shared" ref="DM25" si="1006">100*DM24/DM18</f>
        <v>#DIV/0!</v>
      </c>
      <c r="DN25" s="1"/>
      <c r="DO25" s="48" t="e">
        <f t="shared" ref="DO25" si="1007">100*DO24/DO18</f>
        <v>#DIV/0!</v>
      </c>
      <c r="DP25" s="1"/>
      <c r="DQ25" s="48" t="e">
        <f t="shared" ref="DQ25" si="1008">100*DQ24/DQ18</f>
        <v>#DIV/0!</v>
      </c>
      <c r="DR25" s="1"/>
      <c r="DS25" s="48" t="e">
        <f t="shared" ref="DS25" si="1009">100*DS24/DS18</f>
        <v>#DIV/0!</v>
      </c>
      <c r="DT25" s="1"/>
      <c r="DU25" s="48" t="e">
        <f t="shared" ref="DU25" si="1010">100*DU24/DU18</f>
        <v>#DIV/0!</v>
      </c>
      <c r="DV25" s="1"/>
      <c r="DW25" s="48" t="e">
        <f t="shared" ref="DW25" si="1011">100*DW24/DW18</f>
        <v>#DIV/0!</v>
      </c>
      <c r="DX25" s="1"/>
      <c r="DY25" s="48" t="e">
        <f t="shared" ref="DY25" si="1012">100*DY24/DY18</f>
        <v>#DIV/0!</v>
      </c>
      <c r="DZ25" s="1"/>
      <c r="EA25" s="48" t="e">
        <f t="shared" ref="EA25" si="1013">100*EA24/EA18</f>
        <v>#DIV/0!</v>
      </c>
      <c r="EB25" s="1"/>
      <c r="EC25" s="48" t="e">
        <f t="shared" ref="EC25" si="1014">100*EC24/EC18</f>
        <v>#DIV/0!</v>
      </c>
      <c r="ED25" s="1"/>
      <c r="EE25" s="48" t="e">
        <f t="shared" ref="EE25" si="1015">100*EE24/EE18</f>
        <v>#DIV/0!</v>
      </c>
      <c r="EF25" s="1"/>
      <c r="EG25" s="48" t="e">
        <f t="shared" ref="EG25" si="1016">100*EG24/EG18</f>
        <v>#DIV/0!</v>
      </c>
      <c r="EH25" s="1"/>
      <c r="EI25" s="48" t="e">
        <f t="shared" ref="EI25" si="1017">100*EI24/EI18</f>
        <v>#DIV/0!</v>
      </c>
      <c r="EJ25" s="1"/>
      <c r="EK25" s="48" t="e">
        <f t="shared" ref="EK25" si="1018">100*EK24/EK18</f>
        <v>#DIV/0!</v>
      </c>
      <c r="EL25" s="1"/>
      <c r="EM25" s="48" t="e">
        <f t="shared" ref="EM25" si="1019">100*EM24/EM18</f>
        <v>#DIV/0!</v>
      </c>
      <c r="EN25" s="1"/>
      <c r="EO25" s="48" t="e">
        <f t="shared" ref="EO25" si="1020">100*EO24/EO18</f>
        <v>#DIV/0!</v>
      </c>
      <c r="EP25" s="1"/>
      <c r="EQ25" s="48" t="e">
        <f t="shared" ref="EQ25" si="1021">100*EQ24/EQ18</f>
        <v>#DIV/0!</v>
      </c>
      <c r="ER25" s="1"/>
      <c r="ES25" s="48" t="e">
        <f t="shared" ref="ES25" si="1022">100*ES24/ES18</f>
        <v>#DIV/0!</v>
      </c>
      <c r="ET25" s="1"/>
      <c r="EU25" s="48" t="e">
        <f t="shared" ref="EU25" si="1023">100*EU24/EU18</f>
        <v>#DIV/0!</v>
      </c>
      <c r="EV25" s="1"/>
      <c r="EW25" s="48" t="e">
        <f t="shared" ref="EW25" si="1024">100*EW24/EW18</f>
        <v>#DIV/0!</v>
      </c>
      <c r="EX25" s="1"/>
      <c r="EY25" s="48" t="e">
        <f t="shared" ref="EY25" si="1025">100*EY24/EY18</f>
        <v>#DIV/0!</v>
      </c>
      <c r="EZ25" s="1"/>
      <c r="FA25" s="48" t="e">
        <f t="shared" ref="FA25" si="1026">100*FA24/FA18</f>
        <v>#DIV/0!</v>
      </c>
      <c r="FB25" s="1"/>
      <c r="FC25" s="48" t="e">
        <f t="shared" ref="FC25" si="1027">100*FC24/FC18</f>
        <v>#DIV/0!</v>
      </c>
      <c r="FD25" s="1"/>
      <c r="FE25" s="48" t="e">
        <f t="shared" ref="FE25" si="1028">100*FE24/FE18</f>
        <v>#DIV/0!</v>
      </c>
      <c r="FF25" s="1"/>
      <c r="FG25" s="48" t="e">
        <f t="shared" ref="FG25" si="1029">100*FG24/FG18</f>
        <v>#DIV/0!</v>
      </c>
      <c r="FH25" s="1"/>
    </row>
    <row r="26" spans="1:164" ht="14.45" hidden="1" customHeight="1" x14ac:dyDescent="0.25">
      <c r="B26" s="240" t="s">
        <v>149</v>
      </c>
      <c r="C26" s="240"/>
      <c r="D26" s="240"/>
      <c r="E26" s="48" t="e">
        <f>IF(E25&lt;5,"Spike Concentration is OK","Raise Spike Concentration")</f>
        <v>#DIV/0!</v>
      </c>
      <c r="F26" s="1"/>
      <c r="G26" s="48" t="e">
        <f t="shared" ref="G26" si="1030">IF(G25&lt;5,"Spike Concentration is OK","Raise Spike Concentration")</f>
        <v>#DIV/0!</v>
      </c>
      <c r="H26" s="1"/>
      <c r="I26" s="48" t="e">
        <f t="shared" ref="I26" si="1031">IF(I25&lt;5,"Spike Concentration is OK","Raise Spike Concentration")</f>
        <v>#DIV/0!</v>
      </c>
      <c r="J26" s="1"/>
      <c r="K26" s="48" t="e">
        <f t="shared" ref="K26" si="1032">IF(K25&lt;5,"Spike Concentration is OK","Raise Spike Concentration")</f>
        <v>#DIV/0!</v>
      </c>
      <c r="L26" s="1"/>
      <c r="M26" s="48" t="e">
        <f t="shared" ref="M26" si="1033">IF(M25&lt;5,"Spike Concentration is OK","Raise Spike Concentration")</f>
        <v>#DIV/0!</v>
      </c>
      <c r="N26" s="1"/>
      <c r="O26" s="48" t="e">
        <f t="shared" ref="O26" si="1034">IF(O25&lt;5,"Spike Concentration is OK","Raise Spike Concentration")</f>
        <v>#DIV/0!</v>
      </c>
      <c r="P26" s="1"/>
      <c r="Q26" s="48" t="e">
        <f t="shared" ref="Q26" si="1035">IF(Q25&lt;5,"Spike Concentration is OK","Raise Spike Concentration")</f>
        <v>#DIV/0!</v>
      </c>
      <c r="R26" s="1"/>
      <c r="S26" s="48" t="e">
        <f t="shared" ref="S26" si="1036">IF(S25&lt;5,"Spike Concentration is OK","Raise Spike Concentration")</f>
        <v>#DIV/0!</v>
      </c>
      <c r="T26" s="1"/>
      <c r="U26" s="48" t="e">
        <f t="shared" ref="U26" si="1037">IF(U25&lt;5,"Spike Concentration is OK","Raise Spike Concentration")</f>
        <v>#DIV/0!</v>
      </c>
      <c r="V26" s="1"/>
      <c r="W26" s="48" t="e">
        <f t="shared" ref="W26" si="1038">IF(W25&lt;5,"Spike Concentration is OK","Raise Spike Concentration")</f>
        <v>#DIV/0!</v>
      </c>
      <c r="X26" s="1"/>
      <c r="Y26" s="48" t="e">
        <f t="shared" ref="Y26" si="1039">IF(Y25&lt;5,"Spike Concentration is OK","Raise Spike Concentration")</f>
        <v>#DIV/0!</v>
      </c>
      <c r="Z26" s="1"/>
      <c r="AA26" s="48" t="e">
        <f t="shared" ref="AA26" si="1040">IF(AA25&lt;5,"Spike Concentration is OK","Raise Spike Concentration")</f>
        <v>#DIV/0!</v>
      </c>
      <c r="AB26" s="1"/>
      <c r="AC26" s="48" t="e">
        <f t="shared" ref="AC26" si="1041">IF(AC25&lt;5,"Spike Concentration is OK","Raise Spike Concentration")</f>
        <v>#DIV/0!</v>
      </c>
      <c r="AD26" s="1"/>
      <c r="AE26" s="48" t="e">
        <f t="shared" ref="AE26" si="1042">IF(AE25&lt;5,"Spike Concentration is OK","Raise Spike Concentration")</f>
        <v>#DIV/0!</v>
      </c>
      <c r="AF26" s="1"/>
      <c r="AG26" s="48" t="e">
        <f t="shared" ref="AG26" si="1043">IF(AG25&lt;5,"Spike Concentration is OK","Raise Spike Concentration")</f>
        <v>#DIV/0!</v>
      </c>
      <c r="AH26" s="1"/>
      <c r="AI26" s="48" t="e">
        <f t="shared" ref="AI26" si="1044">IF(AI25&lt;5,"Spike Concentration is OK","Raise Spike Concentration")</f>
        <v>#DIV/0!</v>
      </c>
      <c r="AJ26" s="1"/>
      <c r="AK26" s="48" t="e">
        <f t="shared" ref="AK26" si="1045">IF(AK25&lt;5,"Spike Concentration is OK","Raise Spike Concentration")</f>
        <v>#DIV/0!</v>
      </c>
      <c r="AL26" s="1"/>
      <c r="AM26" s="48" t="e">
        <f t="shared" ref="AM26" si="1046">IF(AM25&lt;5,"Spike Concentration is OK","Raise Spike Concentration")</f>
        <v>#DIV/0!</v>
      </c>
      <c r="AN26" s="1"/>
      <c r="AO26" s="48" t="e">
        <f t="shared" ref="AO26" si="1047">IF(AO25&lt;5,"Spike Concentration is OK","Raise Spike Concentration")</f>
        <v>#DIV/0!</v>
      </c>
      <c r="AP26" s="1"/>
      <c r="AQ26" s="48" t="e">
        <f t="shared" ref="AQ26" si="1048">IF(AQ25&lt;5,"Spike Concentration is OK","Raise Spike Concentration")</f>
        <v>#DIV/0!</v>
      </c>
      <c r="AR26" s="1"/>
      <c r="AS26" s="48" t="e">
        <f t="shared" ref="AS26" si="1049">IF(AS25&lt;5,"Spike Concentration is OK","Raise Spike Concentration")</f>
        <v>#DIV/0!</v>
      </c>
      <c r="AT26" s="1"/>
      <c r="AU26" s="48" t="e">
        <f t="shared" ref="AU26" si="1050">IF(AU25&lt;5,"Spike Concentration is OK","Raise Spike Concentration")</f>
        <v>#DIV/0!</v>
      </c>
      <c r="AV26" s="1"/>
      <c r="AW26" s="48" t="e">
        <f t="shared" ref="AW26" si="1051">IF(AW25&lt;5,"Spike Concentration is OK","Raise Spike Concentration")</f>
        <v>#DIV/0!</v>
      </c>
      <c r="AX26" s="1"/>
      <c r="AY26" s="48" t="e">
        <f t="shared" ref="AY26" si="1052">IF(AY25&lt;5,"Spike Concentration is OK","Raise Spike Concentration")</f>
        <v>#DIV/0!</v>
      </c>
      <c r="AZ26" s="1"/>
      <c r="BA26" s="48" t="e">
        <f t="shared" ref="BA26" si="1053">IF(BA25&lt;5,"Spike Concentration is OK","Raise Spike Concentration")</f>
        <v>#DIV/0!</v>
      </c>
      <c r="BB26" s="1"/>
      <c r="BC26" s="48" t="e">
        <f t="shared" ref="BC26" si="1054">IF(BC25&lt;5,"Spike Concentration is OK","Raise Spike Concentration")</f>
        <v>#DIV/0!</v>
      </c>
      <c r="BD26" s="1"/>
      <c r="BE26" s="48" t="e">
        <f t="shared" ref="BE26" si="1055">IF(BE25&lt;5,"Spike Concentration is OK","Raise Spike Concentration")</f>
        <v>#DIV/0!</v>
      </c>
      <c r="BF26" s="1"/>
      <c r="BG26" s="48" t="e">
        <f t="shared" ref="BG26" si="1056">IF(BG25&lt;5,"Spike Concentration is OK","Raise Spike Concentration")</f>
        <v>#DIV/0!</v>
      </c>
      <c r="BH26" s="1"/>
      <c r="BI26" s="48" t="e">
        <f t="shared" ref="BI26" si="1057">IF(BI25&lt;5,"Spike Concentration is OK","Raise Spike Concentration")</f>
        <v>#DIV/0!</v>
      </c>
      <c r="BJ26" s="1"/>
      <c r="BK26" s="48" t="e">
        <f t="shared" ref="BK26" si="1058">IF(BK25&lt;5,"Spike Concentration is OK","Raise Spike Concentration")</f>
        <v>#DIV/0!</v>
      </c>
      <c r="BL26" s="1"/>
      <c r="BM26" s="48" t="e">
        <f t="shared" ref="BM26" si="1059">IF(BM25&lt;5,"Spike Concentration is OK","Raise Spike Concentration")</f>
        <v>#DIV/0!</v>
      </c>
      <c r="BN26" s="1"/>
      <c r="BO26" s="48" t="e">
        <f t="shared" ref="BO26" si="1060">IF(BO25&lt;5,"Spike Concentration is OK","Raise Spike Concentration")</f>
        <v>#DIV/0!</v>
      </c>
      <c r="BP26" s="1"/>
      <c r="BQ26" s="48" t="e">
        <f t="shared" ref="BQ26" si="1061">IF(BQ25&lt;5,"Spike Concentration is OK","Raise Spike Concentration")</f>
        <v>#DIV/0!</v>
      </c>
      <c r="BR26" s="1"/>
      <c r="BS26" s="48" t="e">
        <f t="shared" ref="BS26" si="1062">IF(BS25&lt;5,"Spike Concentration is OK","Raise Spike Concentration")</f>
        <v>#DIV/0!</v>
      </c>
      <c r="BT26" s="1"/>
      <c r="BU26" s="48" t="e">
        <f t="shared" ref="BU26" si="1063">IF(BU25&lt;5,"Spike Concentration is OK","Raise Spike Concentration")</f>
        <v>#DIV/0!</v>
      </c>
      <c r="BV26" s="1"/>
      <c r="BW26" s="48" t="e">
        <f t="shared" ref="BW26" si="1064">IF(BW25&lt;5,"Spike Concentration is OK","Raise Spike Concentration")</f>
        <v>#DIV/0!</v>
      </c>
      <c r="BX26" s="1"/>
      <c r="BY26" s="48" t="e">
        <f t="shared" ref="BY26" si="1065">IF(BY25&lt;5,"Spike Concentration is OK","Raise Spike Concentration")</f>
        <v>#DIV/0!</v>
      </c>
      <c r="BZ26" s="1"/>
      <c r="CA26" s="48" t="e">
        <f t="shared" ref="CA26" si="1066">IF(CA25&lt;5,"Spike Concentration is OK","Raise Spike Concentration")</f>
        <v>#DIV/0!</v>
      </c>
      <c r="CB26" s="1"/>
      <c r="CC26" s="48" t="e">
        <f t="shared" ref="CC26" si="1067">IF(CC25&lt;5,"Spike Concentration is OK","Raise Spike Concentration")</f>
        <v>#DIV/0!</v>
      </c>
      <c r="CD26" s="1"/>
      <c r="CE26" s="48" t="e">
        <f t="shared" ref="CE26" si="1068">IF(CE25&lt;5,"Spike Concentration is OK","Raise Spike Concentration")</f>
        <v>#DIV/0!</v>
      </c>
      <c r="CF26" s="1"/>
      <c r="CG26" s="48" t="e">
        <f t="shared" ref="CG26" si="1069">IF(CG25&lt;5,"Spike Concentration is OK","Raise Spike Concentration")</f>
        <v>#DIV/0!</v>
      </c>
      <c r="CH26" s="1"/>
      <c r="CI26" s="48" t="e">
        <f t="shared" ref="CI26" si="1070">IF(CI25&lt;5,"Spike Concentration is OK","Raise Spike Concentration")</f>
        <v>#DIV/0!</v>
      </c>
      <c r="CJ26" s="1"/>
      <c r="CK26" s="48" t="e">
        <f t="shared" ref="CK26" si="1071">IF(CK25&lt;5,"Spike Concentration is OK","Raise Spike Concentration")</f>
        <v>#DIV/0!</v>
      </c>
      <c r="CL26" s="1"/>
      <c r="CM26" s="48" t="e">
        <f t="shared" ref="CM26" si="1072">IF(CM25&lt;5,"Spike Concentration is OK","Raise Spike Concentration")</f>
        <v>#DIV/0!</v>
      </c>
      <c r="CN26" s="1"/>
      <c r="CO26" s="48" t="e">
        <f t="shared" ref="CO26" si="1073">IF(CO25&lt;5,"Spike Concentration is OK","Raise Spike Concentration")</f>
        <v>#DIV/0!</v>
      </c>
      <c r="CP26" s="1"/>
      <c r="CQ26" s="48" t="e">
        <f t="shared" ref="CQ26" si="1074">IF(CQ25&lt;5,"Spike Concentration is OK","Raise Spike Concentration")</f>
        <v>#DIV/0!</v>
      </c>
      <c r="CR26" s="1"/>
      <c r="CS26" s="48" t="e">
        <f t="shared" ref="CS26" si="1075">IF(CS25&lt;5,"Spike Concentration is OK","Raise Spike Concentration")</f>
        <v>#DIV/0!</v>
      </c>
      <c r="CT26" s="1"/>
      <c r="CU26" s="48" t="e">
        <f t="shared" ref="CU26" si="1076">IF(CU25&lt;5,"Spike Concentration is OK","Raise Spike Concentration")</f>
        <v>#DIV/0!</v>
      </c>
      <c r="CV26" s="1"/>
      <c r="CW26" s="48" t="e">
        <f t="shared" ref="CW26" si="1077">IF(CW25&lt;5,"Spike Concentration is OK","Raise Spike Concentration")</f>
        <v>#DIV/0!</v>
      </c>
      <c r="CX26" s="1"/>
      <c r="CY26" s="48" t="e">
        <f t="shared" ref="CY26" si="1078">IF(CY25&lt;5,"Spike Concentration is OK","Raise Spike Concentration")</f>
        <v>#DIV/0!</v>
      </c>
      <c r="CZ26" s="1"/>
      <c r="DA26" s="48" t="e">
        <f t="shared" ref="DA26" si="1079">IF(DA25&lt;5,"Spike Concentration is OK","Raise Spike Concentration")</f>
        <v>#DIV/0!</v>
      </c>
      <c r="DB26" s="1"/>
      <c r="DC26" s="48" t="e">
        <f t="shared" ref="DC26" si="1080">IF(DC25&lt;5,"Spike Concentration is OK","Raise Spike Concentration")</f>
        <v>#DIV/0!</v>
      </c>
      <c r="DD26" s="1"/>
      <c r="DE26" s="48" t="e">
        <f t="shared" ref="DE26" si="1081">IF(DE25&lt;5,"Spike Concentration is OK","Raise Spike Concentration")</f>
        <v>#DIV/0!</v>
      </c>
      <c r="DF26" s="1"/>
      <c r="DG26" s="48" t="e">
        <f t="shared" ref="DG26" si="1082">IF(DG25&lt;5,"Spike Concentration is OK","Raise Spike Concentration")</f>
        <v>#DIV/0!</v>
      </c>
      <c r="DH26" s="1"/>
      <c r="DI26" s="48" t="e">
        <f t="shared" ref="DI26" si="1083">IF(DI25&lt;5,"Spike Concentration is OK","Raise Spike Concentration")</f>
        <v>#DIV/0!</v>
      </c>
      <c r="DJ26" s="1"/>
      <c r="DK26" s="48" t="e">
        <f t="shared" ref="DK26" si="1084">IF(DK25&lt;5,"Spike Concentration is OK","Raise Spike Concentration")</f>
        <v>#DIV/0!</v>
      </c>
      <c r="DL26" s="1"/>
      <c r="DM26" s="48" t="e">
        <f t="shared" ref="DM26" si="1085">IF(DM25&lt;5,"Spike Concentration is OK","Raise Spike Concentration")</f>
        <v>#DIV/0!</v>
      </c>
      <c r="DN26" s="1"/>
      <c r="DO26" s="48" t="e">
        <f t="shared" ref="DO26" si="1086">IF(DO25&lt;5,"Spike Concentration is OK","Raise Spike Concentration")</f>
        <v>#DIV/0!</v>
      </c>
      <c r="DP26" s="1"/>
      <c r="DQ26" s="48" t="e">
        <f t="shared" ref="DQ26" si="1087">IF(DQ25&lt;5,"Spike Concentration is OK","Raise Spike Concentration")</f>
        <v>#DIV/0!</v>
      </c>
      <c r="DR26" s="1"/>
      <c r="DS26" s="48" t="e">
        <f t="shared" ref="DS26" si="1088">IF(DS25&lt;5,"Spike Concentration is OK","Raise Spike Concentration")</f>
        <v>#DIV/0!</v>
      </c>
      <c r="DT26" s="1"/>
      <c r="DU26" s="48" t="e">
        <f t="shared" ref="DU26" si="1089">IF(DU25&lt;5,"Spike Concentration is OK","Raise Spike Concentration")</f>
        <v>#DIV/0!</v>
      </c>
      <c r="DV26" s="1"/>
      <c r="DW26" s="48" t="e">
        <f t="shared" ref="DW26" si="1090">IF(DW25&lt;5,"Spike Concentration is OK","Raise Spike Concentration")</f>
        <v>#DIV/0!</v>
      </c>
      <c r="DX26" s="1"/>
      <c r="DY26" s="48" t="e">
        <f t="shared" ref="DY26" si="1091">IF(DY25&lt;5,"Spike Concentration is OK","Raise Spike Concentration")</f>
        <v>#DIV/0!</v>
      </c>
      <c r="DZ26" s="1"/>
      <c r="EA26" s="48" t="e">
        <f t="shared" ref="EA26" si="1092">IF(EA25&lt;5,"Spike Concentration is OK","Raise Spike Concentration")</f>
        <v>#DIV/0!</v>
      </c>
      <c r="EB26" s="1"/>
      <c r="EC26" s="48" t="e">
        <f t="shared" ref="EC26" si="1093">IF(EC25&lt;5,"Spike Concentration is OK","Raise Spike Concentration")</f>
        <v>#DIV/0!</v>
      </c>
      <c r="ED26" s="1"/>
      <c r="EE26" s="48" t="e">
        <f t="shared" ref="EE26" si="1094">IF(EE25&lt;5,"Spike Concentration is OK","Raise Spike Concentration")</f>
        <v>#DIV/0!</v>
      </c>
      <c r="EF26" s="1"/>
      <c r="EG26" s="48" t="e">
        <f t="shared" ref="EG26" si="1095">IF(EG25&lt;5,"Spike Concentration is OK","Raise Spike Concentration")</f>
        <v>#DIV/0!</v>
      </c>
      <c r="EH26" s="1"/>
      <c r="EI26" s="48" t="e">
        <f t="shared" ref="EI26" si="1096">IF(EI25&lt;5,"Spike Concentration is OK","Raise Spike Concentration")</f>
        <v>#DIV/0!</v>
      </c>
      <c r="EJ26" s="1"/>
      <c r="EK26" s="48" t="e">
        <f t="shared" ref="EK26" si="1097">IF(EK25&lt;5,"Spike Concentration is OK","Raise Spike Concentration")</f>
        <v>#DIV/0!</v>
      </c>
      <c r="EL26" s="1"/>
      <c r="EM26" s="48" t="e">
        <f t="shared" ref="EM26" si="1098">IF(EM25&lt;5,"Spike Concentration is OK","Raise Spike Concentration")</f>
        <v>#DIV/0!</v>
      </c>
      <c r="EN26" s="1"/>
      <c r="EO26" s="48" t="e">
        <f t="shared" ref="EO26" si="1099">IF(EO25&lt;5,"Spike Concentration is OK","Raise Spike Concentration")</f>
        <v>#DIV/0!</v>
      </c>
      <c r="EP26" s="1"/>
      <c r="EQ26" s="48" t="e">
        <f t="shared" ref="EQ26" si="1100">IF(EQ25&lt;5,"Spike Concentration is OK","Raise Spike Concentration")</f>
        <v>#DIV/0!</v>
      </c>
      <c r="ER26" s="1"/>
      <c r="ES26" s="48" t="e">
        <f t="shared" ref="ES26" si="1101">IF(ES25&lt;5,"Spike Concentration is OK","Raise Spike Concentration")</f>
        <v>#DIV/0!</v>
      </c>
      <c r="ET26" s="1"/>
      <c r="EU26" s="48" t="e">
        <f t="shared" ref="EU26" si="1102">IF(EU25&lt;5,"Spike Concentration is OK","Raise Spike Concentration")</f>
        <v>#DIV/0!</v>
      </c>
      <c r="EV26" s="1"/>
      <c r="EW26" s="48" t="e">
        <f t="shared" ref="EW26" si="1103">IF(EW25&lt;5,"Spike Concentration is OK","Raise Spike Concentration")</f>
        <v>#DIV/0!</v>
      </c>
      <c r="EX26" s="1"/>
      <c r="EY26" s="48" t="e">
        <f t="shared" ref="EY26" si="1104">IF(EY25&lt;5,"Spike Concentration is OK","Raise Spike Concentration")</f>
        <v>#DIV/0!</v>
      </c>
      <c r="EZ26" s="1"/>
      <c r="FA26" s="48" t="e">
        <f t="shared" ref="FA26" si="1105">IF(FA25&lt;5,"Spike Concentration is OK","Raise Spike Concentration")</f>
        <v>#DIV/0!</v>
      </c>
      <c r="FB26" s="1"/>
      <c r="FC26" s="48" t="e">
        <f t="shared" ref="FC26" si="1106">IF(FC25&lt;5,"Spike Concentration is OK","Raise Spike Concentration")</f>
        <v>#DIV/0!</v>
      </c>
      <c r="FD26" s="1"/>
      <c r="FE26" s="48" t="e">
        <f t="shared" ref="FE26" si="1107">IF(FE25&lt;5,"Spike Concentration is OK","Raise Spike Concentration")</f>
        <v>#DIV/0!</v>
      </c>
      <c r="FF26" s="1"/>
      <c r="FG26" s="48" t="e">
        <f t="shared" ref="FG26" si="1108">IF(FG25&lt;5,"Spike Concentration is OK","Raise Spike Concentration")</f>
        <v>#DIV/0!</v>
      </c>
      <c r="FH26" s="1"/>
    </row>
    <row r="27" spans="1:164" ht="14.45" hidden="1" customHeight="1" x14ac:dyDescent="0.25">
      <c r="A27" s="1" t="s">
        <v>203</v>
      </c>
      <c r="B27" s="241" t="s">
        <v>160</v>
      </c>
      <c r="C27" s="241"/>
      <c r="D27" s="241"/>
      <c r="E27" s="48" t="e">
        <f>IF(E35&gt;E21,"Must Use MDLV","")</f>
        <v>#NUM!</v>
      </c>
      <c r="F27" s="1"/>
      <c r="G27" s="48" t="e">
        <f t="shared" ref="G27" si="1109">IF(G35&gt;G21,"Must Use MDLV","")</f>
        <v>#NUM!</v>
      </c>
      <c r="H27" s="1"/>
      <c r="I27" s="48" t="e">
        <f t="shared" ref="I27" si="1110">IF(I35&gt;I21,"Must Use MDLV","")</f>
        <v>#NUM!</v>
      </c>
      <c r="J27" s="1"/>
      <c r="K27" s="48" t="e">
        <f t="shared" ref="K27" si="1111">IF(K35&gt;K21,"Must Use MDLV","")</f>
        <v>#NUM!</v>
      </c>
      <c r="L27" s="1"/>
      <c r="M27" s="48" t="e">
        <f t="shared" ref="M27" si="1112">IF(M35&gt;M21,"Must Use MDLV","")</f>
        <v>#NUM!</v>
      </c>
      <c r="N27" s="1"/>
      <c r="O27" s="48" t="e">
        <f t="shared" ref="O27" si="1113">IF(O35&gt;O21,"Must Use MDLV","")</f>
        <v>#NUM!</v>
      </c>
      <c r="P27" s="1"/>
      <c r="Q27" s="48" t="e">
        <f t="shared" ref="Q27" si="1114">IF(Q35&gt;Q21,"Must Use MDLV","")</f>
        <v>#NUM!</v>
      </c>
      <c r="R27" s="1"/>
      <c r="S27" s="48" t="e">
        <f t="shared" ref="S27" si="1115">IF(S35&gt;S21,"Must Use MDLV","")</f>
        <v>#NUM!</v>
      </c>
      <c r="T27" s="1"/>
      <c r="U27" s="48" t="e">
        <f t="shared" ref="U27" si="1116">IF(U35&gt;U21,"Must Use MDLV","")</f>
        <v>#NUM!</v>
      </c>
      <c r="V27" s="1"/>
      <c r="W27" s="48" t="e">
        <f t="shared" ref="W27" si="1117">IF(W35&gt;W21,"Must Use MDLV","")</f>
        <v>#NUM!</v>
      </c>
      <c r="X27" s="1"/>
      <c r="Y27" s="48" t="e">
        <f t="shared" ref="Y27" si="1118">IF(Y35&gt;Y21,"Must Use MDLV","")</f>
        <v>#NUM!</v>
      </c>
      <c r="Z27" s="1"/>
      <c r="AA27" s="48" t="e">
        <f t="shared" ref="AA27" si="1119">IF(AA35&gt;AA21,"Must Use MDLV","")</f>
        <v>#NUM!</v>
      </c>
      <c r="AB27" s="1"/>
      <c r="AC27" s="48" t="e">
        <f t="shared" ref="AC27" si="1120">IF(AC35&gt;AC21,"Must Use MDLV","")</f>
        <v>#NUM!</v>
      </c>
      <c r="AD27" s="1"/>
      <c r="AE27" s="48" t="e">
        <f t="shared" ref="AE27" si="1121">IF(AE35&gt;AE21,"Must Use MDLV","")</f>
        <v>#NUM!</v>
      </c>
      <c r="AF27" s="1"/>
      <c r="AG27" s="48" t="e">
        <f t="shared" ref="AG27" si="1122">IF(AG35&gt;AG21,"Must Use MDLV","")</f>
        <v>#NUM!</v>
      </c>
      <c r="AH27" s="1"/>
      <c r="AI27" s="48" t="e">
        <f t="shared" ref="AI27" si="1123">IF(AI35&gt;AI21,"Must Use MDLV","")</f>
        <v>#NUM!</v>
      </c>
      <c r="AJ27" s="1"/>
      <c r="AK27" s="48" t="e">
        <f t="shared" ref="AK27" si="1124">IF(AK35&gt;AK21,"Must Use MDLV","")</f>
        <v>#NUM!</v>
      </c>
      <c r="AL27" s="1"/>
      <c r="AM27" s="48" t="e">
        <f t="shared" ref="AM27" si="1125">IF(AM35&gt;AM21,"Must Use MDLV","")</f>
        <v>#NUM!</v>
      </c>
      <c r="AN27" s="1"/>
      <c r="AO27" s="48" t="e">
        <f t="shared" ref="AO27" si="1126">IF(AO35&gt;AO21,"Must Use MDLV","")</f>
        <v>#NUM!</v>
      </c>
      <c r="AP27" s="1"/>
      <c r="AQ27" s="48" t="e">
        <f t="shared" ref="AQ27" si="1127">IF(AQ35&gt;AQ21,"Must Use MDLV","")</f>
        <v>#NUM!</v>
      </c>
      <c r="AR27" s="1"/>
      <c r="AS27" s="48" t="e">
        <f t="shared" ref="AS27" si="1128">IF(AS35&gt;AS21,"Must Use MDLV","")</f>
        <v>#NUM!</v>
      </c>
      <c r="AT27" s="1"/>
      <c r="AU27" s="48" t="e">
        <f t="shared" ref="AU27" si="1129">IF(AU35&gt;AU21,"Must Use MDLV","")</f>
        <v>#NUM!</v>
      </c>
      <c r="AV27" s="1"/>
      <c r="AW27" s="48" t="e">
        <f t="shared" ref="AW27" si="1130">IF(AW35&gt;AW21,"Must Use MDLV","")</f>
        <v>#NUM!</v>
      </c>
      <c r="AX27" s="1"/>
      <c r="AY27" s="48" t="e">
        <f t="shared" ref="AY27" si="1131">IF(AY35&gt;AY21,"Must Use MDLV","")</f>
        <v>#NUM!</v>
      </c>
      <c r="AZ27" s="1"/>
      <c r="BA27" s="48" t="e">
        <f t="shared" ref="BA27" si="1132">IF(BA35&gt;BA21,"Must Use MDLV","")</f>
        <v>#NUM!</v>
      </c>
      <c r="BB27" s="1"/>
      <c r="BC27" s="48" t="e">
        <f t="shared" ref="BC27" si="1133">IF(BC35&gt;BC21,"Must Use MDLV","")</f>
        <v>#NUM!</v>
      </c>
      <c r="BD27" s="1"/>
      <c r="BE27" s="48" t="e">
        <f t="shared" ref="BE27" si="1134">IF(BE35&gt;BE21,"Must Use MDLV","")</f>
        <v>#NUM!</v>
      </c>
      <c r="BF27" s="1"/>
      <c r="BG27" s="48" t="e">
        <f t="shared" ref="BG27" si="1135">IF(BG35&gt;BG21,"Must Use MDLV","")</f>
        <v>#NUM!</v>
      </c>
      <c r="BH27" s="1"/>
      <c r="BI27" s="48" t="e">
        <f t="shared" ref="BI27" si="1136">IF(BI35&gt;BI21,"Must Use MDLV","")</f>
        <v>#NUM!</v>
      </c>
      <c r="BJ27" s="1"/>
      <c r="BK27" s="48" t="e">
        <f t="shared" ref="BK27" si="1137">IF(BK35&gt;BK21,"Must Use MDLV","")</f>
        <v>#NUM!</v>
      </c>
      <c r="BL27" s="1"/>
      <c r="BM27" s="48" t="e">
        <f t="shared" ref="BM27" si="1138">IF(BM35&gt;BM21,"Must Use MDLV","")</f>
        <v>#NUM!</v>
      </c>
      <c r="BN27" s="1"/>
      <c r="BO27" s="48" t="e">
        <f t="shared" ref="BO27" si="1139">IF(BO35&gt;BO21,"Must Use MDLV","")</f>
        <v>#NUM!</v>
      </c>
      <c r="BP27" s="1"/>
      <c r="BQ27" s="48" t="e">
        <f t="shared" ref="BQ27" si="1140">IF(BQ35&gt;BQ21,"Must Use MDLV","")</f>
        <v>#NUM!</v>
      </c>
      <c r="BR27" s="1"/>
      <c r="BS27" s="48" t="e">
        <f t="shared" ref="BS27" si="1141">IF(BS35&gt;BS21,"Must Use MDLV","")</f>
        <v>#NUM!</v>
      </c>
      <c r="BT27" s="1"/>
      <c r="BU27" s="48" t="e">
        <f t="shared" ref="BU27" si="1142">IF(BU35&gt;BU21,"Must Use MDLV","")</f>
        <v>#NUM!</v>
      </c>
      <c r="BV27" s="1"/>
      <c r="BW27" s="48" t="e">
        <f t="shared" ref="BW27" si="1143">IF(BW35&gt;BW21,"Must Use MDLV","")</f>
        <v>#NUM!</v>
      </c>
      <c r="BX27" s="1"/>
      <c r="BY27" s="48" t="e">
        <f t="shared" ref="BY27" si="1144">IF(BY35&gt;BY21,"Must Use MDLV","")</f>
        <v>#NUM!</v>
      </c>
      <c r="BZ27" s="1"/>
      <c r="CA27" s="48" t="e">
        <f t="shared" ref="CA27" si="1145">IF(CA35&gt;CA21,"Must Use MDLV","")</f>
        <v>#NUM!</v>
      </c>
      <c r="CB27" s="1"/>
      <c r="CC27" s="48" t="e">
        <f t="shared" ref="CC27" si="1146">IF(CC35&gt;CC21,"Must Use MDLV","")</f>
        <v>#NUM!</v>
      </c>
      <c r="CD27" s="1"/>
      <c r="CE27" s="48" t="e">
        <f t="shared" ref="CE27" si="1147">IF(CE35&gt;CE21,"Must Use MDLV","")</f>
        <v>#NUM!</v>
      </c>
      <c r="CF27" s="1"/>
      <c r="CG27" s="48" t="e">
        <f t="shared" ref="CG27" si="1148">IF(CG35&gt;CG21,"Must Use MDLV","")</f>
        <v>#NUM!</v>
      </c>
      <c r="CH27" s="1"/>
      <c r="CI27" s="48" t="e">
        <f t="shared" ref="CI27" si="1149">IF(CI35&gt;CI21,"Must Use MDLV","")</f>
        <v>#NUM!</v>
      </c>
      <c r="CJ27" s="1"/>
      <c r="CK27" s="48" t="e">
        <f t="shared" ref="CK27" si="1150">IF(CK35&gt;CK21,"Must Use MDLV","")</f>
        <v>#NUM!</v>
      </c>
      <c r="CL27" s="1"/>
      <c r="CM27" s="48" t="e">
        <f t="shared" ref="CM27" si="1151">IF(CM35&gt;CM21,"Must Use MDLV","")</f>
        <v>#NUM!</v>
      </c>
      <c r="CN27" s="1"/>
      <c r="CO27" s="48" t="e">
        <f t="shared" ref="CO27" si="1152">IF(CO35&gt;CO21,"Must Use MDLV","")</f>
        <v>#NUM!</v>
      </c>
      <c r="CP27" s="1"/>
      <c r="CQ27" s="48" t="e">
        <f t="shared" ref="CQ27" si="1153">IF(CQ35&gt;CQ21,"Must Use MDLV","")</f>
        <v>#NUM!</v>
      </c>
      <c r="CR27" s="1"/>
      <c r="CS27" s="48" t="e">
        <f t="shared" ref="CS27" si="1154">IF(CS35&gt;CS21,"Must Use MDLV","")</f>
        <v>#NUM!</v>
      </c>
      <c r="CT27" s="1"/>
      <c r="CU27" s="48" t="e">
        <f t="shared" ref="CU27" si="1155">IF(CU35&gt;CU21,"Must Use MDLV","")</f>
        <v>#NUM!</v>
      </c>
      <c r="CV27" s="1"/>
      <c r="CW27" s="48" t="e">
        <f t="shared" ref="CW27" si="1156">IF(CW35&gt;CW21,"Must Use MDLV","")</f>
        <v>#NUM!</v>
      </c>
      <c r="CX27" s="1"/>
      <c r="CY27" s="48" t="e">
        <f t="shared" ref="CY27" si="1157">IF(CY35&gt;CY21,"Must Use MDLV","")</f>
        <v>#NUM!</v>
      </c>
      <c r="CZ27" s="1"/>
      <c r="DA27" s="48" t="e">
        <f t="shared" ref="DA27" si="1158">IF(DA35&gt;DA21,"Must Use MDLV","")</f>
        <v>#NUM!</v>
      </c>
      <c r="DB27" s="1"/>
      <c r="DC27" s="48" t="e">
        <f t="shared" ref="DC27" si="1159">IF(DC35&gt;DC21,"Must Use MDLV","")</f>
        <v>#NUM!</v>
      </c>
      <c r="DD27" s="1"/>
      <c r="DE27" s="48" t="e">
        <f t="shared" ref="DE27" si="1160">IF(DE35&gt;DE21,"Must Use MDLV","")</f>
        <v>#NUM!</v>
      </c>
      <c r="DF27" s="1"/>
      <c r="DG27" s="48" t="e">
        <f t="shared" ref="DG27" si="1161">IF(DG35&gt;DG21,"Must Use MDLV","")</f>
        <v>#NUM!</v>
      </c>
      <c r="DH27" s="1"/>
      <c r="DI27" s="48" t="e">
        <f t="shared" ref="DI27" si="1162">IF(DI35&gt;DI21,"Must Use MDLV","")</f>
        <v>#NUM!</v>
      </c>
      <c r="DJ27" s="1"/>
      <c r="DK27" s="48" t="e">
        <f t="shared" ref="DK27" si="1163">IF(DK35&gt;DK21,"Must Use MDLV","")</f>
        <v>#NUM!</v>
      </c>
      <c r="DL27" s="1"/>
      <c r="DM27" s="48" t="e">
        <f t="shared" ref="DM27" si="1164">IF(DM35&gt;DM21,"Must Use MDLV","")</f>
        <v>#NUM!</v>
      </c>
      <c r="DN27" s="1"/>
      <c r="DO27" s="48" t="e">
        <f t="shared" ref="DO27" si="1165">IF(DO35&gt;DO21,"Must Use MDLV","")</f>
        <v>#NUM!</v>
      </c>
      <c r="DP27" s="1"/>
      <c r="DQ27" s="48" t="e">
        <f t="shared" ref="DQ27" si="1166">IF(DQ35&gt;DQ21,"Must Use MDLV","")</f>
        <v>#NUM!</v>
      </c>
      <c r="DR27" s="1"/>
      <c r="DS27" s="48" t="e">
        <f t="shared" ref="DS27" si="1167">IF(DS35&gt;DS21,"Must Use MDLV","")</f>
        <v>#NUM!</v>
      </c>
      <c r="DT27" s="1"/>
      <c r="DU27" s="48" t="e">
        <f t="shared" ref="DU27" si="1168">IF(DU35&gt;DU21,"Must Use MDLV","")</f>
        <v>#NUM!</v>
      </c>
      <c r="DV27" s="1"/>
      <c r="DW27" s="48" t="e">
        <f t="shared" ref="DW27" si="1169">IF(DW35&gt;DW21,"Must Use MDLV","")</f>
        <v>#NUM!</v>
      </c>
      <c r="DX27" s="1"/>
      <c r="DY27" s="48" t="e">
        <f t="shared" ref="DY27" si="1170">IF(DY35&gt;DY21,"Must Use MDLV","")</f>
        <v>#NUM!</v>
      </c>
      <c r="DZ27" s="1"/>
      <c r="EA27" s="48" t="e">
        <f t="shared" ref="EA27" si="1171">IF(EA35&gt;EA21,"Must Use MDLV","")</f>
        <v>#NUM!</v>
      </c>
      <c r="EB27" s="1"/>
      <c r="EC27" s="48" t="e">
        <f t="shared" ref="EC27" si="1172">IF(EC35&gt;EC21,"Must Use MDLV","")</f>
        <v>#NUM!</v>
      </c>
      <c r="ED27" s="1"/>
      <c r="EE27" s="48" t="e">
        <f t="shared" ref="EE27" si="1173">IF(EE35&gt;EE21,"Must Use MDLV","")</f>
        <v>#NUM!</v>
      </c>
      <c r="EF27" s="1"/>
      <c r="EG27" s="48" t="e">
        <f t="shared" ref="EG27" si="1174">IF(EG35&gt;EG21,"Must Use MDLV","")</f>
        <v>#NUM!</v>
      </c>
      <c r="EH27" s="1"/>
      <c r="EI27" s="48" t="e">
        <f t="shared" ref="EI27" si="1175">IF(EI35&gt;EI21,"Must Use MDLV","")</f>
        <v>#NUM!</v>
      </c>
      <c r="EJ27" s="1"/>
      <c r="EK27" s="48" t="e">
        <f t="shared" ref="EK27" si="1176">IF(EK35&gt;EK21,"Must Use MDLV","")</f>
        <v>#NUM!</v>
      </c>
      <c r="EL27" s="1"/>
      <c r="EM27" s="48" t="e">
        <f t="shared" ref="EM27" si="1177">IF(EM35&gt;EM21,"Must Use MDLV","")</f>
        <v>#NUM!</v>
      </c>
      <c r="EN27" s="1"/>
      <c r="EO27" s="48" t="e">
        <f t="shared" ref="EO27" si="1178">IF(EO35&gt;EO21,"Must Use MDLV","")</f>
        <v>#NUM!</v>
      </c>
      <c r="EP27" s="1"/>
      <c r="EQ27" s="48" t="e">
        <f t="shared" ref="EQ27" si="1179">IF(EQ35&gt;EQ21,"Must Use MDLV","")</f>
        <v>#NUM!</v>
      </c>
      <c r="ER27" s="1"/>
      <c r="ES27" s="48" t="e">
        <f t="shared" ref="ES27" si="1180">IF(ES35&gt;ES21,"Must Use MDLV","")</f>
        <v>#NUM!</v>
      </c>
      <c r="ET27" s="1"/>
      <c r="EU27" s="48" t="e">
        <f t="shared" ref="EU27" si="1181">IF(EU35&gt;EU21,"Must Use MDLV","")</f>
        <v>#NUM!</v>
      </c>
      <c r="EV27" s="1"/>
      <c r="EW27" s="48" t="e">
        <f t="shared" ref="EW27" si="1182">IF(EW35&gt;EW21,"Must Use MDLV","")</f>
        <v>#NUM!</v>
      </c>
      <c r="EX27" s="1"/>
      <c r="EY27" s="48" t="e">
        <f t="shared" ref="EY27" si="1183">IF(EY35&gt;EY21,"Must Use MDLV","")</f>
        <v>#NUM!</v>
      </c>
      <c r="EZ27" s="1"/>
      <c r="FA27" s="48" t="e">
        <f t="shared" ref="FA27" si="1184">IF(FA35&gt;FA21,"Must Use MDLV","")</f>
        <v>#NUM!</v>
      </c>
      <c r="FB27" s="1"/>
      <c r="FC27" s="48" t="e">
        <f t="shared" ref="FC27" si="1185">IF(FC35&gt;FC21,"Must Use MDLV","")</f>
        <v>#NUM!</v>
      </c>
      <c r="FD27" s="1"/>
      <c r="FE27" s="48" t="e">
        <f t="shared" ref="FE27" si="1186">IF(FE35&gt;FE21,"Must Use MDLV","")</f>
        <v>#NUM!</v>
      </c>
      <c r="FF27" s="1"/>
      <c r="FG27" s="48" t="e">
        <f t="shared" ref="FG27" si="1187">IF(FG35&gt;FG21,"Must Use MDLV","")</f>
        <v>#NUM!</v>
      </c>
      <c r="FH27" s="1"/>
    </row>
    <row r="28" spans="1:164" ht="14.45" hidden="1" customHeight="1" x14ac:dyDescent="0.25">
      <c r="A28" s="1" t="s">
        <v>204</v>
      </c>
      <c r="B28" s="236" t="s">
        <v>98</v>
      </c>
      <c r="C28" s="236"/>
      <c r="D28" s="236"/>
      <c r="E28" s="48" t="e">
        <f>IF(AND(E22="yes",E23="yes"),"Keep MDLI","Must Use MDLV")</f>
        <v>#NUM!</v>
      </c>
      <c r="F28" s="1"/>
      <c r="G28" s="48" t="e">
        <f t="shared" ref="G28" si="1188">IF(AND(G22="yes",G23="yes"),"Keep MDLI","Must Use MDLV")</f>
        <v>#NUM!</v>
      </c>
      <c r="H28" s="1"/>
      <c r="I28" s="48" t="e">
        <f t="shared" ref="I28" si="1189">IF(AND(I22="yes",I23="yes"),"Keep MDLI","Must Use MDLV")</f>
        <v>#NUM!</v>
      </c>
      <c r="J28" s="1"/>
      <c r="K28" s="48" t="e">
        <f t="shared" ref="K28" si="1190">IF(AND(K22="yes",K23="yes"),"Keep MDLI","Must Use MDLV")</f>
        <v>#NUM!</v>
      </c>
      <c r="L28" s="1"/>
      <c r="M28" s="48" t="e">
        <f t="shared" ref="M28" si="1191">IF(AND(M22="yes",M23="yes"),"Keep MDLI","Must Use MDLV")</f>
        <v>#NUM!</v>
      </c>
      <c r="N28" s="1"/>
      <c r="O28" s="48" t="e">
        <f t="shared" ref="O28" si="1192">IF(AND(O22="yes",O23="yes"),"Keep MDLI","Must Use MDLV")</f>
        <v>#NUM!</v>
      </c>
      <c r="P28" s="1"/>
      <c r="Q28" s="48" t="e">
        <f t="shared" ref="Q28" si="1193">IF(AND(Q22="yes",Q23="yes"),"Keep MDLI","Must Use MDLV")</f>
        <v>#NUM!</v>
      </c>
      <c r="R28" s="1"/>
      <c r="S28" s="48" t="e">
        <f t="shared" ref="S28" si="1194">IF(AND(S22="yes",S23="yes"),"Keep MDLI","Must Use MDLV")</f>
        <v>#NUM!</v>
      </c>
      <c r="T28" s="1"/>
      <c r="U28" s="48" t="e">
        <f t="shared" ref="U28" si="1195">IF(AND(U22="yes",U23="yes"),"Keep MDLI","Must Use MDLV")</f>
        <v>#NUM!</v>
      </c>
      <c r="V28" s="1"/>
      <c r="W28" s="48" t="e">
        <f t="shared" ref="W28" si="1196">IF(AND(W22="yes",W23="yes"),"Keep MDLI","Must Use MDLV")</f>
        <v>#NUM!</v>
      </c>
      <c r="X28" s="1"/>
      <c r="Y28" s="48" t="e">
        <f t="shared" ref="Y28" si="1197">IF(AND(Y22="yes",Y23="yes"),"Keep MDLI","Must Use MDLV")</f>
        <v>#NUM!</v>
      </c>
      <c r="Z28" s="1"/>
      <c r="AA28" s="48" t="e">
        <f t="shared" ref="AA28" si="1198">IF(AND(AA22="yes",AA23="yes"),"Keep MDLI","Must Use MDLV")</f>
        <v>#NUM!</v>
      </c>
      <c r="AB28" s="1"/>
      <c r="AC28" s="48" t="e">
        <f t="shared" ref="AC28" si="1199">IF(AND(AC22="yes",AC23="yes"),"Keep MDLI","Must Use MDLV")</f>
        <v>#NUM!</v>
      </c>
      <c r="AD28" s="1"/>
      <c r="AE28" s="48" t="e">
        <f t="shared" ref="AE28" si="1200">IF(AND(AE22="yes",AE23="yes"),"Keep MDLI","Must Use MDLV")</f>
        <v>#NUM!</v>
      </c>
      <c r="AF28" s="1"/>
      <c r="AG28" s="48" t="e">
        <f t="shared" ref="AG28" si="1201">IF(AND(AG22="yes",AG23="yes"),"Keep MDLI","Must Use MDLV")</f>
        <v>#NUM!</v>
      </c>
      <c r="AH28" s="1"/>
      <c r="AI28" s="48" t="e">
        <f t="shared" ref="AI28" si="1202">IF(AND(AI22="yes",AI23="yes"),"Keep MDLI","Must Use MDLV")</f>
        <v>#NUM!</v>
      </c>
      <c r="AJ28" s="1"/>
      <c r="AK28" s="48" t="e">
        <f t="shared" ref="AK28" si="1203">IF(AND(AK22="yes",AK23="yes"),"Keep MDLI","Must Use MDLV")</f>
        <v>#NUM!</v>
      </c>
      <c r="AL28" s="1"/>
      <c r="AM28" s="48" t="e">
        <f t="shared" ref="AM28" si="1204">IF(AND(AM22="yes",AM23="yes"),"Keep MDLI","Must Use MDLV")</f>
        <v>#NUM!</v>
      </c>
      <c r="AN28" s="1"/>
      <c r="AO28" s="48" t="e">
        <f t="shared" ref="AO28" si="1205">IF(AND(AO22="yes",AO23="yes"),"Keep MDLI","Must Use MDLV")</f>
        <v>#NUM!</v>
      </c>
      <c r="AP28" s="1"/>
      <c r="AQ28" s="48" t="e">
        <f t="shared" ref="AQ28" si="1206">IF(AND(AQ22="yes",AQ23="yes"),"Keep MDLI","Must Use MDLV")</f>
        <v>#NUM!</v>
      </c>
      <c r="AR28" s="1"/>
      <c r="AS28" s="48" t="e">
        <f t="shared" ref="AS28" si="1207">IF(AND(AS22="yes",AS23="yes"),"Keep MDLI","Must Use MDLV")</f>
        <v>#NUM!</v>
      </c>
      <c r="AT28" s="1"/>
      <c r="AU28" s="48" t="e">
        <f t="shared" ref="AU28" si="1208">IF(AND(AU22="yes",AU23="yes"),"Keep MDLI","Must Use MDLV")</f>
        <v>#NUM!</v>
      </c>
      <c r="AV28" s="1"/>
      <c r="AW28" s="48" t="e">
        <f t="shared" ref="AW28" si="1209">IF(AND(AW22="yes",AW23="yes"),"Keep MDLI","Must Use MDLV")</f>
        <v>#NUM!</v>
      </c>
      <c r="AX28" s="1"/>
      <c r="AY28" s="48" t="e">
        <f t="shared" ref="AY28" si="1210">IF(AND(AY22="yes",AY23="yes"),"Keep MDLI","Must Use MDLV")</f>
        <v>#NUM!</v>
      </c>
      <c r="AZ28" s="1"/>
      <c r="BA28" s="48" t="e">
        <f t="shared" ref="BA28" si="1211">IF(AND(BA22="yes",BA23="yes"),"Keep MDLI","Must Use MDLV")</f>
        <v>#NUM!</v>
      </c>
      <c r="BB28" s="1"/>
      <c r="BC28" s="48" t="e">
        <f t="shared" ref="BC28" si="1212">IF(AND(BC22="yes",BC23="yes"),"Keep MDLI","Must Use MDLV")</f>
        <v>#NUM!</v>
      </c>
      <c r="BD28" s="1"/>
      <c r="BE28" s="48" t="e">
        <f t="shared" ref="BE28" si="1213">IF(AND(BE22="yes",BE23="yes"),"Keep MDLI","Must Use MDLV")</f>
        <v>#NUM!</v>
      </c>
      <c r="BF28" s="1"/>
      <c r="BG28" s="48" t="e">
        <f t="shared" ref="BG28" si="1214">IF(AND(BG22="yes",BG23="yes"),"Keep MDLI","Must Use MDLV")</f>
        <v>#NUM!</v>
      </c>
      <c r="BH28" s="1"/>
      <c r="BI28" s="48" t="e">
        <f t="shared" ref="BI28" si="1215">IF(AND(BI22="yes",BI23="yes"),"Keep MDLI","Must Use MDLV")</f>
        <v>#NUM!</v>
      </c>
      <c r="BJ28" s="1"/>
      <c r="BK28" s="48" t="e">
        <f t="shared" ref="BK28" si="1216">IF(AND(BK22="yes",BK23="yes"),"Keep MDLI","Must Use MDLV")</f>
        <v>#NUM!</v>
      </c>
      <c r="BL28" s="1"/>
      <c r="BM28" s="48" t="e">
        <f t="shared" ref="BM28" si="1217">IF(AND(BM22="yes",BM23="yes"),"Keep MDLI","Must Use MDLV")</f>
        <v>#NUM!</v>
      </c>
      <c r="BN28" s="1"/>
      <c r="BO28" s="48" t="e">
        <f t="shared" ref="BO28" si="1218">IF(AND(BO22="yes",BO23="yes"),"Keep MDLI","Must Use MDLV")</f>
        <v>#NUM!</v>
      </c>
      <c r="BP28" s="1"/>
      <c r="BQ28" s="48" t="e">
        <f t="shared" ref="BQ28" si="1219">IF(AND(BQ22="yes",BQ23="yes"),"Keep MDLI","Must Use MDLV")</f>
        <v>#NUM!</v>
      </c>
      <c r="BR28" s="1"/>
      <c r="BS28" s="48" t="e">
        <f t="shared" ref="BS28" si="1220">IF(AND(BS22="yes",BS23="yes"),"Keep MDLI","Must Use MDLV")</f>
        <v>#NUM!</v>
      </c>
      <c r="BT28" s="1"/>
      <c r="BU28" s="48" t="e">
        <f t="shared" ref="BU28" si="1221">IF(AND(BU22="yes",BU23="yes"),"Keep MDLI","Must Use MDLV")</f>
        <v>#NUM!</v>
      </c>
      <c r="BV28" s="1"/>
      <c r="BW28" s="48" t="e">
        <f t="shared" ref="BW28" si="1222">IF(AND(BW22="yes",BW23="yes"),"Keep MDLI","Must Use MDLV")</f>
        <v>#NUM!</v>
      </c>
      <c r="BX28" s="1"/>
      <c r="BY28" s="48" t="e">
        <f t="shared" ref="BY28" si="1223">IF(AND(BY22="yes",BY23="yes"),"Keep MDLI","Must Use MDLV")</f>
        <v>#NUM!</v>
      </c>
      <c r="BZ28" s="1"/>
      <c r="CA28" s="48" t="e">
        <f t="shared" ref="CA28" si="1224">IF(AND(CA22="yes",CA23="yes"),"Keep MDLI","Must Use MDLV")</f>
        <v>#NUM!</v>
      </c>
      <c r="CB28" s="1"/>
      <c r="CC28" s="48" t="e">
        <f t="shared" ref="CC28" si="1225">IF(AND(CC22="yes",CC23="yes"),"Keep MDLI","Must Use MDLV")</f>
        <v>#NUM!</v>
      </c>
      <c r="CD28" s="1"/>
      <c r="CE28" s="48" t="e">
        <f t="shared" ref="CE28" si="1226">IF(AND(CE22="yes",CE23="yes"),"Keep MDLI","Must Use MDLV")</f>
        <v>#NUM!</v>
      </c>
      <c r="CF28" s="1"/>
      <c r="CG28" s="48" t="e">
        <f t="shared" ref="CG28" si="1227">IF(AND(CG22="yes",CG23="yes"),"Keep MDLI","Must Use MDLV")</f>
        <v>#NUM!</v>
      </c>
      <c r="CH28" s="1"/>
      <c r="CI28" s="48" t="e">
        <f t="shared" ref="CI28" si="1228">IF(AND(CI22="yes",CI23="yes"),"Keep MDLI","Must Use MDLV")</f>
        <v>#NUM!</v>
      </c>
      <c r="CJ28" s="1"/>
      <c r="CK28" s="48" t="e">
        <f t="shared" ref="CK28" si="1229">IF(AND(CK22="yes",CK23="yes"),"Keep MDLI","Must Use MDLV")</f>
        <v>#NUM!</v>
      </c>
      <c r="CL28" s="1"/>
      <c r="CM28" s="48" t="e">
        <f t="shared" ref="CM28" si="1230">IF(AND(CM22="yes",CM23="yes"),"Keep MDLI","Must Use MDLV")</f>
        <v>#NUM!</v>
      </c>
      <c r="CN28" s="1"/>
      <c r="CO28" s="48" t="e">
        <f t="shared" ref="CO28" si="1231">IF(AND(CO22="yes",CO23="yes"),"Keep MDLI","Must Use MDLV")</f>
        <v>#NUM!</v>
      </c>
      <c r="CP28" s="1"/>
      <c r="CQ28" s="48" t="e">
        <f t="shared" ref="CQ28" si="1232">IF(AND(CQ22="yes",CQ23="yes"),"Keep MDLI","Must Use MDLV")</f>
        <v>#NUM!</v>
      </c>
      <c r="CR28" s="1"/>
      <c r="CS28" s="48" t="e">
        <f t="shared" ref="CS28" si="1233">IF(AND(CS22="yes",CS23="yes"),"Keep MDLI","Must Use MDLV")</f>
        <v>#NUM!</v>
      </c>
      <c r="CT28" s="1"/>
      <c r="CU28" s="48" t="e">
        <f t="shared" ref="CU28" si="1234">IF(AND(CU22="yes",CU23="yes"),"Keep MDLI","Must Use MDLV")</f>
        <v>#NUM!</v>
      </c>
      <c r="CV28" s="1"/>
      <c r="CW28" s="48" t="e">
        <f t="shared" ref="CW28" si="1235">IF(AND(CW22="yes",CW23="yes"),"Keep MDLI","Must Use MDLV")</f>
        <v>#NUM!</v>
      </c>
      <c r="CX28" s="1"/>
      <c r="CY28" s="48" t="e">
        <f t="shared" ref="CY28" si="1236">IF(AND(CY22="yes",CY23="yes"),"Keep MDLI","Must Use MDLV")</f>
        <v>#NUM!</v>
      </c>
      <c r="CZ28" s="1"/>
      <c r="DA28" s="48" t="e">
        <f t="shared" ref="DA28" si="1237">IF(AND(DA22="yes",DA23="yes"),"Keep MDLI","Must Use MDLV")</f>
        <v>#NUM!</v>
      </c>
      <c r="DB28" s="1"/>
      <c r="DC28" s="48" t="e">
        <f t="shared" ref="DC28" si="1238">IF(AND(DC22="yes",DC23="yes"),"Keep MDLI","Must Use MDLV")</f>
        <v>#NUM!</v>
      </c>
      <c r="DD28" s="1"/>
      <c r="DE28" s="48" t="e">
        <f t="shared" ref="DE28" si="1239">IF(AND(DE22="yes",DE23="yes"),"Keep MDLI","Must Use MDLV")</f>
        <v>#NUM!</v>
      </c>
      <c r="DF28" s="1"/>
      <c r="DG28" s="48" t="e">
        <f t="shared" ref="DG28" si="1240">IF(AND(DG22="yes",DG23="yes"),"Keep MDLI","Must Use MDLV")</f>
        <v>#NUM!</v>
      </c>
      <c r="DH28" s="1"/>
      <c r="DI28" s="48" t="e">
        <f t="shared" ref="DI28" si="1241">IF(AND(DI22="yes",DI23="yes"),"Keep MDLI","Must Use MDLV")</f>
        <v>#NUM!</v>
      </c>
      <c r="DJ28" s="1"/>
      <c r="DK28" s="48" t="e">
        <f t="shared" ref="DK28" si="1242">IF(AND(DK22="yes",DK23="yes"),"Keep MDLI","Must Use MDLV")</f>
        <v>#NUM!</v>
      </c>
      <c r="DL28" s="1"/>
      <c r="DM28" s="48" t="e">
        <f t="shared" ref="DM28" si="1243">IF(AND(DM22="yes",DM23="yes"),"Keep MDLI","Must Use MDLV")</f>
        <v>#NUM!</v>
      </c>
      <c r="DN28" s="1"/>
      <c r="DO28" s="48" t="e">
        <f t="shared" ref="DO28" si="1244">IF(AND(DO22="yes",DO23="yes"),"Keep MDLI","Must Use MDLV")</f>
        <v>#NUM!</v>
      </c>
      <c r="DP28" s="1"/>
      <c r="DQ28" s="48" t="e">
        <f t="shared" ref="DQ28" si="1245">IF(AND(DQ22="yes",DQ23="yes"),"Keep MDLI","Must Use MDLV")</f>
        <v>#NUM!</v>
      </c>
      <c r="DR28" s="1"/>
      <c r="DS28" s="48" t="e">
        <f t="shared" ref="DS28" si="1246">IF(AND(DS22="yes",DS23="yes"),"Keep MDLI","Must Use MDLV")</f>
        <v>#NUM!</v>
      </c>
      <c r="DT28" s="1"/>
      <c r="DU28" s="48" t="e">
        <f t="shared" ref="DU28" si="1247">IF(AND(DU22="yes",DU23="yes"),"Keep MDLI","Must Use MDLV")</f>
        <v>#NUM!</v>
      </c>
      <c r="DV28" s="1"/>
      <c r="DW28" s="48" t="e">
        <f t="shared" ref="DW28" si="1248">IF(AND(DW22="yes",DW23="yes"),"Keep MDLI","Must Use MDLV")</f>
        <v>#NUM!</v>
      </c>
      <c r="DX28" s="1"/>
      <c r="DY28" s="48" t="e">
        <f t="shared" ref="DY28" si="1249">IF(AND(DY22="yes",DY23="yes"),"Keep MDLI","Must Use MDLV")</f>
        <v>#NUM!</v>
      </c>
      <c r="DZ28" s="1"/>
      <c r="EA28" s="48" t="e">
        <f t="shared" ref="EA28" si="1250">IF(AND(EA22="yes",EA23="yes"),"Keep MDLI","Must Use MDLV")</f>
        <v>#NUM!</v>
      </c>
      <c r="EB28" s="1"/>
      <c r="EC28" s="48" t="e">
        <f t="shared" ref="EC28" si="1251">IF(AND(EC22="yes",EC23="yes"),"Keep MDLI","Must Use MDLV")</f>
        <v>#NUM!</v>
      </c>
      <c r="ED28" s="1"/>
      <c r="EE28" s="48" t="e">
        <f t="shared" ref="EE28" si="1252">IF(AND(EE22="yes",EE23="yes"),"Keep MDLI","Must Use MDLV")</f>
        <v>#NUM!</v>
      </c>
      <c r="EF28" s="1"/>
      <c r="EG28" s="48" t="e">
        <f t="shared" ref="EG28" si="1253">IF(AND(EG22="yes",EG23="yes"),"Keep MDLI","Must Use MDLV")</f>
        <v>#NUM!</v>
      </c>
      <c r="EH28" s="1"/>
      <c r="EI28" s="48" t="e">
        <f t="shared" ref="EI28" si="1254">IF(AND(EI22="yes",EI23="yes"),"Keep MDLI","Must Use MDLV")</f>
        <v>#NUM!</v>
      </c>
      <c r="EJ28" s="1"/>
      <c r="EK28" s="48" t="e">
        <f t="shared" ref="EK28" si="1255">IF(AND(EK22="yes",EK23="yes"),"Keep MDLI","Must Use MDLV")</f>
        <v>#NUM!</v>
      </c>
      <c r="EL28" s="1"/>
      <c r="EM28" s="48" t="e">
        <f t="shared" ref="EM28" si="1256">IF(AND(EM22="yes",EM23="yes"),"Keep MDLI","Must Use MDLV")</f>
        <v>#NUM!</v>
      </c>
      <c r="EN28" s="1"/>
      <c r="EO28" s="48" t="e">
        <f t="shared" ref="EO28" si="1257">IF(AND(EO22="yes",EO23="yes"),"Keep MDLI","Must Use MDLV")</f>
        <v>#NUM!</v>
      </c>
      <c r="EP28" s="1"/>
      <c r="EQ28" s="48" t="e">
        <f t="shared" ref="EQ28" si="1258">IF(AND(EQ22="yes",EQ23="yes"),"Keep MDLI","Must Use MDLV")</f>
        <v>#NUM!</v>
      </c>
      <c r="ER28" s="1"/>
      <c r="ES28" s="48" t="e">
        <f t="shared" ref="ES28" si="1259">IF(AND(ES22="yes",ES23="yes"),"Keep MDLI","Must Use MDLV")</f>
        <v>#NUM!</v>
      </c>
      <c r="ET28" s="1"/>
      <c r="EU28" s="48" t="e">
        <f t="shared" ref="EU28" si="1260">IF(AND(EU22="yes",EU23="yes"),"Keep MDLI","Must Use MDLV")</f>
        <v>#NUM!</v>
      </c>
      <c r="EV28" s="1"/>
      <c r="EW28" s="48" t="e">
        <f t="shared" ref="EW28" si="1261">IF(AND(EW22="yes",EW23="yes"),"Keep MDLI","Must Use MDLV")</f>
        <v>#NUM!</v>
      </c>
      <c r="EX28" s="1"/>
      <c r="EY28" s="48" t="e">
        <f t="shared" ref="EY28" si="1262">IF(AND(EY22="yes",EY23="yes"),"Keep MDLI","Must Use MDLV")</f>
        <v>#NUM!</v>
      </c>
      <c r="EZ28" s="1"/>
      <c r="FA28" s="48" t="e">
        <f t="shared" ref="FA28" si="1263">IF(AND(FA22="yes",FA23="yes"),"Keep MDLI","Must Use MDLV")</f>
        <v>#NUM!</v>
      </c>
      <c r="FB28" s="1"/>
      <c r="FC28" s="48" t="e">
        <f t="shared" ref="FC28" si="1264">IF(AND(FC22="yes",FC23="yes"),"Keep MDLI","Must Use MDLV")</f>
        <v>#NUM!</v>
      </c>
      <c r="FD28" s="1"/>
      <c r="FE28" s="48" t="e">
        <f t="shared" ref="FE28" si="1265">IF(AND(FE22="yes",FE23="yes"),"Keep MDLI","Must Use MDLV")</f>
        <v>#NUM!</v>
      </c>
      <c r="FF28" s="1"/>
      <c r="FG28" s="48" t="e">
        <f t="shared" ref="FG28" si="1266">IF(AND(FG22="yes",FG23="yes"),"Keep MDLI","Must Use MDLV")</f>
        <v>#NUM!</v>
      </c>
      <c r="FH28" s="1"/>
    </row>
    <row r="29" spans="1:164" ht="14.45" hidden="1" customHeight="1" thickBot="1" x14ac:dyDescent="0.3">
      <c r="A29" s="1" t="s">
        <v>205</v>
      </c>
      <c r="B29" s="236" t="s">
        <v>161</v>
      </c>
      <c r="C29" s="236"/>
      <c r="D29" s="236"/>
      <c r="E29" s="48" t="str">
        <f>IF('Ongoing Blanks'!E13&lt;3,"","Must Use MDLV")</f>
        <v/>
      </c>
      <c r="F29" s="1"/>
      <c r="G29" s="48" t="str">
        <f>IF('Ongoing Blanks'!G13&lt;3,"","Must Use MDLV")</f>
        <v/>
      </c>
      <c r="H29" s="1"/>
      <c r="I29" s="48" t="str">
        <f>IF('Ongoing Blanks'!I13&lt;3,"","Must Use MDLV")</f>
        <v/>
      </c>
      <c r="J29" s="1"/>
      <c r="K29" s="48" t="str">
        <f>IF('Ongoing Blanks'!K13&lt;3,"","Must Use MDLV")</f>
        <v/>
      </c>
      <c r="L29" s="1"/>
      <c r="M29" s="48" t="str">
        <f>IF('Ongoing Blanks'!M13&lt;3,"","Must Use MDLV")</f>
        <v/>
      </c>
      <c r="N29" s="1"/>
      <c r="O29" s="48" t="str">
        <f>IF('Ongoing Blanks'!O13&lt;3,"","Must Use MDLV")</f>
        <v/>
      </c>
      <c r="P29" s="1"/>
      <c r="Q29" s="48" t="str">
        <f>IF('Ongoing Blanks'!Q13&lt;3,"","Must Use MDLV")</f>
        <v/>
      </c>
      <c r="R29" s="1"/>
      <c r="S29" s="48" t="str">
        <f>IF('Ongoing Blanks'!S13&lt;3,"","Must Use MDLV")</f>
        <v/>
      </c>
      <c r="T29" s="1"/>
      <c r="U29" s="48" t="str">
        <f>IF('Ongoing Blanks'!U13&lt;3,"","Must Use MDLV")</f>
        <v/>
      </c>
      <c r="V29" s="1"/>
      <c r="W29" s="48" t="str">
        <f>IF('Ongoing Blanks'!W13&lt;3,"","Must Use MDLV")</f>
        <v/>
      </c>
      <c r="X29" s="1"/>
      <c r="Y29" s="48" t="str">
        <f>IF('Ongoing Blanks'!Y13&lt;3,"","Must Use MDLV")</f>
        <v/>
      </c>
      <c r="Z29" s="1"/>
      <c r="AA29" s="48" t="str">
        <f>IF('Ongoing Blanks'!AA13&lt;3,"","Must Use MDLV")</f>
        <v/>
      </c>
      <c r="AB29" s="1"/>
      <c r="AC29" s="48" t="str">
        <f>IF('Ongoing Blanks'!AC13&lt;3,"","Must Use MDLV")</f>
        <v/>
      </c>
      <c r="AD29" s="1"/>
      <c r="AE29" s="48" t="str">
        <f>IF('Ongoing Blanks'!AE13&lt;3,"","Must Use MDLV")</f>
        <v/>
      </c>
      <c r="AF29" s="1"/>
      <c r="AG29" s="48" t="str">
        <f>IF('Ongoing Blanks'!AG13&lt;3,"","Must Use MDLV")</f>
        <v/>
      </c>
      <c r="AH29" s="1"/>
      <c r="AI29" s="48" t="str">
        <f>IF('Ongoing Blanks'!AI13&lt;3,"","Must Use MDLV")</f>
        <v/>
      </c>
      <c r="AJ29" s="1"/>
      <c r="AK29" s="48" t="str">
        <f>IF('Ongoing Blanks'!AK13&lt;3,"","Must Use MDLV")</f>
        <v/>
      </c>
      <c r="AL29" s="1"/>
      <c r="AM29" s="48" t="str">
        <f>IF('Ongoing Blanks'!AM13&lt;3,"","Must Use MDLV")</f>
        <v/>
      </c>
      <c r="AN29" s="1"/>
      <c r="AO29" s="48" t="str">
        <f>IF('Ongoing Blanks'!AO13&lt;3,"","Must Use MDLV")</f>
        <v/>
      </c>
      <c r="AP29" s="1"/>
      <c r="AQ29" s="48" t="str">
        <f>IF('Ongoing Blanks'!AQ13&lt;3,"","Must Use MDLV")</f>
        <v/>
      </c>
      <c r="AR29" s="1"/>
      <c r="AS29" s="48" t="str">
        <f>IF('Ongoing Blanks'!AS13&lt;3,"","Must Use MDLV")</f>
        <v/>
      </c>
      <c r="AT29" s="1"/>
      <c r="AU29" s="48" t="str">
        <f>IF('Ongoing Blanks'!AU13&lt;3,"","Must Use MDLV")</f>
        <v/>
      </c>
      <c r="AV29" s="1"/>
      <c r="AW29" s="48" t="str">
        <f>IF('Ongoing Blanks'!AW13&lt;3,"","Must Use MDLV")</f>
        <v/>
      </c>
      <c r="AX29" s="1"/>
      <c r="AY29" s="48" t="str">
        <f>IF('Ongoing Blanks'!AY13&lt;3,"","Must Use MDLV")</f>
        <v/>
      </c>
      <c r="AZ29" s="1"/>
      <c r="BA29" s="48" t="str">
        <f>IF('Ongoing Blanks'!BA13&lt;3,"","Must Use MDLV")</f>
        <v/>
      </c>
      <c r="BB29" s="1"/>
      <c r="BC29" s="48" t="str">
        <f>IF('Ongoing Blanks'!BC13&lt;3,"","Must Use MDLV")</f>
        <v/>
      </c>
      <c r="BD29" s="1"/>
      <c r="BE29" s="48" t="str">
        <f>IF('Ongoing Blanks'!BE13&lt;3,"","Must Use MDLV")</f>
        <v/>
      </c>
      <c r="BF29" s="1"/>
      <c r="BG29" s="48" t="str">
        <f>IF('Ongoing Blanks'!BG13&lt;3,"","Must Use MDLV")</f>
        <v/>
      </c>
      <c r="BH29" s="1"/>
      <c r="BI29" s="48" t="str">
        <f>IF('Ongoing Blanks'!BI13&lt;3,"","Must Use MDLV")</f>
        <v/>
      </c>
      <c r="BJ29" s="1"/>
      <c r="BK29" s="48" t="str">
        <f>IF('Ongoing Blanks'!BK13&lt;3,"","Must Use MDLV")</f>
        <v/>
      </c>
      <c r="BL29" s="1"/>
      <c r="BM29" s="48" t="str">
        <f>IF('Ongoing Blanks'!BM13&lt;3,"","Must Use MDLV")</f>
        <v/>
      </c>
      <c r="BN29" s="1"/>
      <c r="BO29" s="48" t="str">
        <f>IF('Ongoing Blanks'!BO13&lt;3,"","Must Use MDLV")</f>
        <v/>
      </c>
      <c r="BP29" s="1"/>
      <c r="BQ29" s="48" t="str">
        <f>IF('Ongoing Blanks'!BQ13&lt;3,"","Must Use MDLV")</f>
        <v/>
      </c>
      <c r="BR29" s="1"/>
      <c r="BS29" s="48" t="str">
        <f>IF('Ongoing Blanks'!BS13&lt;3,"","Must Use MDLV")</f>
        <v/>
      </c>
      <c r="BT29" s="1"/>
      <c r="BU29" s="48" t="str">
        <f>IF('Ongoing Blanks'!BU13&lt;3,"","Must Use MDLV")</f>
        <v/>
      </c>
      <c r="BV29" s="1"/>
      <c r="BW29" s="48" t="str">
        <f>IF('Ongoing Blanks'!BW13&lt;3,"","Must Use MDLV")</f>
        <v/>
      </c>
      <c r="BX29" s="1"/>
      <c r="BY29" s="48" t="str">
        <f>IF('Ongoing Blanks'!BY13&lt;3,"","Must Use MDLV")</f>
        <v/>
      </c>
      <c r="BZ29" s="1"/>
      <c r="CA29" s="48" t="str">
        <f>IF('Ongoing Blanks'!CA13&lt;3,"","Must Use MDLV")</f>
        <v/>
      </c>
      <c r="CB29" s="1"/>
      <c r="CC29" s="48" t="str">
        <f>IF('Ongoing Blanks'!CC13&lt;3,"","Must Use MDLV")</f>
        <v/>
      </c>
      <c r="CD29" s="1"/>
      <c r="CE29" s="48" t="str">
        <f>IF('Ongoing Blanks'!CE13&lt;3,"","Must Use MDLV")</f>
        <v/>
      </c>
      <c r="CF29" s="1"/>
      <c r="CG29" s="48" t="str">
        <f>IF('Ongoing Blanks'!CG13&lt;3,"","Must Use MDLV")</f>
        <v/>
      </c>
      <c r="CH29" s="1"/>
      <c r="CI29" s="48" t="str">
        <f>IF('Ongoing Blanks'!CI13&lt;3,"","Must Use MDLV")</f>
        <v/>
      </c>
      <c r="CJ29" s="1"/>
      <c r="CK29" s="48" t="str">
        <f>IF('Ongoing Blanks'!CK13&lt;3,"","Must Use MDLV")</f>
        <v/>
      </c>
      <c r="CL29" s="1"/>
      <c r="CM29" s="48" t="str">
        <f>IF('Ongoing Blanks'!CM13&lt;3,"","Must Use MDLV")</f>
        <v/>
      </c>
      <c r="CN29" s="1"/>
      <c r="CO29" s="48" t="str">
        <f>IF('Ongoing Blanks'!CO13&lt;3,"","Must Use MDLV")</f>
        <v/>
      </c>
      <c r="CP29" s="1"/>
      <c r="CQ29" s="48" t="str">
        <f>IF('Ongoing Blanks'!CQ13&lt;3,"","Must Use MDLV")</f>
        <v/>
      </c>
      <c r="CR29" s="1"/>
      <c r="CS29" s="48" t="str">
        <f>IF('Ongoing Blanks'!CS13&lt;3,"","Must Use MDLV")</f>
        <v/>
      </c>
      <c r="CT29" s="1"/>
      <c r="CU29" s="48" t="str">
        <f>IF('Ongoing Blanks'!CU13&lt;3,"","Must Use MDLV")</f>
        <v/>
      </c>
      <c r="CV29" s="1"/>
      <c r="CW29" s="48" t="str">
        <f>IF('Ongoing Blanks'!CW13&lt;3,"","Must Use MDLV")</f>
        <v/>
      </c>
      <c r="CX29" s="1"/>
      <c r="CY29" s="48" t="str">
        <f>IF('Ongoing Blanks'!CY13&lt;3,"","Must Use MDLV")</f>
        <v/>
      </c>
      <c r="CZ29" s="1"/>
      <c r="DA29" s="48" t="str">
        <f>IF('Ongoing Blanks'!DA13&lt;3,"","Must Use MDLV")</f>
        <v/>
      </c>
      <c r="DB29" s="1"/>
      <c r="DC29" s="48" t="str">
        <f>IF('Ongoing Blanks'!DC13&lt;3,"","Must Use MDLV")</f>
        <v/>
      </c>
      <c r="DD29" s="1"/>
      <c r="DE29" s="48" t="str">
        <f>IF('Ongoing Blanks'!DE13&lt;3,"","Must Use MDLV")</f>
        <v/>
      </c>
      <c r="DF29" s="1"/>
      <c r="DG29" s="48" t="str">
        <f>IF('Ongoing Blanks'!DG13&lt;3,"","Must Use MDLV")</f>
        <v/>
      </c>
      <c r="DH29" s="1"/>
      <c r="DI29" s="48" t="str">
        <f>IF('Ongoing Blanks'!DI13&lt;3,"","Must Use MDLV")</f>
        <v/>
      </c>
      <c r="DJ29" s="1"/>
      <c r="DK29" s="48" t="str">
        <f>IF('Ongoing Blanks'!DK13&lt;3,"","Must Use MDLV")</f>
        <v/>
      </c>
      <c r="DL29" s="1"/>
      <c r="DM29" s="48" t="str">
        <f>IF('Ongoing Blanks'!DM13&lt;3,"","Must Use MDLV")</f>
        <v/>
      </c>
      <c r="DN29" s="1"/>
      <c r="DO29" s="48" t="str">
        <f>IF('Ongoing Blanks'!DO13&lt;3,"","Must Use MDLV")</f>
        <v/>
      </c>
      <c r="DP29" s="1"/>
      <c r="DQ29" s="48" t="str">
        <f>IF('Ongoing Blanks'!DQ13&lt;3,"","Must Use MDLV")</f>
        <v/>
      </c>
      <c r="DR29" s="1"/>
      <c r="DS29" s="48" t="str">
        <f>IF('Ongoing Blanks'!DS13&lt;3,"","Must Use MDLV")</f>
        <v/>
      </c>
      <c r="DT29" s="1"/>
      <c r="DU29" s="48" t="str">
        <f>IF('Ongoing Blanks'!DU13&lt;3,"","Must Use MDLV")</f>
        <v/>
      </c>
      <c r="DV29" s="1"/>
      <c r="DW29" s="48" t="str">
        <f>IF('Ongoing Blanks'!DW13&lt;3,"","Must Use MDLV")</f>
        <v/>
      </c>
      <c r="DX29" s="1"/>
      <c r="DY29" s="48" t="str">
        <f>IF('Ongoing Blanks'!DY13&lt;3,"","Must Use MDLV")</f>
        <v/>
      </c>
      <c r="DZ29" s="1"/>
      <c r="EA29" s="48" t="str">
        <f>IF('Ongoing Blanks'!EA13&lt;3,"","Must Use MDLV")</f>
        <v/>
      </c>
      <c r="EB29" s="1"/>
      <c r="EC29" s="48" t="str">
        <f>IF('Ongoing Blanks'!EC13&lt;3,"","Must Use MDLV")</f>
        <v/>
      </c>
      <c r="ED29" s="1"/>
      <c r="EE29" s="48" t="str">
        <f>IF('Ongoing Blanks'!EE13&lt;3,"","Must Use MDLV")</f>
        <v/>
      </c>
      <c r="EF29" s="1"/>
      <c r="EG29" s="48" t="str">
        <f>IF('Ongoing Blanks'!EG13&lt;3,"","Must Use MDLV")</f>
        <v/>
      </c>
      <c r="EH29" s="1"/>
      <c r="EI29" s="48" t="str">
        <f>IF('Ongoing Blanks'!EI13&lt;3,"","Must Use MDLV")</f>
        <v/>
      </c>
      <c r="EJ29" s="1"/>
      <c r="EK29" s="48" t="str">
        <f>IF('Ongoing Blanks'!EK13&lt;3,"","Must Use MDLV")</f>
        <v/>
      </c>
      <c r="EL29" s="1"/>
      <c r="EM29" s="48" t="str">
        <f>IF('Ongoing Blanks'!EM13&lt;3,"","Must Use MDLV")</f>
        <v/>
      </c>
      <c r="EN29" s="1"/>
      <c r="EO29" s="48" t="str">
        <f>IF('Ongoing Blanks'!EO13&lt;3,"","Must Use MDLV")</f>
        <v/>
      </c>
      <c r="EP29" s="1"/>
      <c r="EQ29" s="48" t="str">
        <f>IF('Ongoing Blanks'!EQ13&lt;3,"","Must Use MDLV")</f>
        <v/>
      </c>
      <c r="ER29" s="1"/>
      <c r="ES29" s="48" t="str">
        <f>IF('Ongoing Blanks'!ES13&lt;3,"","Must Use MDLV")</f>
        <v/>
      </c>
      <c r="ET29" s="1"/>
      <c r="EU29" s="48" t="str">
        <f>IF('Ongoing Blanks'!EU13&lt;3,"","Must Use MDLV")</f>
        <v/>
      </c>
      <c r="EV29" s="1"/>
      <c r="EW29" s="48" t="str">
        <f>IF('Ongoing Blanks'!EW13&lt;3,"","Must Use MDLV")</f>
        <v/>
      </c>
      <c r="EX29" s="1"/>
      <c r="EY29" s="48" t="str">
        <f>IF('Ongoing Blanks'!EY13&lt;3,"","Must Use MDLV")</f>
        <v/>
      </c>
      <c r="EZ29" s="1"/>
      <c r="FA29" s="48" t="str">
        <f>IF('Ongoing Blanks'!FA13&lt;3,"","Must Use MDLV")</f>
        <v/>
      </c>
      <c r="FB29" s="1"/>
      <c r="FC29" s="48" t="str">
        <f>IF('Ongoing Blanks'!FC13&lt;3,"","Must Use MDLV")</f>
        <v/>
      </c>
      <c r="FD29" s="1"/>
      <c r="FE29" s="48" t="str">
        <f>IF('Ongoing Blanks'!FE13&lt;3,"","Must Use MDLV")</f>
        <v/>
      </c>
      <c r="FF29" s="1"/>
      <c r="FG29" s="48" t="str">
        <f>IF('Ongoing Blanks'!FG13&lt;3,"","Must Use MDLV")</f>
        <v/>
      </c>
      <c r="FH29" s="1"/>
    </row>
    <row r="30" spans="1:164" ht="18.75" x14ac:dyDescent="0.25">
      <c r="A30" s="237" t="str">
        <f>'Initial MDL'!B1</f>
        <v>Analysis Name:</v>
      </c>
      <c r="B30" s="238"/>
      <c r="C30" s="239"/>
      <c r="D30" s="27" t="s">
        <v>86</v>
      </c>
      <c r="E30" s="223" t="e">
        <f>E3</f>
        <v>#DIV/0!</v>
      </c>
      <c r="F30" s="224"/>
      <c r="G30" s="223" t="e">
        <f>G3</f>
        <v>#DIV/0!</v>
      </c>
      <c r="H30" s="224"/>
      <c r="I30" s="223" t="e">
        <f>I3</f>
        <v>#DIV/0!</v>
      </c>
      <c r="J30" s="224"/>
      <c r="K30" s="223" t="e">
        <f>K3</f>
        <v>#DIV/0!</v>
      </c>
      <c r="L30" s="224"/>
      <c r="M30" s="223" t="e">
        <f>M3</f>
        <v>#DIV/0!</v>
      </c>
      <c r="N30" s="224"/>
      <c r="O30" s="223" t="e">
        <f>O3</f>
        <v>#DIV/0!</v>
      </c>
      <c r="P30" s="224"/>
      <c r="Q30" s="223" t="e">
        <f>Q3</f>
        <v>#DIV/0!</v>
      </c>
      <c r="R30" s="224"/>
      <c r="S30" s="223" t="e">
        <f>S3</f>
        <v>#DIV/0!</v>
      </c>
      <c r="T30" s="224"/>
      <c r="U30" s="223" t="e">
        <f>U3</f>
        <v>#DIV/0!</v>
      </c>
      <c r="V30" s="224"/>
      <c r="W30" s="223" t="e">
        <f>W3</f>
        <v>#DIV/0!</v>
      </c>
      <c r="X30" s="224"/>
      <c r="Y30" s="223" t="e">
        <f>Y3</f>
        <v>#DIV/0!</v>
      </c>
      <c r="Z30" s="224"/>
      <c r="AA30" s="223" t="e">
        <f>AA3</f>
        <v>#DIV/0!</v>
      </c>
      <c r="AB30" s="224"/>
      <c r="AC30" s="223" t="e">
        <f>AC3</f>
        <v>#DIV/0!</v>
      </c>
      <c r="AD30" s="224"/>
      <c r="AE30" s="223" t="e">
        <f>AE3</f>
        <v>#DIV/0!</v>
      </c>
      <c r="AF30" s="224"/>
      <c r="AG30" s="223" t="e">
        <f>AG3</f>
        <v>#DIV/0!</v>
      </c>
      <c r="AH30" s="224"/>
      <c r="AI30" s="223" t="e">
        <f>AI3</f>
        <v>#DIV/0!</v>
      </c>
      <c r="AJ30" s="224"/>
      <c r="AK30" s="223" t="e">
        <f>AK3</f>
        <v>#DIV/0!</v>
      </c>
      <c r="AL30" s="224"/>
      <c r="AM30" s="223" t="e">
        <f>AM3</f>
        <v>#DIV/0!</v>
      </c>
      <c r="AN30" s="224"/>
      <c r="AO30" s="223" t="e">
        <f>AO3</f>
        <v>#DIV/0!</v>
      </c>
      <c r="AP30" s="224"/>
      <c r="AQ30" s="223" t="e">
        <f>AQ3</f>
        <v>#DIV/0!</v>
      </c>
      <c r="AR30" s="224"/>
      <c r="AS30" s="223" t="e">
        <f>AS3</f>
        <v>#DIV/0!</v>
      </c>
      <c r="AT30" s="224"/>
      <c r="AU30" s="223" t="e">
        <f>AU3</f>
        <v>#DIV/0!</v>
      </c>
      <c r="AV30" s="224"/>
      <c r="AW30" s="223" t="e">
        <f>AW3</f>
        <v>#DIV/0!</v>
      </c>
      <c r="AX30" s="224"/>
      <c r="AY30" s="223" t="e">
        <f>AY3</f>
        <v>#DIV/0!</v>
      </c>
      <c r="AZ30" s="224"/>
      <c r="BA30" s="223" t="e">
        <f>BA3</f>
        <v>#DIV/0!</v>
      </c>
      <c r="BB30" s="224"/>
      <c r="BC30" s="223" t="e">
        <f>BC3</f>
        <v>#DIV/0!</v>
      </c>
      <c r="BD30" s="224"/>
      <c r="BE30" s="223" t="e">
        <f>BE3</f>
        <v>#DIV/0!</v>
      </c>
      <c r="BF30" s="224"/>
      <c r="BG30" s="223" t="e">
        <f>BG3</f>
        <v>#DIV/0!</v>
      </c>
      <c r="BH30" s="224"/>
      <c r="BI30" s="223" t="e">
        <f>BI3</f>
        <v>#DIV/0!</v>
      </c>
      <c r="BJ30" s="224"/>
      <c r="BK30" s="223" t="e">
        <f>BK3</f>
        <v>#DIV/0!</v>
      </c>
      <c r="BL30" s="224"/>
      <c r="BM30" s="223" t="e">
        <f>BM3</f>
        <v>#DIV/0!</v>
      </c>
      <c r="BN30" s="224"/>
      <c r="BO30" s="223" t="e">
        <f>BO3</f>
        <v>#DIV/0!</v>
      </c>
      <c r="BP30" s="224"/>
      <c r="BQ30" s="223" t="e">
        <f>BQ3</f>
        <v>#DIV/0!</v>
      </c>
      <c r="BR30" s="224"/>
      <c r="BS30" s="223" t="e">
        <f>BS3</f>
        <v>#DIV/0!</v>
      </c>
      <c r="BT30" s="224"/>
      <c r="BU30" s="223" t="e">
        <f>BU3</f>
        <v>#DIV/0!</v>
      </c>
      <c r="BV30" s="224"/>
      <c r="BW30" s="223" t="e">
        <f>BW3</f>
        <v>#DIV/0!</v>
      </c>
      <c r="BX30" s="224"/>
      <c r="BY30" s="223" t="e">
        <f>BY3</f>
        <v>#DIV/0!</v>
      </c>
      <c r="BZ30" s="224"/>
      <c r="CA30" s="223" t="e">
        <f>CA3</f>
        <v>#DIV/0!</v>
      </c>
      <c r="CB30" s="224"/>
      <c r="CC30" s="223" t="e">
        <f>CC3</f>
        <v>#DIV/0!</v>
      </c>
      <c r="CD30" s="224"/>
      <c r="CE30" s="223" t="e">
        <f>CE3</f>
        <v>#DIV/0!</v>
      </c>
      <c r="CF30" s="224"/>
      <c r="CG30" s="223" t="e">
        <f>CG3</f>
        <v>#DIV/0!</v>
      </c>
      <c r="CH30" s="224"/>
      <c r="CI30" s="223" t="e">
        <f>CI3</f>
        <v>#DIV/0!</v>
      </c>
      <c r="CJ30" s="224"/>
      <c r="CK30" s="223" t="e">
        <f>CK3</f>
        <v>#DIV/0!</v>
      </c>
      <c r="CL30" s="224"/>
      <c r="CM30" s="223" t="e">
        <f>CM3</f>
        <v>#DIV/0!</v>
      </c>
      <c r="CN30" s="224"/>
      <c r="CO30" s="223" t="e">
        <f>CO3</f>
        <v>#DIV/0!</v>
      </c>
      <c r="CP30" s="224"/>
      <c r="CQ30" s="223" t="e">
        <f>CQ3</f>
        <v>#DIV/0!</v>
      </c>
      <c r="CR30" s="224"/>
      <c r="CS30" s="223" t="e">
        <f>CS3</f>
        <v>#DIV/0!</v>
      </c>
      <c r="CT30" s="224"/>
      <c r="CU30" s="223" t="e">
        <f>CU3</f>
        <v>#DIV/0!</v>
      </c>
      <c r="CV30" s="224"/>
      <c r="CW30" s="223" t="e">
        <f>CW3</f>
        <v>#DIV/0!</v>
      </c>
      <c r="CX30" s="224"/>
      <c r="CY30" s="223" t="e">
        <f>CY3</f>
        <v>#DIV/0!</v>
      </c>
      <c r="CZ30" s="224"/>
      <c r="DA30" s="223" t="e">
        <f>DA3</f>
        <v>#DIV/0!</v>
      </c>
      <c r="DB30" s="224"/>
      <c r="DC30" s="223" t="e">
        <f>DC3</f>
        <v>#DIV/0!</v>
      </c>
      <c r="DD30" s="224"/>
      <c r="DE30" s="223" t="e">
        <f>DE3</f>
        <v>#DIV/0!</v>
      </c>
      <c r="DF30" s="224"/>
      <c r="DG30" s="223" t="e">
        <f>DG3</f>
        <v>#DIV/0!</v>
      </c>
      <c r="DH30" s="224"/>
      <c r="DI30" s="223" t="e">
        <f>DI3</f>
        <v>#DIV/0!</v>
      </c>
      <c r="DJ30" s="224"/>
      <c r="DK30" s="223" t="e">
        <f>DK3</f>
        <v>#DIV/0!</v>
      </c>
      <c r="DL30" s="224"/>
      <c r="DM30" s="223" t="e">
        <f>DM3</f>
        <v>#DIV/0!</v>
      </c>
      <c r="DN30" s="224"/>
      <c r="DO30" s="223" t="e">
        <f>DO3</f>
        <v>#DIV/0!</v>
      </c>
      <c r="DP30" s="224"/>
      <c r="DQ30" s="223" t="e">
        <f>DQ3</f>
        <v>#DIV/0!</v>
      </c>
      <c r="DR30" s="224"/>
      <c r="DS30" s="223" t="e">
        <f>DS3</f>
        <v>#DIV/0!</v>
      </c>
      <c r="DT30" s="224"/>
      <c r="DU30" s="223" t="e">
        <f>DU3</f>
        <v>#DIV/0!</v>
      </c>
      <c r="DV30" s="224"/>
      <c r="DW30" s="223" t="e">
        <f>DW3</f>
        <v>#DIV/0!</v>
      </c>
      <c r="DX30" s="224"/>
      <c r="DY30" s="223" t="e">
        <f>DY3</f>
        <v>#DIV/0!</v>
      </c>
      <c r="DZ30" s="224"/>
      <c r="EA30" s="223" t="e">
        <f>EA3</f>
        <v>#DIV/0!</v>
      </c>
      <c r="EB30" s="224"/>
      <c r="EC30" s="223" t="e">
        <f>EC3</f>
        <v>#DIV/0!</v>
      </c>
      <c r="ED30" s="224"/>
      <c r="EE30" s="223" t="e">
        <f>EE3</f>
        <v>#DIV/0!</v>
      </c>
      <c r="EF30" s="224"/>
      <c r="EG30" s="223" t="e">
        <f>EG3</f>
        <v>#DIV/0!</v>
      </c>
      <c r="EH30" s="224"/>
      <c r="EI30" s="223" t="e">
        <f>EI3</f>
        <v>#DIV/0!</v>
      </c>
      <c r="EJ30" s="224"/>
      <c r="EK30" s="223" t="e">
        <f>EK3</f>
        <v>#DIV/0!</v>
      </c>
      <c r="EL30" s="224"/>
      <c r="EM30" s="223" t="e">
        <f>EM3</f>
        <v>#DIV/0!</v>
      </c>
      <c r="EN30" s="224"/>
      <c r="EO30" s="223" t="e">
        <f>EO3</f>
        <v>#DIV/0!</v>
      </c>
      <c r="EP30" s="224"/>
      <c r="EQ30" s="223" t="e">
        <f>EQ3</f>
        <v>#DIV/0!</v>
      </c>
      <c r="ER30" s="224"/>
      <c r="ES30" s="223" t="e">
        <f>ES3</f>
        <v>#DIV/0!</v>
      </c>
      <c r="ET30" s="224"/>
      <c r="EU30" s="223" t="e">
        <f>EU3</f>
        <v>#DIV/0!</v>
      </c>
      <c r="EV30" s="224"/>
      <c r="EW30" s="223" t="e">
        <f>EW3</f>
        <v>#DIV/0!</v>
      </c>
      <c r="EX30" s="224"/>
      <c r="EY30" s="223" t="e">
        <f>EY3</f>
        <v>#DIV/0!</v>
      </c>
      <c r="EZ30" s="224"/>
      <c r="FA30" s="223" t="e">
        <f>FA3</f>
        <v>#DIV/0!</v>
      </c>
      <c r="FB30" s="224"/>
      <c r="FC30" s="223" t="e">
        <f>FC3</f>
        <v>#DIV/0!</v>
      </c>
      <c r="FD30" s="224"/>
      <c r="FE30" s="223" t="e">
        <f>FE3</f>
        <v>#DIV/0!</v>
      </c>
      <c r="FF30" s="224"/>
      <c r="FG30" s="223" t="e">
        <f>FG3</f>
        <v>#DIV/0!</v>
      </c>
      <c r="FH30" s="224"/>
    </row>
    <row r="31" spans="1:164" ht="18.75" x14ac:dyDescent="0.25">
      <c r="A31" s="253">
        <f>'Initial MDL'!B2</f>
        <v>0</v>
      </c>
      <c r="B31" s="254"/>
      <c r="C31" s="255"/>
      <c r="D31" s="28" t="s">
        <v>87</v>
      </c>
      <c r="E31" s="221" t="e">
        <f>E4</f>
        <v>#DIV/0!</v>
      </c>
      <c r="F31" s="225"/>
      <c r="G31" s="221" t="e">
        <f>G4</f>
        <v>#DIV/0!</v>
      </c>
      <c r="H31" s="225"/>
      <c r="I31" s="221" t="e">
        <f>I4</f>
        <v>#DIV/0!</v>
      </c>
      <c r="J31" s="225"/>
      <c r="K31" s="221" t="e">
        <f>K4</f>
        <v>#DIV/0!</v>
      </c>
      <c r="L31" s="225"/>
      <c r="M31" s="221" t="e">
        <f>M4</f>
        <v>#DIV/0!</v>
      </c>
      <c r="N31" s="225"/>
      <c r="O31" s="221" t="e">
        <f>O4</f>
        <v>#DIV/0!</v>
      </c>
      <c r="P31" s="225"/>
      <c r="Q31" s="221" t="e">
        <f>Q4</f>
        <v>#DIV/0!</v>
      </c>
      <c r="R31" s="225"/>
      <c r="S31" s="221" t="e">
        <f>S4</f>
        <v>#DIV/0!</v>
      </c>
      <c r="T31" s="225"/>
      <c r="U31" s="221" t="e">
        <f>U4</f>
        <v>#DIV/0!</v>
      </c>
      <c r="V31" s="225"/>
      <c r="W31" s="221" t="e">
        <f>W4</f>
        <v>#DIV/0!</v>
      </c>
      <c r="X31" s="225"/>
      <c r="Y31" s="221" t="e">
        <f>Y4</f>
        <v>#DIV/0!</v>
      </c>
      <c r="Z31" s="225"/>
      <c r="AA31" s="221" t="e">
        <f>AA4</f>
        <v>#DIV/0!</v>
      </c>
      <c r="AB31" s="225"/>
      <c r="AC31" s="221" t="e">
        <f>AC4</f>
        <v>#DIV/0!</v>
      </c>
      <c r="AD31" s="225"/>
      <c r="AE31" s="221" t="e">
        <f>AE4</f>
        <v>#DIV/0!</v>
      </c>
      <c r="AF31" s="225"/>
      <c r="AG31" s="221" t="e">
        <f>AG4</f>
        <v>#DIV/0!</v>
      </c>
      <c r="AH31" s="225"/>
      <c r="AI31" s="221" t="e">
        <f>AI4</f>
        <v>#DIV/0!</v>
      </c>
      <c r="AJ31" s="225"/>
      <c r="AK31" s="221" t="e">
        <f>AK4</f>
        <v>#DIV/0!</v>
      </c>
      <c r="AL31" s="225"/>
      <c r="AM31" s="221" t="e">
        <f>AM4</f>
        <v>#DIV/0!</v>
      </c>
      <c r="AN31" s="225"/>
      <c r="AO31" s="221" t="e">
        <f>AO4</f>
        <v>#DIV/0!</v>
      </c>
      <c r="AP31" s="225"/>
      <c r="AQ31" s="221" t="e">
        <f>AQ4</f>
        <v>#DIV/0!</v>
      </c>
      <c r="AR31" s="225"/>
      <c r="AS31" s="221" t="e">
        <f>AS4</f>
        <v>#DIV/0!</v>
      </c>
      <c r="AT31" s="225"/>
      <c r="AU31" s="221" t="e">
        <f>AU4</f>
        <v>#DIV/0!</v>
      </c>
      <c r="AV31" s="225"/>
      <c r="AW31" s="221" t="e">
        <f>AW4</f>
        <v>#DIV/0!</v>
      </c>
      <c r="AX31" s="225"/>
      <c r="AY31" s="221" t="e">
        <f>AY4</f>
        <v>#DIV/0!</v>
      </c>
      <c r="AZ31" s="225"/>
      <c r="BA31" s="221" t="e">
        <f>BA4</f>
        <v>#DIV/0!</v>
      </c>
      <c r="BB31" s="225"/>
      <c r="BC31" s="221" t="e">
        <f>BC4</f>
        <v>#DIV/0!</v>
      </c>
      <c r="BD31" s="225"/>
      <c r="BE31" s="221" t="e">
        <f>BE4</f>
        <v>#DIV/0!</v>
      </c>
      <c r="BF31" s="225"/>
      <c r="BG31" s="221" t="e">
        <f>BG4</f>
        <v>#DIV/0!</v>
      </c>
      <c r="BH31" s="225"/>
      <c r="BI31" s="221" t="e">
        <f>BI4</f>
        <v>#DIV/0!</v>
      </c>
      <c r="BJ31" s="225"/>
      <c r="BK31" s="221" t="e">
        <f>BK4</f>
        <v>#DIV/0!</v>
      </c>
      <c r="BL31" s="225"/>
      <c r="BM31" s="221" t="e">
        <f>BM4</f>
        <v>#DIV/0!</v>
      </c>
      <c r="BN31" s="225"/>
      <c r="BO31" s="221" t="e">
        <f>BO4</f>
        <v>#DIV/0!</v>
      </c>
      <c r="BP31" s="225"/>
      <c r="BQ31" s="221" t="e">
        <f>BQ4</f>
        <v>#DIV/0!</v>
      </c>
      <c r="BR31" s="225"/>
      <c r="BS31" s="221" t="e">
        <f>BS4</f>
        <v>#DIV/0!</v>
      </c>
      <c r="BT31" s="225"/>
      <c r="BU31" s="221" t="e">
        <f>BU4</f>
        <v>#DIV/0!</v>
      </c>
      <c r="BV31" s="225"/>
      <c r="BW31" s="221" t="e">
        <f>BW4</f>
        <v>#DIV/0!</v>
      </c>
      <c r="BX31" s="225"/>
      <c r="BY31" s="221" t="e">
        <f>BY4</f>
        <v>#DIV/0!</v>
      </c>
      <c r="BZ31" s="225"/>
      <c r="CA31" s="221" t="e">
        <f>CA4</f>
        <v>#DIV/0!</v>
      </c>
      <c r="CB31" s="225"/>
      <c r="CC31" s="221" t="e">
        <f>CC4</f>
        <v>#DIV/0!</v>
      </c>
      <c r="CD31" s="225"/>
      <c r="CE31" s="221" t="e">
        <f>CE4</f>
        <v>#DIV/0!</v>
      </c>
      <c r="CF31" s="225"/>
      <c r="CG31" s="221" t="e">
        <f>CG4</f>
        <v>#DIV/0!</v>
      </c>
      <c r="CH31" s="225"/>
      <c r="CI31" s="221" t="e">
        <f>CI4</f>
        <v>#DIV/0!</v>
      </c>
      <c r="CJ31" s="225"/>
      <c r="CK31" s="221" t="e">
        <f>CK4</f>
        <v>#DIV/0!</v>
      </c>
      <c r="CL31" s="225"/>
      <c r="CM31" s="221" t="e">
        <f>CM4</f>
        <v>#DIV/0!</v>
      </c>
      <c r="CN31" s="225"/>
      <c r="CO31" s="221" t="e">
        <f>CO4</f>
        <v>#DIV/0!</v>
      </c>
      <c r="CP31" s="225"/>
      <c r="CQ31" s="221" t="e">
        <f>CQ4</f>
        <v>#DIV/0!</v>
      </c>
      <c r="CR31" s="225"/>
      <c r="CS31" s="221" t="e">
        <f>CS4</f>
        <v>#DIV/0!</v>
      </c>
      <c r="CT31" s="225"/>
      <c r="CU31" s="221" t="e">
        <f>CU4</f>
        <v>#DIV/0!</v>
      </c>
      <c r="CV31" s="225"/>
      <c r="CW31" s="221" t="e">
        <f>CW4</f>
        <v>#DIV/0!</v>
      </c>
      <c r="CX31" s="225"/>
      <c r="CY31" s="221" t="e">
        <f>CY4</f>
        <v>#DIV/0!</v>
      </c>
      <c r="CZ31" s="225"/>
      <c r="DA31" s="221" t="e">
        <f>DA4</f>
        <v>#DIV/0!</v>
      </c>
      <c r="DB31" s="225"/>
      <c r="DC31" s="221" t="e">
        <f>DC4</f>
        <v>#DIV/0!</v>
      </c>
      <c r="DD31" s="225"/>
      <c r="DE31" s="221" t="e">
        <f>DE4</f>
        <v>#DIV/0!</v>
      </c>
      <c r="DF31" s="225"/>
      <c r="DG31" s="221" t="e">
        <f>DG4</f>
        <v>#DIV/0!</v>
      </c>
      <c r="DH31" s="225"/>
      <c r="DI31" s="221" t="e">
        <f>DI4</f>
        <v>#DIV/0!</v>
      </c>
      <c r="DJ31" s="225"/>
      <c r="DK31" s="221" t="e">
        <f>DK4</f>
        <v>#DIV/0!</v>
      </c>
      <c r="DL31" s="225"/>
      <c r="DM31" s="221" t="e">
        <f>DM4</f>
        <v>#DIV/0!</v>
      </c>
      <c r="DN31" s="225"/>
      <c r="DO31" s="221" t="e">
        <f>DO4</f>
        <v>#DIV/0!</v>
      </c>
      <c r="DP31" s="225"/>
      <c r="DQ31" s="221" t="e">
        <f>DQ4</f>
        <v>#DIV/0!</v>
      </c>
      <c r="DR31" s="225"/>
      <c r="DS31" s="221" t="e">
        <f>DS4</f>
        <v>#DIV/0!</v>
      </c>
      <c r="DT31" s="225"/>
      <c r="DU31" s="221" t="e">
        <f>DU4</f>
        <v>#DIV/0!</v>
      </c>
      <c r="DV31" s="225"/>
      <c r="DW31" s="221" t="e">
        <f>DW4</f>
        <v>#DIV/0!</v>
      </c>
      <c r="DX31" s="225"/>
      <c r="DY31" s="221" t="e">
        <f>DY4</f>
        <v>#DIV/0!</v>
      </c>
      <c r="DZ31" s="225"/>
      <c r="EA31" s="221" t="e">
        <f>EA4</f>
        <v>#DIV/0!</v>
      </c>
      <c r="EB31" s="225"/>
      <c r="EC31" s="221" t="e">
        <f>EC4</f>
        <v>#DIV/0!</v>
      </c>
      <c r="ED31" s="225"/>
      <c r="EE31" s="221" t="e">
        <f>EE4</f>
        <v>#DIV/0!</v>
      </c>
      <c r="EF31" s="225"/>
      <c r="EG31" s="221" t="e">
        <f>EG4</f>
        <v>#DIV/0!</v>
      </c>
      <c r="EH31" s="225"/>
      <c r="EI31" s="221" t="e">
        <f>EI4</f>
        <v>#DIV/0!</v>
      </c>
      <c r="EJ31" s="225"/>
      <c r="EK31" s="221" t="e">
        <f>EK4</f>
        <v>#DIV/0!</v>
      </c>
      <c r="EL31" s="225"/>
      <c r="EM31" s="221" t="e">
        <f>EM4</f>
        <v>#DIV/0!</v>
      </c>
      <c r="EN31" s="225"/>
      <c r="EO31" s="221" t="e">
        <f>EO4</f>
        <v>#DIV/0!</v>
      </c>
      <c r="EP31" s="225"/>
      <c r="EQ31" s="221" t="e">
        <f>EQ4</f>
        <v>#DIV/0!</v>
      </c>
      <c r="ER31" s="225"/>
      <c r="ES31" s="221" t="e">
        <f>ES4</f>
        <v>#DIV/0!</v>
      </c>
      <c r="ET31" s="225"/>
      <c r="EU31" s="221" t="e">
        <f>EU4</f>
        <v>#DIV/0!</v>
      </c>
      <c r="EV31" s="225"/>
      <c r="EW31" s="221" t="e">
        <f>EW4</f>
        <v>#DIV/0!</v>
      </c>
      <c r="EX31" s="225"/>
      <c r="EY31" s="221" t="e">
        <f>EY4</f>
        <v>#DIV/0!</v>
      </c>
      <c r="EZ31" s="225"/>
      <c r="FA31" s="221" t="e">
        <f>FA4</f>
        <v>#DIV/0!</v>
      </c>
      <c r="FB31" s="225"/>
      <c r="FC31" s="221" t="e">
        <f>FC4</f>
        <v>#DIV/0!</v>
      </c>
      <c r="FD31" s="225"/>
      <c r="FE31" s="221" t="e">
        <f>FE4</f>
        <v>#DIV/0!</v>
      </c>
      <c r="FF31" s="225"/>
      <c r="FG31" s="221" t="e">
        <f>FG4</f>
        <v>#DIV/0!</v>
      </c>
      <c r="FH31" s="225"/>
    </row>
    <row r="32" spans="1:164" ht="18.75" x14ac:dyDescent="0.25">
      <c r="A32" s="250" t="str">
        <f>'Initial MDL'!G1</f>
        <v>Reference Method:</v>
      </c>
      <c r="B32" s="251"/>
      <c r="C32" s="252"/>
      <c r="D32" s="85" t="s">
        <v>167</v>
      </c>
      <c r="E32" s="221" t="e">
        <f>E19*E4</f>
        <v>#NUM!</v>
      </c>
      <c r="F32" s="225"/>
      <c r="G32" s="221" t="e">
        <f>G19*G4</f>
        <v>#NUM!</v>
      </c>
      <c r="H32" s="225"/>
      <c r="I32" s="221" t="e">
        <f>I19*I4</f>
        <v>#NUM!</v>
      </c>
      <c r="J32" s="225"/>
      <c r="K32" s="221" t="e">
        <f>K19*K4</f>
        <v>#NUM!</v>
      </c>
      <c r="L32" s="225"/>
      <c r="M32" s="221" t="e">
        <f>M19*M4</f>
        <v>#NUM!</v>
      </c>
      <c r="N32" s="225"/>
      <c r="O32" s="221" t="e">
        <f>O19*O4</f>
        <v>#NUM!</v>
      </c>
      <c r="P32" s="225"/>
      <c r="Q32" s="221" t="e">
        <f>Q19*Q4</f>
        <v>#NUM!</v>
      </c>
      <c r="R32" s="225"/>
      <c r="S32" s="221" t="e">
        <f>S19*S4</f>
        <v>#NUM!</v>
      </c>
      <c r="T32" s="225"/>
      <c r="U32" s="221" t="e">
        <f>U19*U4</f>
        <v>#NUM!</v>
      </c>
      <c r="V32" s="225"/>
      <c r="W32" s="221" t="e">
        <f>W19*W4</f>
        <v>#NUM!</v>
      </c>
      <c r="X32" s="225"/>
      <c r="Y32" s="221" t="e">
        <f>Y19*Y4</f>
        <v>#NUM!</v>
      </c>
      <c r="Z32" s="225"/>
      <c r="AA32" s="221" t="e">
        <f>AA19*AA4</f>
        <v>#NUM!</v>
      </c>
      <c r="AB32" s="225"/>
      <c r="AC32" s="221" t="e">
        <f>AC19*AC4</f>
        <v>#NUM!</v>
      </c>
      <c r="AD32" s="225"/>
      <c r="AE32" s="221" t="e">
        <f>AE19*AE4</f>
        <v>#NUM!</v>
      </c>
      <c r="AF32" s="225"/>
      <c r="AG32" s="221" t="e">
        <f>AG19*AG4</f>
        <v>#NUM!</v>
      </c>
      <c r="AH32" s="225"/>
      <c r="AI32" s="221" t="e">
        <f>AI19*AI4</f>
        <v>#NUM!</v>
      </c>
      <c r="AJ32" s="225"/>
      <c r="AK32" s="221" t="e">
        <f>AK19*AK4</f>
        <v>#NUM!</v>
      </c>
      <c r="AL32" s="225"/>
      <c r="AM32" s="221" t="e">
        <f>AM19*AM4</f>
        <v>#NUM!</v>
      </c>
      <c r="AN32" s="225"/>
      <c r="AO32" s="221" t="e">
        <f>AO19*AO4</f>
        <v>#NUM!</v>
      </c>
      <c r="AP32" s="225"/>
      <c r="AQ32" s="221" t="e">
        <f>AQ19*AQ4</f>
        <v>#NUM!</v>
      </c>
      <c r="AR32" s="225"/>
      <c r="AS32" s="221" t="e">
        <f>AS19*AS4</f>
        <v>#NUM!</v>
      </c>
      <c r="AT32" s="225"/>
      <c r="AU32" s="221" t="e">
        <f>AU19*AU4</f>
        <v>#NUM!</v>
      </c>
      <c r="AV32" s="225"/>
      <c r="AW32" s="221" t="e">
        <f>AW19*AW4</f>
        <v>#NUM!</v>
      </c>
      <c r="AX32" s="225"/>
      <c r="AY32" s="221" t="e">
        <f>AY19*AY4</f>
        <v>#NUM!</v>
      </c>
      <c r="AZ32" s="225"/>
      <c r="BA32" s="221" t="e">
        <f>BA19*BA4</f>
        <v>#NUM!</v>
      </c>
      <c r="BB32" s="225"/>
      <c r="BC32" s="221" t="e">
        <f>BC19*BC4</f>
        <v>#NUM!</v>
      </c>
      <c r="BD32" s="225"/>
      <c r="BE32" s="221" t="e">
        <f>BE19*BE4</f>
        <v>#NUM!</v>
      </c>
      <c r="BF32" s="225"/>
      <c r="BG32" s="221" t="e">
        <f>BG19*BG4</f>
        <v>#NUM!</v>
      </c>
      <c r="BH32" s="225"/>
      <c r="BI32" s="221" t="e">
        <f>BI19*BI4</f>
        <v>#NUM!</v>
      </c>
      <c r="BJ32" s="225"/>
      <c r="BK32" s="221" t="e">
        <f>BK19*BK4</f>
        <v>#NUM!</v>
      </c>
      <c r="BL32" s="225"/>
      <c r="BM32" s="221" t="e">
        <f>BM19*BM4</f>
        <v>#NUM!</v>
      </c>
      <c r="BN32" s="225"/>
      <c r="BO32" s="221" t="e">
        <f>BO19*BO4</f>
        <v>#NUM!</v>
      </c>
      <c r="BP32" s="225"/>
      <c r="BQ32" s="221" t="e">
        <f>BQ19*BQ4</f>
        <v>#NUM!</v>
      </c>
      <c r="BR32" s="225"/>
      <c r="BS32" s="221" t="e">
        <f>BS19*BS4</f>
        <v>#NUM!</v>
      </c>
      <c r="BT32" s="225"/>
      <c r="BU32" s="221" t="e">
        <f>BU19*BU4</f>
        <v>#NUM!</v>
      </c>
      <c r="BV32" s="225"/>
      <c r="BW32" s="221" t="e">
        <f>BW19*BW4</f>
        <v>#NUM!</v>
      </c>
      <c r="BX32" s="225"/>
      <c r="BY32" s="221" t="e">
        <f>BY19*BY4</f>
        <v>#NUM!</v>
      </c>
      <c r="BZ32" s="225"/>
      <c r="CA32" s="221" t="e">
        <f>CA19*CA4</f>
        <v>#NUM!</v>
      </c>
      <c r="CB32" s="225"/>
      <c r="CC32" s="221" t="e">
        <f>CC19*CC4</f>
        <v>#NUM!</v>
      </c>
      <c r="CD32" s="225"/>
      <c r="CE32" s="221" t="e">
        <f>CE19*CE4</f>
        <v>#NUM!</v>
      </c>
      <c r="CF32" s="225"/>
      <c r="CG32" s="221" t="e">
        <f>CG19*CG4</f>
        <v>#NUM!</v>
      </c>
      <c r="CH32" s="225"/>
      <c r="CI32" s="221" t="e">
        <f>CI19*CI4</f>
        <v>#NUM!</v>
      </c>
      <c r="CJ32" s="225"/>
      <c r="CK32" s="221" t="e">
        <f>CK19*CK4</f>
        <v>#NUM!</v>
      </c>
      <c r="CL32" s="225"/>
      <c r="CM32" s="221" t="e">
        <f>CM19*CM4</f>
        <v>#NUM!</v>
      </c>
      <c r="CN32" s="225"/>
      <c r="CO32" s="221" t="e">
        <f>CO19*CO4</f>
        <v>#NUM!</v>
      </c>
      <c r="CP32" s="225"/>
      <c r="CQ32" s="221" t="e">
        <f>CQ19*CQ4</f>
        <v>#NUM!</v>
      </c>
      <c r="CR32" s="225"/>
      <c r="CS32" s="221" t="e">
        <f>CS19*CS4</f>
        <v>#NUM!</v>
      </c>
      <c r="CT32" s="225"/>
      <c r="CU32" s="221" t="e">
        <f>CU19*CU4</f>
        <v>#NUM!</v>
      </c>
      <c r="CV32" s="225"/>
      <c r="CW32" s="221" t="e">
        <f>CW19*CW4</f>
        <v>#NUM!</v>
      </c>
      <c r="CX32" s="225"/>
      <c r="CY32" s="221" t="e">
        <f>CY19*CY4</f>
        <v>#NUM!</v>
      </c>
      <c r="CZ32" s="225"/>
      <c r="DA32" s="221" t="e">
        <f>DA19*DA4</f>
        <v>#NUM!</v>
      </c>
      <c r="DB32" s="225"/>
      <c r="DC32" s="221" t="e">
        <f>DC19*DC4</f>
        <v>#NUM!</v>
      </c>
      <c r="DD32" s="225"/>
      <c r="DE32" s="221" t="e">
        <f>DE19*DE4</f>
        <v>#NUM!</v>
      </c>
      <c r="DF32" s="225"/>
      <c r="DG32" s="221" t="e">
        <f>DG19*DG4</f>
        <v>#NUM!</v>
      </c>
      <c r="DH32" s="225"/>
      <c r="DI32" s="221" t="e">
        <f>DI19*DI4</f>
        <v>#NUM!</v>
      </c>
      <c r="DJ32" s="225"/>
      <c r="DK32" s="221" t="e">
        <f>DK19*DK4</f>
        <v>#NUM!</v>
      </c>
      <c r="DL32" s="225"/>
      <c r="DM32" s="221" t="e">
        <f>DM19*DM4</f>
        <v>#NUM!</v>
      </c>
      <c r="DN32" s="225"/>
      <c r="DO32" s="221" t="e">
        <f>DO19*DO4</f>
        <v>#NUM!</v>
      </c>
      <c r="DP32" s="225"/>
      <c r="DQ32" s="221" t="e">
        <f>DQ19*DQ4</f>
        <v>#NUM!</v>
      </c>
      <c r="DR32" s="225"/>
      <c r="DS32" s="221" t="e">
        <f>DS19*DS4</f>
        <v>#NUM!</v>
      </c>
      <c r="DT32" s="225"/>
      <c r="DU32" s="221" t="e">
        <f>DU19*DU4</f>
        <v>#NUM!</v>
      </c>
      <c r="DV32" s="225"/>
      <c r="DW32" s="221" t="e">
        <f>DW19*DW4</f>
        <v>#NUM!</v>
      </c>
      <c r="DX32" s="225"/>
      <c r="DY32" s="221" t="e">
        <f>DY19*DY4</f>
        <v>#NUM!</v>
      </c>
      <c r="DZ32" s="225"/>
      <c r="EA32" s="221" t="e">
        <f>EA19*EA4</f>
        <v>#NUM!</v>
      </c>
      <c r="EB32" s="225"/>
      <c r="EC32" s="221" t="e">
        <f>EC19*EC4</f>
        <v>#NUM!</v>
      </c>
      <c r="ED32" s="225"/>
      <c r="EE32" s="221" t="e">
        <f>EE19*EE4</f>
        <v>#NUM!</v>
      </c>
      <c r="EF32" s="225"/>
      <c r="EG32" s="221" t="e">
        <f>EG19*EG4</f>
        <v>#NUM!</v>
      </c>
      <c r="EH32" s="225"/>
      <c r="EI32" s="221" t="e">
        <f>EI19*EI4</f>
        <v>#NUM!</v>
      </c>
      <c r="EJ32" s="225"/>
      <c r="EK32" s="221" t="e">
        <f>EK19*EK4</f>
        <v>#NUM!</v>
      </c>
      <c r="EL32" s="225"/>
      <c r="EM32" s="221" t="e">
        <f>EM19*EM4</f>
        <v>#NUM!</v>
      </c>
      <c r="EN32" s="225"/>
      <c r="EO32" s="221" t="e">
        <f>EO19*EO4</f>
        <v>#NUM!</v>
      </c>
      <c r="EP32" s="225"/>
      <c r="EQ32" s="221" t="e">
        <f>EQ19*EQ4</f>
        <v>#NUM!</v>
      </c>
      <c r="ER32" s="225"/>
      <c r="ES32" s="221" t="e">
        <f>ES19*ES4</f>
        <v>#NUM!</v>
      </c>
      <c r="ET32" s="225"/>
      <c r="EU32" s="221" t="e">
        <f>EU19*EU4</f>
        <v>#NUM!</v>
      </c>
      <c r="EV32" s="225"/>
      <c r="EW32" s="221" t="e">
        <f>EW19*EW4</f>
        <v>#NUM!</v>
      </c>
      <c r="EX32" s="225"/>
      <c r="EY32" s="221" t="e">
        <f>EY19*EY4</f>
        <v>#NUM!</v>
      </c>
      <c r="EZ32" s="225"/>
      <c r="FA32" s="221" t="e">
        <f>FA19*FA4</f>
        <v>#NUM!</v>
      </c>
      <c r="FB32" s="225"/>
      <c r="FC32" s="221" t="e">
        <f>FC19*FC4</f>
        <v>#NUM!</v>
      </c>
      <c r="FD32" s="225"/>
      <c r="FE32" s="221" t="e">
        <f>FE19*FE4</f>
        <v>#NUM!</v>
      </c>
      <c r="FF32" s="225"/>
      <c r="FG32" s="221" t="e">
        <f>FG19*FG4</f>
        <v>#NUM!</v>
      </c>
      <c r="FH32" s="225"/>
    </row>
    <row r="33" spans="1:164" ht="18" customHeight="1" x14ac:dyDescent="0.25">
      <c r="A33" s="253">
        <f>'Initial MDL'!G2</f>
        <v>0</v>
      </c>
      <c r="B33" s="254"/>
      <c r="C33" s="255"/>
      <c r="D33" s="53" t="s">
        <v>168</v>
      </c>
      <c r="E33" s="204" t="str">
        <f>IF('Ongoing Blanks'!E32="Complete Initial MDL",'Ongoing Blanks'!E32,'Ongoing Blanks'!E31)</f>
        <v>Complete Initial MDL</v>
      </c>
      <c r="F33" s="205"/>
      <c r="G33" s="204" t="str">
        <f>IF('Ongoing Blanks'!G32="Complete Initial MDL",'Ongoing Blanks'!G32,'Ongoing Blanks'!G31)</f>
        <v>Complete Initial MDL</v>
      </c>
      <c r="H33" s="205"/>
      <c r="I33" s="204" t="str">
        <f>IF('Ongoing Blanks'!I32="Complete Initial MDL",'Ongoing Blanks'!I32,'Ongoing Blanks'!I31)</f>
        <v>Complete Initial MDL</v>
      </c>
      <c r="J33" s="205"/>
      <c r="K33" s="204" t="str">
        <f>IF('Ongoing Blanks'!K32="Complete Initial MDL",'Ongoing Blanks'!K32,'Ongoing Blanks'!K31)</f>
        <v>Complete Initial MDL</v>
      </c>
      <c r="L33" s="205"/>
      <c r="M33" s="204" t="str">
        <f>IF('Ongoing Blanks'!M32="Complete Initial MDL",'Ongoing Blanks'!M32,'Ongoing Blanks'!M31)</f>
        <v>Complete Initial MDL</v>
      </c>
      <c r="N33" s="205"/>
      <c r="O33" s="204" t="str">
        <f>IF('Ongoing Blanks'!O32="Complete Initial MDL",'Ongoing Blanks'!O32,'Ongoing Blanks'!O31)</f>
        <v>Complete Initial MDL</v>
      </c>
      <c r="P33" s="205"/>
      <c r="Q33" s="204" t="str">
        <f>IF('Ongoing Blanks'!Q32="Complete Initial MDL",'Ongoing Blanks'!Q32,'Ongoing Blanks'!Q31)</f>
        <v>Complete Initial MDL</v>
      </c>
      <c r="R33" s="205"/>
      <c r="S33" s="204" t="str">
        <f>IF('Ongoing Blanks'!S32="Complete Initial MDL",'Ongoing Blanks'!S32,'Ongoing Blanks'!S31)</f>
        <v>Complete Initial MDL</v>
      </c>
      <c r="T33" s="205"/>
      <c r="U33" s="204" t="str">
        <f>IF('Ongoing Blanks'!U32="Complete Initial MDL",'Ongoing Blanks'!U32,'Ongoing Blanks'!U31)</f>
        <v>Complete Initial MDL</v>
      </c>
      <c r="V33" s="205"/>
      <c r="W33" s="204" t="str">
        <f>IF('Ongoing Blanks'!W32="Complete Initial MDL",'Ongoing Blanks'!W32,'Ongoing Blanks'!W31)</f>
        <v>Complete Initial MDL</v>
      </c>
      <c r="X33" s="205"/>
      <c r="Y33" s="204" t="str">
        <f>IF('Ongoing Blanks'!Y32="Complete Initial MDL",'Ongoing Blanks'!Y32,'Ongoing Blanks'!Y31)</f>
        <v>Complete Initial MDL</v>
      </c>
      <c r="Z33" s="205"/>
      <c r="AA33" s="204" t="str">
        <f>IF('Ongoing Blanks'!AA32="Complete Initial MDL",'Ongoing Blanks'!AA32,'Ongoing Blanks'!AA31)</f>
        <v>Complete Initial MDL</v>
      </c>
      <c r="AB33" s="205"/>
      <c r="AC33" s="204" t="str">
        <f>IF('Ongoing Blanks'!AC32="Complete Initial MDL",'Ongoing Blanks'!AC32,'Ongoing Blanks'!AC31)</f>
        <v>Complete Initial MDL</v>
      </c>
      <c r="AD33" s="205"/>
      <c r="AE33" s="204" t="str">
        <f>IF('Ongoing Blanks'!AE32="Complete Initial MDL",'Ongoing Blanks'!AE32,'Ongoing Blanks'!AE31)</f>
        <v>Complete Initial MDL</v>
      </c>
      <c r="AF33" s="205"/>
      <c r="AG33" s="204" t="str">
        <f>IF('Ongoing Blanks'!AG32="Complete Initial MDL",'Ongoing Blanks'!AG32,'Ongoing Blanks'!AG31)</f>
        <v>Complete Initial MDL</v>
      </c>
      <c r="AH33" s="205"/>
      <c r="AI33" s="204" t="str">
        <f>IF('Ongoing Blanks'!AI32="Complete Initial MDL",'Ongoing Blanks'!AI32,'Ongoing Blanks'!AI31)</f>
        <v>Complete Initial MDL</v>
      </c>
      <c r="AJ33" s="205"/>
      <c r="AK33" s="204" t="str">
        <f>IF('Ongoing Blanks'!AK32="Complete Initial MDL",'Ongoing Blanks'!AK32,'Ongoing Blanks'!AK31)</f>
        <v>Complete Initial MDL</v>
      </c>
      <c r="AL33" s="205"/>
      <c r="AM33" s="204" t="str">
        <f>IF('Ongoing Blanks'!AM32="Complete Initial MDL",'Ongoing Blanks'!AM32,'Ongoing Blanks'!AM31)</f>
        <v>Complete Initial MDL</v>
      </c>
      <c r="AN33" s="205"/>
      <c r="AO33" s="204" t="str">
        <f>IF('Ongoing Blanks'!AO32="Complete Initial MDL",'Ongoing Blanks'!AO32,'Ongoing Blanks'!AO31)</f>
        <v>Complete Initial MDL</v>
      </c>
      <c r="AP33" s="205"/>
      <c r="AQ33" s="204" t="str">
        <f>IF('Ongoing Blanks'!AQ32="Complete Initial MDL",'Ongoing Blanks'!AQ32,'Ongoing Blanks'!AQ31)</f>
        <v>Complete Initial MDL</v>
      </c>
      <c r="AR33" s="205"/>
      <c r="AS33" s="204" t="str">
        <f>IF('Ongoing Blanks'!AS32="Complete Initial MDL",'Ongoing Blanks'!AS32,'Ongoing Blanks'!AS31)</f>
        <v>Complete Initial MDL</v>
      </c>
      <c r="AT33" s="205"/>
      <c r="AU33" s="204" t="str">
        <f>IF('Ongoing Blanks'!AU32="Complete Initial MDL",'Ongoing Blanks'!AU32,'Ongoing Blanks'!AU31)</f>
        <v>Complete Initial MDL</v>
      </c>
      <c r="AV33" s="205"/>
      <c r="AW33" s="204" t="str">
        <f>IF('Ongoing Blanks'!AW32="Complete Initial MDL",'Ongoing Blanks'!AW32,'Ongoing Blanks'!AW31)</f>
        <v>Complete Initial MDL</v>
      </c>
      <c r="AX33" s="205"/>
      <c r="AY33" s="204" t="str">
        <f>IF('Ongoing Blanks'!AY32="Complete Initial MDL",'Ongoing Blanks'!AY32,'Ongoing Blanks'!AY31)</f>
        <v>Complete Initial MDL</v>
      </c>
      <c r="AZ33" s="205"/>
      <c r="BA33" s="204" t="str">
        <f>IF('Ongoing Blanks'!BA32="Complete Initial MDL",'Ongoing Blanks'!BA32,'Ongoing Blanks'!BA31)</f>
        <v>Complete Initial MDL</v>
      </c>
      <c r="BB33" s="205"/>
      <c r="BC33" s="204" t="str">
        <f>IF('Ongoing Blanks'!BC32="Complete Initial MDL",'Ongoing Blanks'!BC32,'Ongoing Blanks'!BC31)</f>
        <v>Complete Initial MDL</v>
      </c>
      <c r="BD33" s="205"/>
      <c r="BE33" s="204" t="str">
        <f>IF('Ongoing Blanks'!BE32="Complete Initial MDL",'Ongoing Blanks'!BE32,'Ongoing Blanks'!BE31)</f>
        <v>Complete Initial MDL</v>
      </c>
      <c r="BF33" s="205"/>
      <c r="BG33" s="204" t="str">
        <f>IF('Ongoing Blanks'!BG32="Complete Initial MDL",'Ongoing Blanks'!BG32,'Ongoing Blanks'!BG31)</f>
        <v>Complete Initial MDL</v>
      </c>
      <c r="BH33" s="205"/>
      <c r="BI33" s="204" t="str">
        <f>IF('Ongoing Blanks'!BI32="Complete Initial MDL",'Ongoing Blanks'!BI32,'Ongoing Blanks'!BI31)</f>
        <v>Complete Initial MDL</v>
      </c>
      <c r="BJ33" s="205"/>
      <c r="BK33" s="204" t="str">
        <f>IF('Ongoing Blanks'!BK32="Complete Initial MDL",'Ongoing Blanks'!BK32,'Ongoing Blanks'!BK31)</f>
        <v>Complete Initial MDL</v>
      </c>
      <c r="BL33" s="205"/>
      <c r="BM33" s="204" t="str">
        <f>IF('Ongoing Blanks'!BM32="Complete Initial MDL",'Ongoing Blanks'!BM32,'Ongoing Blanks'!BM31)</f>
        <v>Complete Initial MDL</v>
      </c>
      <c r="BN33" s="205"/>
      <c r="BO33" s="204" t="str">
        <f>IF('Ongoing Blanks'!BO32="Complete Initial MDL",'Ongoing Blanks'!BO32,'Ongoing Blanks'!BO31)</f>
        <v>Complete Initial MDL</v>
      </c>
      <c r="BP33" s="205"/>
      <c r="BQ33" s="204" t="str">
        <f>IF('Ongoing Blanks'!BQ32="Complete Initial MDL",'Ongoing Blanks'!BQ32,'Ongoing Blanks'!BQ31)</f>
        <v>Complete Initial MDL</v>
      </c>
      <c r="BR33" s="205"/>
      <c r="BS33" s="204" t="str">
        <f>IF('Ongoing Blanks'!BS32="Complete Initial MDL",'Ongoing Blanks'!BS32,'Ongoing Blanks'!BS31)</f>
        <v>Complete Initial MDL</v>
      </c>
      <c r="BT33" s="205"/>
      <c r="BU33" s="204" t="str">
        <f>IF('Ongoing Blanks'!BU32="Complete Initial MDL",'Ongoing Blanks'!BU32,'Ongoing Blanks'!BU31)</f>
        <v>Complete Initial MDL</v>
      </c>
      <c r="BV33" s="205"/>
      <c r="BW33" s="204" t="str">
        <f>IF('Ongoing Blanks'!BW32="Complete Initial MDL",'Ongoing Blanks'!BW32,'Ongoing Blanks'!BW31)</f>
        <v>Complete Initial MDL</v>
      </c>
      <c r="BX33" s="205"/>
      <c r="BY33" s="204" t="str">
        <f>IF('Ongoing Blanks'!BY32="Complete Initial MDL",'Ongoing Blanks'!BY32,'Ongoing Blanks'!BY31)</f>
        <v>Complete Initial MDL</v>
      </c>
      <c r="BZ33" s="205"/>
      <c r="CA33" s="204" t="str">
        <f>IF('Ongoing Blanks'!CA32="Complete Initial MDL",'Ongoing Blanks'!CA32,'Ongoing Blanks'!CA31)</f>
        <v>Complete Initial MDL</v>
      </c>
      <c r="CB33" s="205"/>
      <c r="CC33" s="204" t="str">
        <f>IF('Ongoing Blanks'!CC32="Complete Initial MDL",'Ongoing Blanks'!CC32,'Ongoing Blanks'!CC31)</f>
        <v>Complete Initial MDL</v>
      </c>
      <c r="CD33" s="205"/>
      <c r="CE33" s="204" t="str">
        <f>IF('Ongoing Blanks'!CE32="Complete Initial MDL",'Ongoing Blanks'!CE32,'Ongoing Blanks'!CE31)</f>
        <v>Complete Initial MDL</v>
      </c>
      <c r="CF33" s="205"/>
      <c r="CG33" s="204" t="str">
        <f>IF('Ongoing Blanks'!CG32="Complete Initial MDL",'Ongoing Blanks'!CG32,'Ongoing Blanks'!CG31)</f>
        <v>Complete Initial MDL</v>
      </c>
      <c r="CH33" s="205"/>
      <c r="CI33" s="204" t="str">
        <f>IF('Ongoing Blanks'!CI32="Complete Initial MDL",'Ongoing Blanks'!CI32,'Ongoing Blanks'!CI31)</f>
        <v>Complete Initial MDL</v>
      </c>
      <c r="CJ33" s="205"/>
      <c r="CK33" s="204" t="str">
        <f>IF('Ongoing Blanks'!CK32="Complete Initial MDL",'Ongoing Blanks'!CK32,'Ongoing Blanks'!CK31)</f>
        <v>Complete Initial MDL</v>
      </c>
      <c r="CL33" s="205"/>
      <c r="CM33" s="204" t="str">
        <f>IF('Ongoing Blanks'!CM32="Complete Initial MDL",'Ongoing Blanks'!CM32,'Ongoing Blanks'!CM31)</f>
        <v>Complete Initial MDL</v>
      </c>
      <c r="CN33" s="205"/>
      <c r="CO33" s="204" t="str">
        <f>IF('Ongoing Blanks'!CO32="Complete Initial MDL",'Ongoing Blanks'!CO32,'Ongoing Blanks'!CO31)</f>
        <v>Complete Initial MDL</v>
      </c>
      <c r="CP33" s="205"/>
      <c r="CQ33" s="204" t="str">
        <f>IF('Ongoing Blanks'!CQ32="Complete Initial MDL",'Ongoing Blanks'!CQ32,'Ongoing Blanks'!CQ31)</f>
        <v>Complete Initial MDL</v>
      </c>
      <c r="CR33" s="205"/>
      <c r="CS33" s="204" t="str">
        <f>IF('Ongoing Blanks'!CS32="Complete Initial MDL",'Ongoing Blanks'!CS32,'Ongoing Blanks'!CS31)</f>
        <v>Complete Initial MDL</v>
      </c>
      <c r="CT33" s="205"/>
      <c r="CU33" s="204" t="str">
        <f>IF('Ongoing Blanks'!CU32="Complete Initial MDL",'Ongoing Blanks'!CU32,'Ongoing Blanks'!CU31)</f>
        <v>Complete Initial MDL</v>
      </c>
      <c r="CV33" s="205"/>
      <c r="CW33" s="204" t="str">
        <f>IF('Ongoing Blanks'!CW32="Complete Initial MDL",'Ongoing Blanks'!CW32,'Ongoing Blanks'!CW31)</f>
        <v>Complete Initial MDL</v>
      </c>
      <c r="CX33" s="205"/>
      <c r="CY33" s="204" t="str">
        <f>IF('Ongoing Blanks'!CY32="Complete Initial MDL",'Ongoing Blanks'!CY32,'Ongoing Blanks'!CY31)</f>
        <v>Complete Initial MDL</v>
      </c>
      <c r="CZ33" s="205"/>
      <c r="DA33" s="204" t="str">
        <f>IF('Ongoing Blanks'!DA32="Complete Initial MDL",'Ongoing Blanks'!DA32,'Ongoing Blanks'!DA31)</f>
        <v>Complete Initial MDL</v>
      </c>
      <c r="DB33" s="205"/>
      <c r="DC33" s="204" t="str">
        <f>IF('Ongoing Blanks'!DC32="Complete Initial MDL",'Ongoing Blanks'!DC32,'Ongoing Blanks'!DC31)</f>
        <v>Complete Initial MDL</v>
      </c>
      <c r="DD33" s="205"/>
      <c r="DE33" s="204" t="str">
        <f>IF('Ongoing Blanks'!DE32="Complete Initial MDL",'Ongoing Blanks'!DE32,'Ongoing Blanks'!DE31)</f>
        <v>Complete Initial MDL</v>
      </c>
      <c r="DF33" s="205"/>
      <c r="DG33" s="204" t="str">
        <f>IF('Ongoing Blanks'!DG32="Complete Initial MDL",'Ongoing Blanks'!DG32,'Ongoing Blanks'!DG31)</f>
        <v>Complete Initial MDL</v>
      </c>
      <c r="DH33" s="205"/>
      <c r="DI33" s="204" t="str">
        <f>IF('Ongoing Blanks'!DI32="Complete Initial MDL",'Ongoing Blanks'!DI32,'Ongoing Blanks'!DI31)</f>
        <v>Complete Initial MDL</v>
      </c>
      <c r="DJ33" s="205"/>
      <c r="DK33" s="204" t="str">
        <f>IF('Ongoing Blanks'!DK32="Complete Initial MDL",'Ongoing Blanks'!DK32,'Ongoing Blanks'!DK31)</f>
        <v>Complete Initial MDL</v>
      </c>
      <c r="DL33" s="205"/>
      <c r="DM33" s="204" t="str">
        <f>IF('Ongoing Blanks'!DM32="Complete Initial MDL",'Ongoing Blanks'!DM32,'Ongoing Blanks'!DM31)</f>
        <v>Complete Initial MDL</v>
      </c>
      <c r="DN33" s="205"/>
      <c r="DO33" s="204" t="str">
        <f>IF('Ongoing Blanks'!DO32="Complete Initial MDL",'Ongoing Blanks'!DO32,'Ongoing Blanks'!DO31)</f>
        <v>Complete Initial MDL</v>
      </c>
      <c r="DP33" s="205"/>
      <c r="DQ33" s="204" t="str">
        <f>IF('Ongoing Blanks'!DQ32="Complete Initial MDL",'Ongoing Blanks'!DQ32,'Ongoing Blanks'!DQ31)</f>
        <v>Complete Initial MDL</v>
      </c>
      <c r="DR33" s="205"/>
      <c r="DS33" s="204" t="str">
        <f>IF('Ongoing Blanks'!DS32="Complete Initial MDL",'Ongoing Blanks'!DS32,'Ongoing Blanks'!DS31)</f>
        <v>Complete Initial MDL</v>
      </c>
      <c r="DT33" s="205"/>
      <c r="DU33" s="204" t="str">
        <f>IF('Ongoing Blanks'!DU32="Complete Initial MDL",'Ongoing Blanks'!DU32,'Ongoing Blanks'!DU31)</f>
        <v>Complete Initial MDL</v>
      </c>
      <c r="DV33" s="205"/>
      <c r="DW33" s="204" t="str">
        <f>IF('Ongoing Blanks'!DW32="Complete Initial MDL",'Ongoing Blanks'!DW32,'Ongoing Blanks'!DW31)</f>
        <v>Complete Initial MDL</v>
      </c>
      <c r="DX33" s="205"/>
      <c r="DY33" s="204" t="str">
        <f>IF('Ongoing Blanks'!DY32="Complete Initial MDL",'Ongoing Blanks'!DY32,'Ongoing Blanks'!DY31)</f>
        <v>Complete Initial MDL</v>
      </c>
      <c r="DZ33" s="205"/>
      <c r="EA33" s="204" t="str">
        <f>IF('Ongoing Blanks'!EA32="Complete Initial MDL",'Ongoing Blanks'!EA32,'Ongoing Blanks'!EA31)</f>
        <v>Complete Initial MDL</v>
      </c>
      <c r="EB33" s="205"/>
      <c r="EC33" s="204" t="str">
        <f>IF('Ongoing Blanks'!EC32="Complete Initial MDL",'Ongoing Blanks'!EC32,'Ongoing Blanks'!EC31)</f>
        <v>Complete Initial MDL</v>
      </c>
      <c r="ED33" s="205"/>
      <c r="EE33" s="204" t="str">
        <f>IF('Ongoing Blanks'!EE32="Complete Initial MDL",'Ongoing Blanks'!EE32,'Ongoing Blanks'!EE31)</f>
        <v>Complete Initial MDL</v>
      </c>
      <c r="EF33" s="205"/>
      <c r="EG33" s="204" t="str">
        <f>IF('Ongoing Blanks'!EG32="Complete Initial MDL",'Ongoing Blanks'!EG32,'Ongoing Blanks'!EG31)</f>
        <v>Complete Initial MDL</v>
      </c>
      <c r="EH33" s="205"/>
      <c r="EI33" s="204" t="str">
        <f>IF('Ongoing Blanks'!EI32="Complete Initial MDL",'Ongoing Blanks'!EI32,'Ongoing Blanks'!EI31)</f>
        <v>Complete Initial MDL</v>
      </c>
      <c r="EJ33" s="205"/>
      <c r="EK33" s="204" t="str">
        <f>IF('Ongoing Blanks'!EK32="Complete Initial MDL",'Ongoing Blanks'!EK32,'Ongoing Blanks'!EK31)</f>
        <v>Complete Initial MDL</v>
      </c>
      <c r="EL33" s="205"/>
      <c r="EM33" s="204" t="str">
        <f>IF('Ongoing Blanks'!EM32="Complete Initial MDL",'Ongoing Blanks'!EM32,'Ongoing Blanks'!EM31)</f>
        <v>Complete Initial MDL</v>
      </c>
      <c r="EN33" s="205"/>
      <c r="EO33" s="204" t="str">
        <f>IF('Ongoing Blanks'!EO32="Complete Initial MDL",'Ongoing Blanks'!EO32,'Ongoing Blanks'!EO31)</f>
        <v>Complete Initial MDL</v>
      </c>
      <c r="EP33" s="205"/>
      <c r="EQ33" s="204" t="str">
        <f>IF('Ongoing Blanks'!EQ32="Complete Initial MDL",'Ongoing Blanks'!EQ32,'Ongoing Blanks'!EQ31)</f>
        <v>Complete Initial MDL</v>
      </c>
      <c r="ER33" s="205"/>
      <c r="ES33" s="204" t="str">
        <f>IF('Ongoing Blanks'!ES32="Complete Initial MDL",'Ongoing Blanks'!ES32,'Ongoing Blanks'!ES31)</f>
        <v>Complete Initial MDL</v>
      </c>
      <c r="ET33" s="205"/>
      <c r="EU33" s="204" t="str">
        <f>IF('Ongoing Blanks'!EU32="Complete Initial MDL",'Ongoing Blanks'!EU32,'Ongoing Blanks'!EU31)</f>
        <v>Complete Initial MDL</v>
      </c>
      <c r="EV33" s="205"/>
      <c r="EW33" s="204" t="str">
        <f>IF('Ongoing Blanks'!EW32="Complete Initial MDL",'Ongoing Blanks'!EW32,'Ongoing Blanks'!EW31)</f>
        <v>Complete Initial MDL</v>
      </c>
      <c r="EX33" s="205"/>
      <c r="EY33" s="204" t="str">
        <f>IF('Ongoing Blanks'!EY32="Complete Initial MDL",'Ongoing Blanks'!EY32,'Ongoing Blanks'!EY31)</f>
        <v>Complete Initial MDL</v>
      </c>
      <c r="EZ33" s="205"/>
      <c r="FA33" s="204" t="str">
        <f>IF('Ongoing Blanks'!FA32="Complete Initial MDL",'Ongoing Blanks'!FA32,'Ongoing Blanks'!FA31)</f>
        <v>Complete Initial MDL</v>
      </c>
      <c r="FB33" s="205"/>
      <c r="FC33" s="204" t="str">
        <f>IF('Ongoing Blanks'!FC32="Complete Initial MDL",'Ongoing Blanks'!FC32,'Ongoing Blanks'!FC31)</f>
        <v>Complete Initial MDL</v>
      </c>
      <c r="FD33" s="205"/>
      <c r="FE33" s="204" t="str">
        <f>IF('Ongoing Blanks'!FE32="Complete Initial MDL",'Ongoing Blanks'!FE32,'Ongoing Blanks'!FE31)</f>
        <v>Complete Initial MDL</v>
      </c>
      <c r="FF33" s="205"/>
      <c r="FG33" s="204" t="str">
        <f>IF('Ongoing Blanks'!FG32="Complete Initial MDL",'Ongoing Blanks'!FG32,'Ongoing Blanks'!FG31)</f>
        <v>Complete Initial MDL</v>
      </c>
      <c r="FH33" s="205"/>
    </row>
    <row r="34" spans="1:164" ht="18" customHeight="1" x14ac:dyDescent="0.25">
      <c r="A34" s="256" t="str">
        <f>'Initial MDL'!I1</f>
        <v>Units:</v>
      </c>
      <c r="B34" s="257"/>
      <c r="C34" s="258"/>
      <c r="D34" s="89" t="s">
        <v>163</v>
      </c>
      <c r="E34" s="204" t="str">
        <f>'Initial MDL'!G57</f>
        <v>Complete Initial MDL</v>
      </c>
      <c r="F34" s="205"/>
      <c r="G34" s="204" t="str">
        <f>'Initial MDL'!H57</f>
        <v>Complete Initial MDL</v>
      </c>
      <c r="H34" s="205"/>
      <c r="I34" s="204" t="str">
        <f>'Initial MDL'!I57</f>
        <v>Complete Initial MDL</v>
      </c>
      <c r="J34" s="205"/>
      <c r="K34" s="204" t="str">
        <f>'Initial MDL'!J57</f>
        <v>Complete Initial MDL</v>
      </c>
      <c r="L34" s="205"/>
      <c r="M34" s="204" t="str">
        <f>'Initial MDL'!K57</f>
        <v>Complete Initial MDL</v>
      </c>
      <c r="N34" s="205"/>
      <c r="O34" s="204" t="str">
        <f>'Initial MDL'!L57</f>
        <v>Complete Initial MDL</v>
      </c>
      <c r="P34" s="205"/>
      <c r="Q34" s="204" t="str">
        <f>'Initial MDL'!M57</f>
        <v>Complete Initial MDL</v>
      </c>
      <c r="R34" s="205"/>
      <c r="S34" s="204" t="str">
        <f>'Initial MDL'!N57</f>
        <v>Complete Initial MDL</v>
      </c>
      <c r="T34" s="205"/>
      <c r="U34" s="204" t="str">
        <f>'Initial MDL'!O57</f>
        <v>Complete Initial MDL</v>
      </c>
      <c r="V34" s="205"/>
      <c r="W34" s="204" t="str">
        <f>'Initial MDL'!P57</f>
        <v>Complete Initial MDL</v>
      </c>
      <c r="X34" s="205"/>
      <c r="Y34" s="204" t="str">
        <f>'Initial MDL'!Q57</f>
        <v>Complete Initial MDL</v>
      </c>
      <c r="Z34" s="205"/>
      <c r="AA34" s="204" t="str">
        <f>'Initial MDL'!R57</f>
        <v>Complete Initial MDL</v>
      </c>
      <c r="AB34" s="205"/>
      <c r="AC34" s="204" t="str">
        <f>'Initial MDL'!S57</f>
        <v>Complete Initial MDL</v>
      </c>
      <c r="AD34" s="205"/>
      <c r="AE34" s="204" t="str">
        <f>'Initial MDL'!T57</f>
        <v>Complete Initial MDL</v>
      </c>
      <c r="AF34" s="205"/>
      <c r="AG34" s="204" t="str">
        <f>'Initial MDL'!U57</f>
        <v>Complete Initial MDL</v>
      </c>
      <c r="AH34" s="205"/>
      <c r="AI34" s="204" t="str">
        <f>'Initial MDL'!V57</f>
        <v>Complete Initial MDL</v>
      </c>
      <c r="AJ34" s="205"/>
      <c r="AK34" s="204" t="str">
        <f>'Initial MDL'!W57</f>
        <v>Complete Initial MDL</v>
      </c>
      <c r="AL34" s="205"/>
      <c r="AM34" s="204" t="str">
        <f>'Initial MDL'!X57</f>
        <v>Complete Initial MDL</v>
      </c>
      <c r="AN34" s="205"/>
      <c r="AO34" s="204" t="str">
        <f>'Initial MDL'!Y57</f>
        <v>Complete Initial MDL</v>
      </c>
      <c r="AP34" s="205"/>
      <c r="AQ34" s="204" t="str">
        <f>'Initial MDL'!Z57</f>
        <v>Complete Initial MDL</v>
      </c>
      <c r="AR34" s="205"/>
      <c r="AS34" s="204" t="str">
        <f>'Initial MDL'!AA57</f>
        <v>Complete Initial MDL</v>
      </c>
      <c r="AT34" s="205"/>
      <c r="AU34" s="204" t="str">
        <f>'Initial MDL'!AB57</f>
        <v>Complete Initial MDL</v>
      </c>
      <c r="AV34" s="205"/>
      <c r="AW34" s="204" t="str">
        <f>'Initial MDL'!AC57</f>
        <v>Complete Initial MDL</v>
      </c>
      <c r="AX34" s="205"/>
      <c r="AY34" s="204" t="str">
        <f>'Initial MDL'!AD57</f>
        <v>Complete Initial MDL</v>
      </c>
      <c r="AZ34" s="205"/>
      <c r="BA34" s="204" t="str">
        <f>'Initial MDL'!AE57</f>
        <v>Complete Initial MDL</v>
      </c>
      <c r="BB34" s="205"/>
      <c r="BC34" s="204" t="str">
        <f>'Initial MDL'!AF57</f>
        <v>Complete Initial MDL</v>
      </c>
      <c r="BD34" s="205"/>
      <c r="BE34" s="204" t="str">
        <f>'Initial MDL'!AG57</f>
        <v>Complete Initial MDL</v>
      </c>
      <c r="BF34" s="205"/>
      <c r="BG34" s="204" t="str">
        <f>'Initial MDL'!AH57</f>
        <v>Complete Initial MDL</v>
      </c>
      <c r="BH34" s="205"/>
      <c r="BI34" s="204" t="str">
        <f>'Initial MDL'!AI57</f>
        <v>Complete Initial MDL</v>
      </c>
      <c r="BJ34" s="205"/>
      <c r="BK34" s="204" t="str">
        <f>'Initial MDL'!AJ57</f>
        <v>Complete Initial MDL</v>
      </c>
      <c r="BL34" s="205"/>
      <c r="BM34" s="204" t="str">
        <f>'Initial MDL'!AK57</f>
        <v>Complete Initial MDL</v>
      </c>
      <c r="BN34" s="205"/>
      <c r="BO34" s="204" t="str">
        <f>'Initial MDL'!AL57</f>
        <v>Complete Initial MDL</v>
      </c>
      <c r="BP34" s="205"/>
      <c r="BQ34" s="204" t="str">
        <f>'Initial MDL'!AM57</f>
        <v>Complete Initial MDL</v>
      </c>
      <c r="BR34" s="205"/>
      <c r="BS34" s="204" t="str">
        <f>'Initial MDL'!AN57</f>
        <v>Complete Initial MDL</v>
      </c>
      <c r="BT34" s="205"/>
      <c r="BU34" s="204" t="str">
        <f>'Initial MDL'!AO57</f>
        <v>Complete Initial MDL</v>
      </c>
      <c r="BV34" s="205"/>
      <c r="BW34" s="204" t="str">
        <f>'Initial MDL'!AP57</f>
        <v>Complete Initial MDL</v>
      </c>
      <c r="BX34" s="205"/>
      <c r="BY34" s="204" t="str">
        <f>'Initial MDL'!AQ57</f>
        <v>Complete Initial MDL</v>
      </c>
      <c r="BZ34" s="205"/>
      <c r="CA34" s="204" t="str">
        <f>'Initial MDL'!AR57</f>
        <v>Complete Initial MDL</v>
      </c>
      <c r="CB34" s="205"/>
      <c r="CC34" s="204" t="str">
        <f>'Initial MDL'!AS57</f>
        <v>Complete Initial MDL</v>
      </c>
      <c r="CD34" s="205"/>
      <c r="CE34" s="204" t="str">
        <f>'Initial MDL'!AT57</f>
        <v>Complete Initial MDL</v>
      </c>
      <c r="CF34" s="205"/>
      <c r="CG34" s="204" t="str">
        <f>'Initial MDL'!AU57</f>
        <v>Complete Initial MDL</v>
      </c>
      <c r="CH34" s="205"/>
      <c r="CI34" s="204" t="str">
        <f>'Initial MDL'!AV57</f>
        <v>Complete Initial MDL</v>
      </c>
      <c r="CJ34" s="205"/>
      <c r="CK34" s="204" t="str">
        <f>'Initial MDL'!AW57</f>
        <v>Complete Initial MDL</v>
      </c>
      <c r="CL34" s="205"/>
      <c r="CM34" s="204" t="str">
        <f>'Initial MDL'!AX57</f>
        <v>Complete Initial MDL</v>
      </c>
      <c r="CN34" s="205"/>
      <c r="CO34" s="204" t="str">
        <f>'Initial MDL'!AY57</f>
        <v>Complete Initial MDL</v>
      </c>
      <c r="CP34" s="205"/>
      <c r="CQ34" s="204" t="str">
        <f>'Initial MDL'!AZ57</f>
        <v>Complete Initial MDL</v>
      </c>
      <c r="CR34" s="205"/>
      <c r="CS34" s="204" t="str">
        <f>'Initial MDL'!BA57</f>
        <v>Complete Initial MDL</v>
      </c>
      <c r="CT34" s="205"/>
      <c r="CU34" s="204" t="str">
        <f>'Initial MDL'!BB57</f>
        <v>Complete Initial MDL</v>
      </c>
      <c r="CV34" s="205"/>
      <c r="CW34" s="204" t="str">
        <f>'Initial MDL'!BC57</f>
        <v>Complete Initial MDL</v>
      </c>
      <c r="CX34" s="205"/>
      <c r="CY34" s="204" t="str">
        <f>'Initial MDL'!BD57</f>
        <v>Complete Initial MDL</v>
      </c>
      <c r="CZ34" s="205"/>
      <c r="DA34" s="204" t="str">
        <f>'Initial MDL'!BE57</f>
        <v>Complete Initial MDL</v>
      </c>
      <c r="DB34" s="205"/>
      <c r="DC34" s="204" t="str">
        <f>'Initial MDL'!BF57</f>
        <v>Complete Initial MDL</v>
      </c>
      <c r="DD34" s="205"/>
      <c r="DE34" s="204" t="str">
        <f>'Initial MDL'!BG57</f>
        <v>Complete Initial MDL</v>
      </c>
      <c r="DF34" s="205"/>
      <c r="DG34" s="204" t="str">
        <f>'Initial MDL'!BH57</f>
        <v>Complete Initial MDL</v>
      </c>
      <c r="DH34" s="205"/>
      <c r="DI34" s="204" t="str">
        <f>'Initial MDL'!BI57</f>
        <v>Complete Initial MDL</v>
      </c>
      <c r="DJ34" s="205"/>
      <c r="DK34" s="204" t="str">
        <f>'Initial MDL'!BJ57</f>
        <v>Complete Initial MDL</v>
      </c>
      <c r="DL34" s="205"/>
      <c r="DM34" s="204" t="str">
        <f>'Initial MDL'!BK57</f>
        <v>Complete Initial MDL</v>
      </c>
      <c r="DN34" s="205"/>
      <c r="DO34" s="204" t="str">
        <f>'Initial MDL'!BL57</f>
        <v>Complete Initial MDL</v>
      </c>
      <c r="DP34" s="205"/>
      <c r="DQ34" s="204" t="str">
        <f>'Initial MDL'!BM57</f>
        <v>Complete Initial MDL</v>
      </c>
      <c r="DR34" s="205"/>
      <c r="DS34" s="204" t="str">
        <f>'Initial MDL'!BN57</f>
        <v>Complete Initial MDL</v>
      </c>
      <c r="DT34" s="205"/>
      <c r="DU34" s="204" t="str">
        <f>'Initial MDL'!BO57</f>
        <v>Complete Initial MDL</v>
      </c>
      <c r="DV34" s="205"/>
      <c r="DW34" s="204" t="str">
        <f>'Initial MDL'!BP57</f>
        <v>Complete Initial MDL</v>
      </c>
      <c r="DX34" s="205"/>
      <c r="DY34" s="204" t="str">
        <f>'Initial MDL'!BQ57</f>
        <v>Complete Initial MDL</v>
      </c>
      <c r="DZ34" s="205"/>
      <c r="EA34" s="204" t="str">
        <f>'Initial MDL'!BR57</f>
        <v>Complete Initial MDL</v>
      </c>
      <c r="EB34" s="205"/>
      <c r="EC34" s="204" t="str">
        <f>'Initial MDL'!BS57</f>
        <v>Complete Initial MDL</v>
      </c>
      <c r="ED34" s="205"/>
      <c r="EE34" s="204" t="str">
        <f>'Initial MDL'!BT57</f>
        <v>Complete Initial MDL</v>
      </c>
      <c r="EF34" s="205"/>
      <c r="EG34" s="204" t="str">
        <f>'Initial MDL'!BU57</f>
        <v>Complete Initial MDL</v>
      </c>
      <c r="EH34" s="205"/>
      <c r="EI34" s="204" t="str">
        <f>'Initial MDL'!BV57</f>
        <v>Complete Initial MDL</v>
      </c>
      <c r="EJ34" s="205"/>
      <c r="EK34" s="204" t="str">
        <f>'Initial MDL'!BW57</f>
        <v>Complete Initial MDL</v>
      </c>
      <c r="EL34" s="205"/>
      <c r="EM34" s="204" t="str">
        <f>'Initial MDL'!BX57</f>
        <v>Complete Initial MDL</v>
      </c>
      <c r="EN34" s="205"/>
      <c r="EO34" s="204" t="str">
        <f>'Initial MDL'!BY57</f>
        <v>Complete Initial MDL</v>
      </c>
      <c r="EP34" s="205"/>
      <c r="EQ34" s="204" t="str">
        <f>'Initial MDL'!BZ57</f>
        <v>Complete Initial MDL</v>
      </c>
      <c r="ER34" s="205"/>
      <c r="ES34" s="204" t="str">
        <f>'Initial MDL'!CA57</f>
        <v>Complete Initial MDL</v>
      </c>
      <c r="ET34" s="205"/>
      <c r="EU34" s="204" t="str">
        <f>'Initial MDL'!CB57</f>
        <v>Complete Initial MDL</v>
      </c>
      <c r="EV34" s="205"/>
      <c r="EW34" s="204" t="str">
        <f>'Initial MDL'!CC57</f>
        <v>Complete Initial MDL</v>
      </c>
      <c r="EX34" s="205"/>
      <c r="EY34" s="204" t="str">
        <f>'Initial MDL'!CD57</f>
        <v>Complete Initial MDL</v>
      </c>
      <c r="EZ34" s="205"/>
      <c r="FA34" s="204" t="str">
        <f>'Initial MDL'!CE57</f>
        <v>Complete Initial MDL</v>
      </c>
      <c r="FB34" s="205"/>
      <c r="FC34" s="204" t="str">
        <f>'Initial MDL'!CF57</f>
        <v>Complete Initial MDL</v>
      </c>
      <c r="FD34" s="205"/>
      <c r="FE34" s="204" t="str">
        <f>'Initial MDL'!CG57</f>
        <v>Complete Initial MDL</v>
      </c>
      <c r="FF34" s="205"/>
      <c r="FG34" s="204" t="str">
        <f>'Initial MDL'!CH57</f>
        <v>Complete Initial MDL</v>
      </c>
      <c r="FH34" s="205"/>
    </row>
    <row r="35" spans="1:164" ht="19.5" thickBot="1" x14ac:dyDescent="0.3">
      <c r="A35" s="259">
        <f>'Initial MDL'!I2</f>
        <v>0</v>
      </c>
      <c r="B35" s="260"/>
      <c r="C35" s="261"/>
      <c r="D35" s="90" t="s">
        <v>169</v>
      </c>
      <c r="E35" s="270" t="e">
        <f>IF(E32&gt;E33,VALUE(E32),VALUE(E33))</f>
        <v>#NUM!</v>
      </c>
      <c r="F35" s="271"/>
      <c r="G35" s="270" t="e">
        <f t="shared" ref="G35" si="1267">IF(G32&gt;G33,VALUE(G32),VALUE(G33))</f>
        <v>#NUM!</v>
      </c>
      <c r="H35" s="271"/>
      <c r="I35" s="270" t="e">
        <f t="shared" ref="I35" si="1268">IF(I32&gt;I33,VALUE(I32),VALUE(I33))</f>
        <v>#NUM!</v>
      </c>
      <c r="J35" s="271"/>
      <c r="K35" s="270" t="e">
        <f t="shared" ref="K35" si="1269">IF(K32&gt;K33,VALUE(K32),VALUE(K33))</f>
        <v>#NUM!</v>
      </c>
      <c r="L35" s="271"/>
      <c r="M35" s="270" t="e">
        <f t="shared" ref="M35" si="1270">IF(M32&gt;M33,VALUE(M32),VALUE(M33))</f>
        <v>#NUM!</v>
      </c>
      <c r="N35" s="271"/>
      <c r="O35" s="270" t="e">
        <f t="shared" ref="O35" si="1271">IF(O32&gt;O33,VALUE(O32),VALUE(O33))</f>
        <v>#NUM!</v>
      </c>
      <c r="P35" s="271"/>
      <c r="Q35" s="270" t="e">
        <f t="shared" ref="Q35" si="1272">IF(Q32&gt;Q33,VALUE(Q32),VALUE(Q33))</f>
        <v>#NUM!</v>
      </c>
      <c r="R35" s="271"/>
      <c r="S35" s="270" t="e">
        <f t="shared" ref="S35" si="1273">IF(S32&gt;S33,VALUE(S32),VALUE(S33))</f>
        <v>#NUM!</v>
      </c>
      <c r="T35" s="271"/>
      <c r="U35" s="270" t="e">
        <f t="shared" ref="U35" si="1274">IF(U32&gt;U33,VALUE(U32),VALUE(U33))</f>
        <v>#NUM!</v>
      </c>
      <c r="V35" s="271"/>
      <c r="W35" s="270" t="e">
        <f t="shared" ref="W35" si="1275">IF(W32&gt;W33,VALUE(W32),VALUE(W33))</f>
        <v>#NUM!</v>
      </c>
      <c r="X35" s="271"/>
      <c r="Y35" s="270" t="e">
        <f t="shared" ref="Y35" si="1276">IF(Y32&gt;Y33,VALUE(Y32),VALUE(Y33))</f>
        <v>#NUM!</v>
      </c>
      <c r="Z35" s="271"/>
      <c r="AA35" s="270" t="e">
        <f t="shared" ref="AA35" si="1277">IF(AA32&gt;AA33,VALUE(AA32),VALUE(AA33))</f>
        <v>#NUM!</v>
      </c>
      <c r="AB35" s="271"/>
      <c r="AC35" s="270" t="e">
        <f t="shared" ref="AC35" si="1278">IF(AC32&gt;AC33,VALUE(AC32),VALUE(AC33))</f>
        <v>#NUM!</v>
      </c>
      <c r="AD35" s="271"/>
      <c r="AE35" s="270" t="e">
        <f t="shared" ref="AE35" si="1279">IF(AE32&gt;AE33,VALUE(AE32),VALUE(AE33))</f>
        <v>#NUM!</v>
      </c>
      <c r="AF35" s="271"/>
      <c r="AG35" s="270" t="e">
        <f t="shared" ref="AG35" si="1280">IF(AG32&gt;AG33,VALUE(AG32),VALUE(AG33))</f>
        <v>#NUM!</v>
      </c>
      <c r="AH35" s="271"/>
      <c r="AI35" s="270" t="e">
        <f t="shared" ref="AI35" si="1281">IF(AI32&gt;AI33,VALUE(AI32),VALUE(AI33))</f>
        <v>#NUM!</v>
      </c>
      <c r="AJ35" s="271"/>
      <c r="AK35" s="270" t="e">
        <f t="shared" ref="AK35" si="1282">IF(AK32&gt;AK33,VALUE(AK32),VALUE(AK33))</f>
        <v>#NUM!</v>
      </c>
      <c r="AL35" s="271"/>
      <c r="AM35" s="270" t="e">
        <f t="shared" ref="AM35" si="1283">IF(AM32&gt;AM33,VALUE(AM32),VALUE(AM33))</f>
        <v>#NUM!</v>
      </c>
      <c r="AN35" s="271"/>
      <c r="AO35" s="270" t="e">
        <f t="shared" ref="AO35" si="1284">IF(AO32&gt;AO33,VALUE(AO32),VALUE(AO33))</f>
        <v>#NUM!</v>
      </c>
      <c r="AP35" s="271"/>
      <c r="AQ35" s="270" t="e">
        <f t="shared" ref="AQ35" si="1285">IF(AQ32&gt;AQ33,VALUE(AQ32),VALUE(AQ33))</f>
        <v>#NUM!</v>
      </c>
      <c r="AR35" s="271"/>
      <c r="AS35" s="270" t="e">
        <f t="shared" ref="AS35" si="1286">IF(AS32&gt;AS33,VALUE(AS32),VALUE(AS33))</f>
        <v>#NUM!</v>
      </c>
      <c r="AT35" s="271"/>
      <c r="AU35" s="270" t="e">
        <f t="shared" ref="AU35" si="1287">IF(AU32&gt;AU33,VALUE(AU32),VALUE(AU33))</f>
        <v>#NUM!</v>
      </c>
      <c r="AV35" s="271"/>
      <c r="AW35" s="270" t="e">
        <f t="shared" ref="AW35" si="1288">IF(AW32&gt;AW33,VALUE(AW32),VALUE(AW33))</f>
        <v>#NUM!</v>
      </c>
      <c r="AX35" s="271"/>
      <c r="AY35" s="270" t="e">
        <f t="shared" ref="AY35" si="1289">IF(AY32&gt;AY33,VALUE(AY32),VALUE(AY33))</f>
        <v>#NUM!</v>
      </c>
      <c r="AZ35" s="271"/>
      <c r="BA35" s="270" t="e">
        <f t="shared" ref="BA35" si="1290">IF(BA32&gt;BA33,VALUE(BA32),VALUE(BA33))</f>
        <v>#NUM!</v>
      </c>
      <c r="BB35" s="271"/>
      <c r="BC35" s="270" t="e">
        <f t="shared" ref="BC35" si="1291">IF(BC32&gt;BC33,VALUE(BC32),VALUE(BC33))</f>
        <v>#NUM!</v>
      </c>
      <c r="BD35" s="271"/>
      <c r="BE35" s="270" t="e">
        <f t="shared" ref="BE35" si="1292">IF(BE32&gt;BE33,VALUE(BE32),VALUE(BE33))</f>
        <v>#NUM!</v>
      </c>
      <c r="BF35" s="271"/>
      <c r="BG35" s="270" t="e">
        <f t="shared" ref="BG35" si="1293">IF(BG32&gt;BG33,VALUE(BG32),VALUE(BG33))</f>
        <v>#NUM!</v>
      </c>
      <c r="BH35" s="271"/>
      <c r="BI35" s="270" t="e">
        <f t="shared" ref="BI35" si="1294">IF(BI32&gt;BI33,VALUE(BI32),VALUE(BI33))</f>
        <v>#NUM!</v>
      </c>
      <c r="BJ35" s="271"/>
      <c r="BK35" s="270" t="e">
        <f t="shared" ref="BK35" si="1295">IF(BK32&gt;BK33,VALUE(BK32),VALUE(BK33))</f>
        <v>#NUM!</v>
      </c>
      <c r="BL35" s="271"/>
      <c r="BM35" s="270" t="e">
        <f t="shared" ref="BM35" si="1296">IF(BM32&gt;BM33,VALUE(BM32),VALUE(BM33))</f>
        <v>#NUM!</v>
      </c>
      <c r="BN35" s="271"/>
      <c r="BO35" s="270" t="e">
        <f t="shared" ref="BO35" si="1297">IF(BO32&gt;BO33,VALUE(BO32),VALUE(BO33))</f>
        <v>#NUM!</v>
      </c>
      <c r="BP35" s="271"/>
      <c r="BQ35" s="270" t="e">
        <f t="shared" ref="BQ35" si="1298">IF(BQ32&gt;BQ33,VALUE(BQ32),VALUE(BQ33))</f>
        <v>#NUM!</v>
      </c>
      <c r="BR35" s="271"/>
      <c r="BS35" s="270" t="e">
        <f t="shared" ref="BS35" si="1299">IF(BS32&gt;BS33,VALUE(BS32),VALUE(BS33))</f>
        <v>#NUM!</v>
      </c>
      <c r="BT35" s="271"/>
      <c r="BU35" s="270" t="e">
        <f t="shared" ref="BU35" si="1300">IF(BU32&gt;BU33,VALUE(BU32),VALUE(BU33))</f>
        <v>#NUM!</v>
      </c>
      <c r="BV35" s="271"/>
      <c r="BW35" s="270" t="e">
        <f t="shared" ref="BW35" si="1301">IF(BW32&gt;BW33,VALUE(BW32),VALUE(BW33))</f>
        <v>#NUM!</v>
      </c>
      <c r="BX35" s="271"/>
      <c r="BY35" s="270" t="e">
        <f t="shared" ref="BY35" si="1302">IF(BY32&gt;BY33,VALUE(BY32),VALUE(BY33))</f>
        <v>#NUM!</v>
      </c>
      <c r="BZ35" s="271"/>
      <c r="CA35" s="270" t="e">
        <f t="shared" ref="CA35" si="1303">IF(CA32&gt;CA33,VALUE(CA32),VALUE(CA33))</f>
        <v>#NUM!</v>
      </c>
      <c r="CB35" s="271"/>
      <c r="CC35" s="270" t="e">
        <f t="shared" ref="CC35" si="1304">IF(CC32&gt;CC33,VALUE(CC32),VALUE(CC33))</f>
        <v>#NUM!</v>
      </c>
      <c r="CD35" s="271"/>
      <c r="CE35" s="270" t="e">
        <f t="shared" ref="CE35" si="1305">IF(CE32&gt;CE33,VALUE(CE32),VALUE(CE33))</f>
        <v>#NUM!</v>
      </c>
      <c r="CF35" s="271"/>
      <c r="CG35" s="270" t="e">
        <f t="shared" ref="CG35" si="1306">IF(CG32&gt;CG33,VALUE(CG32),VALUE(CG33))</f>
        <v>#NUM!</v>
      </c>
      <c r="CH35" s="271"/>
      <c r="CI35" s="270" t="e">
        <f t="shared" ref="CI35" si="1307">IF(CI32&gt;CI33,VALUE(CI32),VALUE(CI33))</f>
        <v>#NUM!</v>
      </c>
      <c r="CJ35" s="271"/>
      <c r="CK35" s="270" t="e">
        <f t="shared" ref="CK35" si="1308">IF(CK32&gt;CK33,VALUE(CK32),VALUE(CK33))</f>
        <v>#NUM!</v>
      </c>
      <c r="CL35" s="271"/>
      <c r="CM35" s="270" t="e">
        <f t="shared" ref="CM35" si="1309">IF(CM32&gt;CM33,VALUE(CM32),VALUE(CM33))</f>
        <v>#NUM!</v>
      </c>
      <c r="CN35" s="271"/>
      <c r="CO35" s="270" t="e">
        <f t="shared" ref="CO35" si="1310">IF(CO32&gt;CO33,VALUE(CO32),VALUE(CO33))</f>
        <v>#NUM!</v>
      </c>
      <c r="CP35" s="271"/>
      <c r="CQ35" s="270" t="e">
        <f t="shared" ref="CQ35" si="1311">IF(CQ32&gt;CQ33,VALUE(CQ32),VALUE(CQ33))</f>
        <v>#NUM!</v>
      </c>
      <c r="CR35" s="271"/>
      <c r="CS35" s="270" t="e">
        <f t="shared" ref="CS35" si="1312">IF(CS32&gt;CS33,VALUE(CS32),VALUE(CS33))</f>
        <v>#NUM!</v>
      </c>
      <c r="CT35" s="271"/>
      <c r="CU35" s="270" t="e">
        <f t="shared" ref="CU35" si="1313">IF(CU32&gt;CU33,VALUE(CU32),VALUE(CU33))</f>
        <v>#NUM!</v>
      </c>
      <c r="CV35" s="271"/>
      <c r="CW35" s="270" t="e">
        <f t="shared" ref="CW35" si="1314">IF(CW32&gt;CW33,VALUE(CW32),VALUE(CW33))</f>
        <v>#NUM!</v>
      </c>
      <c r="CX35" s="271"/>
      <c r="CY35" s="270" t="e">
        <f t="shared" ref="CY35" si="1315">IF(CY32&gt;CY33,VALUE(CY32),VALUE(CY33))</f>
        <v>#NUM!</v>
      </c>
      <c r="CZ35" s="271"/>
      <c r="DA35" s="270" t="e">
        <f t="shared" ref="DA35" si="1316">IF(DA32&gt;DA33,VALUE(DA32),VALUE(DA33))</f>
        <v>#NUM!</v>
      </c>
      <c r="DB35" s="271"/>
      <c r="DC35" s="270" t="e">
        <f t="shared" ref="DC35" si="1317">IF(DC32&gt;DC33,VALUE(DC32),VALUE(DC33))</f>
        <v>#NUM!</v>
      </c>
      <c r="DD35" s="271"/>
      <c r="DE35" s="270" t="e">
        <f t="shared" ref="DE35" si="1318">IF(DE32&gt;DE33,VALUE(DE32),VALUE(DE33))</f>
        <v>#NUM!</v>
      </c>
      <c r="DF35" s="271"/>
      <c r="DG35" s="270" t="e">
        <f t="shared" ref="DG35" si="1319">IF(DG32&gt;DG33,VALUE(DG32),VALUE(DG33))</f>
        <v>#NUM!</v>
      </c>
      <c r="DH35" s="271"/>
      <c r="DI35" s="270" t="e">
        <f t="shared" ref="DI35" si="1320">IF(DI32&gt;DI33,VALUE(DI32),VALUE(DI33))</f>
        <v>#NUM!</v>
      </c>
      <c r="DJ35" s="271"/>
      <c r="DK35" s="270" t="e">
        <f t="shared" ref="DK35" si="1321">IF(DK32&gt;DK33,VALUE(DK32),VALUE(DK33))</f>
        <v>#NUM!</v>
      </c>
      <c r="DL35" s="271"/>
      <c r="DM35" s="270" t="e">
        <f t="shared" ref="DM35" si="1322">IF(DM32&gt;DM33,VALUE(DM32),VALUE(DM33))</f>
        <v>#NUM!</v>
      </c>
      <c r="DN35" s="271"/>
      <c r="DO35" s="270" t="e">
        <f t="shared" ref="DO35" si="1323">IF(DO32&gt;DO33,VALUE(DO32),VALUE(DO33))</f>
        <v>#NUM!</v>
      </c>
      <c r="DP35" s="271"/>
      <c r="DQ35" s="270" t="e">
        <f t="shared" ref="DQ35" si="1324">IF(DQ32&gt;DQ33,VALUE(DQ32),VALUE(DQ33))</f>
        <v>#NUM!</v>
      </c>
      <c r="DR35" s="271"/>
      <c r="DS35" s="270" t="e">
        <f t="shared" ref="DS35" si="1325">IF(DS32&gt;DS33,VALUE(DS32),VALUE(DS33))</f>
        <v>#NUM!</v>
      </c>
      <c r="DT35" s="271"/>
      <c r="DU35" s="270" t="e">
        <f t="shared" ref="DU35" si="1326">IF(DU32&gt;DU33,VALUE(DU32),VALUE(DU33))</f>
        <v>#NUM!</v>
      </c>
      <c r="DV35" s="271"/>
      <c r="DW35" s="270" t="e">
        <f t="shared" ref="DW35" si="1327">IF(DW32&gt;DW33,VALUE(DW32),VALUE(DW33))</f>
        <v>#NUM!</v>
      </c>
      <c r="DX35" s="271"/>
      <c r="DY35" s="270" t="e">
        <f t="shared" ref="DY35" si="1328">IF(DY32&gt;DY33,VALUE(DY32),VALUE(DY33))</f>
        <v>#NUM!</v>
      </c>
      <c r="DZ35" s="271"/>
      <c r="EA35" s="270" t="e">
        <f t="shared" ref="EA35" si="1329">IF(EA32&gt;EA33,VALUE(EA32),VALUE(EA33))</f>
        <v>#NUM!</v>
      </c>
      <c r="EB35" s="271"/>
      <c r="EC35" s="270" t="e">
        <f t="shared" ref="EC35" si="1330">IF(EC32&gt;EC33,VALUE(EC32),VALUE(EC33))</f>
        <v>#NUM!</v>
      </c>
      <c r="ED35" s="271"/>
      <c r="EE35" s="270" t="e">
        <f t="shared" ref="EE35" si="1331">IF(EE32&gt;EE33,VALUE(EE32),VALUE(EE33))</f>
        <v>#NUM!</v>
      </c>
      <c r="EF35" s="271"/>
      <c r="EG35" s="270" t="e">
        <f t="shared" ref="EG35" si="1332">IF(EG32&gt;EG33,VALUE(EG32),VALUE(EG33))</f>
        <v>#NUM!</v>
      </c>
      <c r="EH35" s="271"/>
      <c r="EI35" s="270" t="e">
        <f t="shared" ref="EI35" si="1333">IF(EI32&gt;EI33,VALUE(EI32),VALUE(EI33))</f>
        <v>#NUM!</v>
      </c>
      <c r="EJ35" s="271"/>
      <c r="EK35" s="270" t="e">
        <f t="shared" ref="EK35" si="1334">IF(EK32&gt;EK33,VALUE(EK32),VALUE(EK33))</f>
        <v>#NUM!</v>
      </c>
      <c r="EL35" s="271"/>
      <c r="EM35" s="270" t="e">
        <f t="shared" ref="EM35" si="1335">IF(EM32&gt;EM33,VALUE(EM32),VALUE(EM33))</f>
        <v>#NUM!</v>
      </c>
      <c r="EN35" s="271"/>
      <c r="EO35" s="270" t="e">
        <f t="shared" ref="EO35" si="1336">IF(EO32&gt;EO33,VALUE(EO32),VALUE(EO33))</f>
        <v>#NUM!</v>
      </c>
      <c r="EP35" s="271"/>
      <c r="EQ35" s="270" t="e">
        <f t="shared" ref="EQ35" si="1337">IF(EQ32&gt;EQ33,VALUE(EQ32),VALUE(EQ33))</f>
        <v>#NUM!</v>
      </c>
      <c r="ER35" s="271"/>
      <c r="ES35" s="270" t="e">
        <f t="shared" ref="ES35" si="1338">IF(ES32&gt;ES33,VALUE(ES32),VALUE(ES33))</f>
        <v>#NUM!</v>
      </c>
      <c r="ET35" s="271"/>
      <c r="EU35" s="270" t="e">
        <f t="shared" ref="EU35" si="1339">IF(EU32&gt;EU33,VALUE(EU32),VALUE(EU33))</f>
        <v>#NUM!</v>
      </c>
      <c r="EV35" s="271"/>
      <c r="EW35" s="270" t="e">
        <f t="shared" ref="EW35" si="1340">IF(EW32&gt;EW33,VALUE(EW32),VALUE(EW33))</f>
        <v>#NUM!</v>
      </c>
      <c r="EX35" s="271"/>
      <c r="EY35" s="270" t="e">
        <f t="shared" ref="EY35" si="1341">IF(EY32&gt;EY33,VALUE(EY32),VALUE(EY33))</f>
        <v>#NUM!</v>
      </c>
      <c r="EZ35" s="271"/>
      <c r="FA35" s="270" t="e">
        <f t="shared" ref="FA35" si="1342">IF(FA32&gt;FA33,VALUE(FA32),VALUE(FA33))</f>
        <v>#NUM!</v>
      </c>
      <c r="FB35" s="271"/>
      <c r="FC35" s="270" t="e">
        <f t="shared" ref="FC35" si="1343">IF(FC32&gt;FC33,VALUE(FC32),VALUE(FC33))</f>
        <v>#NUM!</v>
      </c>
      <c r="FD35" s="271"/>
      <c r="FE35" s="270" t="e">
        <f t="shared" ref="FE35" si="1344">IF(FE32&gt;FE33,VALUE(FE32),VALUE(FE33))</f>
        <v>#NUM!</v>
      </c>
      <c r="FF35" s="271"/>
      <c r="FG35" s="270" t="e">
        <f t="shared" ref="FG35" si="1345">IF(FG32&gt;FG33,VALUE(FG32),VALUE(FG33))</f>
        <v>#NUM!</v>
      </c>
      <c r="FH35" s="271"/>
    </row>
    <row r="36" spans="1:164" ht="15.75" thickBot="1" x14ac:dyDescent="0.3">
      <c r="A36" s="262" t="s">
        <v>97</v>
      </c>
      <c r="B36" s="262"/>
      <c r="C36" s="262"/>
      <c r="D36" s="263"/>
      <c r="E36" s="227">
        <f>'Initial MDL'!G16</f>
        <v>0</v>
      </c>
      <c r="F36" s="228"/>
      <c r="G36" s="227">
        <f>'Initial MDL'!H16</f>
        <v>0</v>
      </c>
      <c r="H36" s="228"/>
      <c r="I36" s="227">
        <f>'Initial MDL'!I16</f>
        <v>0</v>
      </c>
      <c r="J36" s="228"/>
      <c r="K36" s="227">
        <f>'Initial MDL'!J16</f>
        <v>0</v>
      </c>
      <c r="L36" s="228"/>
      <c r="M36" s="227">
        <f>'Initial MDL'!K16</f>
        <v>0</v>
      </c>
      <c r="N36" s="228"/>
      <c r="O36" s="227">
        <f>'Initial MDL'!L16</f>
        <v>0</v>
      </c>
      <c r="P36" s="228"/>
      <c r="Q36" s="227">
        <f>'Initial MDL'!M16</f>
        <v>0</v>
      </c>
      <c r="R36" s="228"/>
      <c r="S36" s="227">
        <f>'Initial MDL'!N16</f>
        <v>0</v>
      </c>
      <c r="T36" s="228"/>
      <c r="U36" s="227">
        <f>'Initial MDL'!O16</f>
        <v>0</v>
      </c>
      <c r="V36" s="228"/>
      <c r="W36" s="227">
        <f>'Initial MDL'!P16</f>
        <v>0</v>
      </c>
      <c r="X36" s="228"/>
      <c r="Y36" s="227">
        <f>'Initial MDL'!Q16</f>
        <v>0</v>
      </c>
      <c r="Z36" s="228"/>
      <c r="AA36" s="227">
        <f>'Initial MDL'!R16</f>
        <v>0</v>
      </c>
      <c r="AB36" s="228"/>
      <c r="AC36" s="227">
        <f>'Initial MDL'!S16</f>
        <v>0</v>
      </c>
      <c r="AD36" s="228"/>
      <c r="AE36" s="227">
        <f>'Initial MDL'!T16</f>
        <v>0</v>
      </c>
      <c r="AF36" s="228"/>
      <c r="AG36" s="227">
        <f>'Initial MDL'!U16</f>
        <v>0</v>
      </c>
      <c r="AH36" s="228"/>
      <c r="AI36" s="227">
        <f>'Initial MDL'!V16</f>
        <v>0</v>
      </c>
      <c r="AJ36" s="228"/>
      <c r="AK36" s="227">
        <f>'Initial MDL'!W16</f>
        <v>0</v>
      </c>
      <c r="AL36" s="228"/>
      <c r="AM36" s="227">
        <f>'Initial MDL'!X16</f>
        <v>0</v>
      </c>
      <c r="AN36" s="228"/>
      <c r="AO36" s="227">
        <f>'Initial MDL'!Y16</f>
        <v>0</v>
      </c>
      <c r="AP36" s="228"/>
      <c r="AQ36" s="227">
        <f>'Initial MDL'!Z16</f>
        <v>0</v>
      </c>
      <c r="AR36" s="228"/>
      <c r="AS36" s="227">
        <f>'Initial MDL'!AA16</f>
        <v>0</v>
      </c>
      <c r="AT36" s="228"/>
      <c r="AU36" s="227">
        <f>'Initial MDL'!AB16</f>
        <v>0</v>
      </c>
      <c r="AV36" s="228"/>
      <c r="AW36" s="227">
        <f>'Initial MDL'!AC16</f>
        <v>0</v>
      </c>
      <c r="AX36" s="228"/>
      <c r="AY36" s="227">
        <f>'Initial MDL'!AD16</f>
        <v>0</v>
      </c>
      <c r="AZ36" s="228"/>
      <c r="BA36" s="227">
        <f>'Initial MDL'!AE16</f>
        <v>0</v>
      </c>
      <c r="BB36" s="228"/>
      <c r="BC36" s="227">
        <f>'Initial MDL'!AF16</f>
        <v>0</v>
      </c>
      <c r="BD36" s="228"/>
      <c r="BE36" s="227">
        <f>'Initial MDL'!AG16</f>
        <v>0</v>
      </c>
      <c r="BF36" s="228"/>
      <c r="BG36" s="227">
        <f>'Initial MDL'!AH16</f>
        <v>0</v>
      </c>
      <c r="BH36" s="228"/>
      <c r="BI36" s="227">
        <f>'Initial MDL'!AI16</f>
        <v>0</v>
      </c>
      <c r="BJ36" s="228"/>
      <c r="BK36" s="227">
        <f>'Initial MDL'!AJ16</f>
        <v>0</v>
      </c>
      <c r="BL36" s="228"/>
      <c r="BM36" s="227">
        <f>'Initial MDL'!AK16</f>
        <v>0</v>
      </c>
      <c r="BN36" s="228"/>
      <c r="BO36" s="227">
        <f>'Initial MDL'!AL16</f>
        <v>0</v>
      </c>
      <c r="BP36" s="228"/>
      <c r="BQ36" s="227">
        <f>'Initial MDL'!AM16</f>
        <v>0</v>
      </c>
      <c r="BR36" s="228"/>
      <c r="BS36" s="227">
        <f>'Initial MDL'!AN16</f>
        <v>0</v>
      </c>
      <c r="BT36" s="228"/>
      <c r="BU36" s="227">
        <f>'Initial MDL'!AO16</f>
        <v>0</v>
      </c>
      <c r="BV36" s="228"/>
      <c r="BW36" s="227">
        <f>'Initial MDL'!AP16</f>
        <v>0</v>
      </c>
      <c r="BX36" s="228"/>
      <c r="BY36" s="227">
        <f>'Initial MDL'!AQ16</f>
        <v>0</v>
      </c>
      <c r="BZ36" s="228"/>
      <c r="CA36" s="227">
        <f>'Initial MDL'!AR16</f>
        <v>0</v>
      </c>
      <c r="CB36" s="228"/>
      <c r="CC36" s="227">
        <f>'Initial MDL'!AS16</f>
        <v>0</v>
      </c>
      <c r="CD36" s="228"/>
      <c r="CE36" s="227">
        <f>'Initial MDL'!AT16</f>
        <v>0</v>
      </c>
      <c r="CF36" s="228"/>
      <c r="CG36" s="227">
        <f>'Initial MDL'!AU16</f>
        <v>0</v>
      </c>
      <c r="CH36" s="228"/>
      <c r="CI36" s="227">
        <f>'Initial MDL'!AV16</f>
        <v>0</v>
      </c>
      <c r="CJ36" s="228"/>
      <c r="CK36" s="227">
        <f>'Initial MDL'!AW16</f>
        <v>0</v>
      </c>
      <c r="CL36" s="228"/>
      <c r="CM36" s="227">
        <f>'Initial MDL'!AX16</f>
        <v>0</v>
      </c>
      <c r="CN36" s="228"/>
      <c r="CO36" s="227">
        <f>'Initial MDL'!AY16</f>
        <v>0</v>
      </c>
      <c r="CP36" s="228"/>
      <c r="CQ36" s="227">
        <f>'Initial MDL'!AZ16</f>
        <v>0</v>
      </c>
      <c r="CR36" s="228"/>
      <c r="CS36" s="227">
        <f>'Initial MDL'!BA16</f>
        <v>0</v>
      </c>
      <c r="CT36" s="228"/>
      <c r="CU36" s="227">
        <f>'Initial MDL'!BB16</f>
        <v>0</v>
      </c>
      <c r="CV36" s="228"/>
      <c r="CW36" s="227">
        <f>'Initial MDL'!BC16</f>
        <v>0</v>
      </c>
      <c r="CX36" s="228"/>
      <c r="CY36" s="227">
        <f>'Initial MDL'!BD16</f>
        <v>0</v>
      </c>
      <c r="CZ36" s="228"/>
      <c r="DA36" s="227">
        <f>'Initial MDL'!BE16</f>
        <v>0</v>
      </c>
      <c r="DB36" s="228"/>
      <c r="DC36" s="227">
        <f>'Initial MDL'!BF16</f>
        <v>0</v>
      </c>
      <c r="DD36" s="228"/>
      <c r="DE36" s="227">
        <f>'Initial MDL'!BG16</f>
        <v>0</v>
      </c>
      <c r="DF36" s="228"/>
      <c r="DG36" s="227">
        <f>'Initial MDL'!BH16</f>
        <v>0</v>
      </c>
      <c r="DH36" s="228"/>
      <c r="DI36" s="227">
        <f>'Initial MDL'!BI16</f>
        <v>0</v>
      </c>
      <c r="DJ36" s="228"/>
      <c r="DK36" s="227">
        <f>'Initial MDL'!BJ16</f>
        <v>0</v>
      </c>
      <c r="DL36" s="228"/>
      <c r="DM36" s="227">
        <f>'Initial MDL'!BK16</f>
        <v>0</v>
      </c>
      <c r="DN36" s="228"/>
      <c r="DO36" s="227">
        <f>'Initial MDL'!BL16</f>
        <v>0</v>
      </c>
      <c r="DP36" s="228"/>
      <c r="DQ36" s="227">
        <f>'Initial MDL'!BM16</f>
        <v>0</v>
      </c>
      <c r="DR36" s="228"/>
      <c r="DS36" s="227">
        <f>'Initial MDL'!BN16</f>
        <v>0</v>
      </c>
      <c r="DT36" s="228"/>
      <c r="DU36" s="227">
        <f>'Initial MDL'!BO16</f>
        <v>0</v>
      </c>
      <c r="DV36" s="228"/>
      <c r="DW36" s="227">
        <f>'Initial MDL'!BP16</f>
        <v>0</v>
      </c>
      <c r="DX36" s="228"/>
      <c r="DY36" s="227">
        <f>'Initial MDL'!BQ16</f>
        <v>0</v>
      </c>
      <c r="DZ36" s="228"/>
      <c r="EA36" s="227">
        <f>'Initial MDL'!BR16</f>
        <v>0</v>
      </c>
      <c r="EB36" s="228"/>
      <c r="EC36" s="227">
        <f>'Initial MDL'!BS16</f>
        <v>0</v>
      </c>
      <c r="ED36" s="228"/>
      <c r="EE36" s="227">
        <f>'Initial MDL'!BT16</f>
        <v>0</v>
      </c>
      <c r="EF36" s="228"/>
      <c r="EG36" s="227">
        <f>'Initial MDL'!BU16</f>
        <v>0</v>
      </c>
      <c r="EH36" s="228"/>
      <c r="EI36" s="227">
        <f>'Initial MDL'!BV16</f>
        <v>0</v>
      </c>
      <c r="EJ36" s="228"/>
      <c r="EK36" s="227">
        <f>'Initial MDL'!BW16</f>
        <v>0</v>
      </c>
      <c r="EL36" s="228"/>
      <c r="EM36" s="227">
        <f>'Initial MDL'!BX16</f>
        <v>0</v>
      </c>
      <c r="EN36" s="228"/>
      <c r="EO36" s="227">
        <f>'Initial MDL'!BY16</f>
        <v>0</v>
      </c>
      <c r="EP36" s="228"/>
      <c r="EQ36" s="227">
        <f>'Initial MDL'!BZ16</f>
        <v>0</v>
      </c>
      <c r="ER36" s="228"/>
      <c r="ES36" s="227">
        <f>'Initial MDL'!CA16</f>
        <v>0</v>
      </c>
      <c r="ET36" s="228"/>
      <c r="EU36" s="227">
        <f>'Initial MDL'!CB16</f>
        <v>0</v>
      </c>
      <c r="EV36" s="228"/>
      <c r="EW36" s="227">
        <f>'Initial MDL'!CC16</f>
        <v>0</v>
      </c>
      <c r="EX36" s="228"/>
      <c r="EY36" s="227">
        <f>'Initial MDL'!CD16</f>
        <v>0</v>
      </c>
      <c r="EZ36" s="228"/>
      <c r="FA36" s="227">
        <f>'Initial MDL'!CE16</f>
        <v>0</v>
      </c>
      <c r="FB36" s="228"/>
      <c r="FC36" s="227">
        <f>'Initial MDL'!CF16</f>
        <v>0</v>
      </c>
      <c r="FD36" s="228"/>
      <c r="FE36" s="227">
        <f>'Initial MDL'!CG16</f>
        <v>0</v>
      </c>
      <c r="FF36" s="228"/>
      <c r="FG36" s="227">
        <f>'Initial MDL'!CH16</f>
        <v>0</v>
      </c>
      <c r="FH36" s="228"/>
    </row>
    <row r="37" spans="1:164" ht="15.75" thickBot="1" x14ac:dyDescent="0.3">
      <c r="A37" s="262" t="s">
        <v>220</v>
      </c>
      <c r="B37" s="262"/>
      <c r="C37" s="262"/>
      <c r="D37" s="263"/>
      <c r="E37" s="244">
        <f>'Initial MDL'!G17</f>
        <v>0</v>
      </c>
      <c r="F37" s="245"/>
      <c r="G37" s="244">
        <f>'Initial MDL'!H17</f>
        <v>0</v>
      </c>
      <c r="H37" s="245"/>
      <c r="I37" s="244">
        <f>'Initial MDL'!I17</f>
        <v>0</v>
      </c>
      <c r="J37" s="245"/>
      <c r="K37" s="244">
        <f>'Initial MDL'!J17</f>
        <v>0</v>
      </c>
      <c r="L37" s="245"/>
      <c r="M37" s="244">
        <f>'Initial MDL'!K17</f>
        <v>0</v>
      </c>
      <c r="N37" s="245"/>
      <c r="O37" s="244">
        <f>'Initial MDL'!L17</f>
        <v>0</v>
      </c>
      <c r="P37" s="245"/>
      <c r="Q37" s="244">
        <f>'Initial MDL'!M17</f>
        <v>0</v>
      </c>
      <c r="R37" s="245"/>
      <c r="S37" s="244">
        <f>'Initial MDL'!N17</f>
        <v>0</v>
      </c>
      <c r="T37" s="245"/>
      <c r="U37" s="244">
        <f>'Initial MDL'!O17</f>
        <v>0</v>
      </c>
      <c r="V37" s="245"/>
      <c r="W37" s="244">
        <f>'Initial MDL'!P17</f>
        <v>0</v>
      </c>
      <c r="X37" s="245"/>
      <c r="Y37" s="244">
        <f>'Initial MDL'!Q17</f>
        <v>0</v>
      </c>
      <c r="Z37" s="245"/>
      <c r="AA37" s="244">
        <f>'Initial MDL'!R17</f>
        <v>0</v>
      </c>
      <c r="AB37" s="245"/>
      <c r="AC37" s="244">
        <f>'Initial MDL'!S17</f>
        <v>0</v>
      </c>
      <c r="AD37" s="245"/>
      <c r="AE37" s="244">
        <f>'Initial MDL'!T17</f>
        <v>0</v>
      </c>
      <c r="AF37" s="245"/>
      <c r="AG37" s="244">
        <f>'Initial MDL'!U17</f>
        <v>0</v>
      </c>
      <c r="AH37" s="245"/>
      <c r="AI37" s="244">
        <f>'Initial MDL'!V17</f>
        <v>0</v>
      </c>
      <c r="AJ37" s="245"/>
      <c r="AK37" s="244">
        <f>'Initial MDL'!W17</f>
        <v>0</v>
      </c>
      <c r="AL37" s="245"/>
      <c r="AM37" s="244">
        <f>'Initial MDL'!X17</f>
        <v>0</v>
      </c>
      <c r="AN37" s="245"/>
      <c r="AO37" s="244">
        <f>'Initial MDL'!Y17</f>
        <v>0</v>
      </c>
      <c r="AP37" s="245"/>
      <c r="AQ37" s="244">
        <f>'Initial MDL'!Z17</f>
        <v>0</v>
      </c>
      <c r="AR37" s="245"/>
      <c r="AS37" s="244">
        <f>'Initial MDL'!AA17</f>
        <v>0</v>
      </c>
      <c r="AT37" s="245"/>
      <c r="AU37" s="244">
        <f>'Initial MDL'!AB17</f>
        <v>0</v>
      </c>
      <c r="AV37" s="245"/>
      <c r="AW37" s="244">
        <f>'Initial MDL'!AC17</f>
        <v>0</v>
      </c>
      <c r="AX37" s="245"/>
      <c r="AY37" s="244">
        <f>'Initial MDL'!AD17</f>
        <v>0</v>
      </c>
      <c r="AZ37" s="245"/>
      <c r="BA37" s="244">
        <f>'Initial MDL'!AE17</f>
        <v>0</v>
      </c>
      <c r="BB37" s="245"/>
      <c r="BC37" s="244">
        <f>'Initial MDL'!AF17</f>
        <v>0</v>
      </c>
      <c r="BD37" s="245"/>
      <c r="BE37" s="244">
        <f>'Initial MDL'!AG17</f>
        <v>0</v>
      </c>
      <c r="BF37" s="245"/>
      <c r="BG37" s="244">
        <f>'Initial MDL'!AH17</f>
        <v>0</v>
      </c>
      <c r="BH37" s="245"/>
      <c r="BI37" s="244">
        <f>'Initial MDL'!AI17</f>
        <v>0</v>
      </c>
      <c r="BJ37" s="245"/>
      <c r="BK37" s="244">
        <f>'Initial MDL'!AJ17</f>
        <v>0</v>
      </c>
      <c r="BL37" s="245"/>
      <c r="BM37" s="244">
        <f>'Initial MDL'!AK17</f>
        <v>0</v>
      </c>
      <c r="BN37" s="245"/>
      <c r="BO37" s="244">
        <f>'Initial MDL'!AL17</f>
        <v>0</v>
      </c>
      <c r="BP37" s="245"/>
      <c r="BQ37" s="244">
        <f>'Initial MDL'!AM17</f>
        <v>0</v>
      </c>
      <c r="BR37" s="245"/>
      <c r="BS37" s="244">
        <f>'Initial MDL'!AN17</f>
        <v>0</v>
      </c>
      <c r="BT37" s="245"/>
      <c r="BU37" s="244">
        <f>'Initial MDL'!AO17</f>
        <v>0</v>
      </c>
      <c r="BV37" s="245"/>
      <c r="BW37" s="244">
        <f>'Initial MDL'!AP17</f>
        <v>0</v>
      </c>
      <c r="BX37" s="245"/>
      <c r="BY37" s="244">
        <f>'Initial MDL'!AQ17</f>
        <v>0</v>
      </c>
      <c r="BZ37" s="245"/>
      <c r="CA37" s="244">
        <f>'Initial MDL'!AR17</f>
        <v>0</v>
      </c>
      <c r="CB37" s="245"/>
      <c r="CC37" s="244">
        <f>'Initial MDL'!AS17</f>
        <v>0</v>
      </c>
      <c r="CD37" s="245"/>
      <c r="CE37" s="244">
        <f>'Initial MDL'!AT17</f>
        <v>0</v>
      </c>
      <c r="CF37" s="245"/>
      <c r="CG37" s="244">
        <f>'Initial MDL'!AU17</f>
        <v>0</v>
      </c>
      <c r="CH37" s="245"/>
      <c r="CI37" s="244">
        <f>'Initial MDL'!AV17</f>
        <v>0</v>
      </c>
      <c r="CJ37" s="245"/>
      <c r="CK37" s="244">
        <f>'Initial MDL'!AW17</f>
        <v>0</v>
      </c>
      <c r="CL37" s="245"/>
      <c r="CM37" s="244">
        <f>'Initial MDL'!AX17</f>
        <v>0</v>
      </c>
      <c r="CN37" s="245"/>
      <c r="CO37" s="244">
        <f>'Initial MDL'!AY17</f>
        <v>0</v>
      </c>
      <c r="CP37" s="245"/>
      <c r="CQ37" s="244">
        <f>'Initial MDL'!AZ17</f>
        <v>0</v>
      </c>
      <c r="CR37" s="245"/>
      <c r="CS37" s="244">
        <f>'Initial MDL'!BA17</f>
        <v>0</v>
      </c>
      <c r="CT37" s="245"/>
      <c r="CU37" s="244">
        <f>'Initial MDL'!BB17</f>
        <v>0</v>
      </c>
      <c r="CV37" s="245"/>
      <c r="CW37" s="244">
        <f>'Initial MDL'!BC17</f>
        <v>0</v>
      </c>
      <c r="CX37" s="245"/>
      <c r="CY37" s="244">
        <f>'Initial MDL'!BD17</f>
        <v>0</v>
      </c>
      <c r="CZ37" s="245"/>
      <c r="DA37" s="244">
        <f>'Initial MDL'!BE17</f>
        <v>0</v>
      </c>
      <c r="DB37" s="245"/>
      <c r="DC37" s="244">
        <f>'Initial MDL'!BF17</f>
        <v>0</v>
      </c>
      <c r="DD37" s="245"/>
      <c r="DE37" s="244">
        <f>'Initial MDL'!BG17</f>
        <v>0</v>
      </c>
      <c r="DF37" s="245"/>
      <c r="DG37" s="244">
        <f>'Initial MDL'!BH17</f>
        <v>0</v>
      </c>
      <c r="DH37" s="245"/>
      <c r="DI37" s="244">
        <f>'Initial MDL'!BI17</f>
        <v>0</v>
      </c>
      <c r="DJ37" s="245"/>
      <c r="DK37" s="244">
        <f>'Initial MDL'!BJ17</f>
        <v>0</v>
      </c>
      <c r="DL37" s="245"/>
      <c r="DM37" s="244">
        <f>'Initial MDL'!BK17</f>
        <v>0</v>
      </c>
      <c r="DN37" s="245"/>
      <c r="DO37" s="244">
        <f>'Initial MDL'!BL17</f>
        <v>0</v>
      </c>
      <c r="DP37" s="245"/>
      <c r="DQ37" s="244">
        <f>'Initial MDL'!BM17</f>
        <v>0</v>
      </c>
      <c r="DR37" s="245"/>
      <c r="DS37" s="244">
        <f>'Initial MDL'!BN17</f>
        <v>0</v>
      </c>
      <c r="DT37" s="245"/>
      <c r="DU37" s="244">
        <f>'Initial MDL'!BO17</f>
        <v>0</v>
      </c>
      <c r="DV37" s="245"/>
      <c r="DW37" s="244">
        <f>'Initial MDL'!BP17</f>
        <v>0</v>
      </c>
      <c r="DX37" s="245"/>
      <c r="DY37" s="244">
        <f>'Initial MDL'!BQ17</f>
        <v>0</v>
      </c>
      <c r="DZ37" s="245"/>
      <c r="EA37" s="244">
        <f>'Initial MDL'!BR17</f>
        <v>0</v>
      </c>
      <c r="EB37" s="245"/>
      <c r="EC37" s="244">
        <f>'Initial MDL'!BS17</f>
        <v>0</v>
      </c>
      <c r="ED37" s="245"/>
      <c r="EE37" s="244">
        <f>'Initial MDL'!BT17</f>
        <v>0</v>
      </c>
      <c r="EF37" s="245"/>
      <c r="EG37" s="244">
        <f>'Initial MDL'!BU17</f>
        <v>0</v>
      </c>
      <c r="EH37" s="245"/>
      <c r="EI37" s="244">
        <f>'Initial MDL'!BV17</f>
        <v>0</v>
      </c>
      <c r="EJ37" s="245"/>
      <c r="EK37" s="244">
        <f>'Initial MDL'!BW17</f>
        <v>0</v>
      </c>
      <c r="EL37" s="245"/>
      <c r="EM37" s="244">
        <f>'Initial MDL'!BX17</f>
        <v>0</v>
      </c>
      <c r="EN37" s="245"/>
      <c r="EO37" s="244">
        <f>'Initial MDL'!BY17</f>
        <v>0</v>
      </c>
      <c r="EP37" s="245"/>
      <c r="EQ37" s="244">
        <f>'Initial MDL'!BZ17</f>
        <v>0</v>
      </c>
      <c r="ER37" s="245"/>
      <c r="ES37" s="244">
        <f>'Initial MDL'!CA17</f>
        <v>0</v>
      </c>
      <c r="ET37" s="245"/>
      <c r="EU37" s="244">
        <f>'Initial MDL'!CB17</f>
        <v>0</v>
      </c>
      <c r="EV37" s="245"/>
      <c r="EW37" s="244">
        <f>'Initial MDL'!CC17</f>
        <v>0</v>
      </c>
      <c r="EX37" s="245"/>
      <c r="EY37" s="244">
        <f>'Initial MDL'!CD17</f>
        <v>0</v>
      </c>
      <c r="EZ37" s="245"/>
      <c r="FA37" s="244">
        <f>'Initial MDL'!CE17</f>
        <v>0</v>
      </c>
      <c r="FB37" s="245"/>
      <c r="FC37" s="244">
        <f>'Initial MDL'!CF17</f>
        <v>0</v>
      </c>
      <c r="FD37" s="245"/>
      <c r="FE37" s="244">
        <f>'Initial MDL'!CG17</f>
        <v>0</v>
      </c>
      <c r="FF37" s="245"/>
      <c r="FG37" s="244">
        <f>'Initial MDL'!CH17</f>
        <v>0</v>
      </c>
      <c r="FH37" s="245"/>
    </row>
    <row r="38" spans="1:164" ht="15.75" thickBot="1" x14ac:dyDescent="0.3">
      <c r="A38" s="229" t="s">
        <v>215</v>
      </c>
      <c r="B38" s="230"/>
      <c r="C38" s="230"/>
      <c r="D38" s="231"/>
      <c r="E38" s="227" t="e">
        <f>E26</f>
        <v>#DIV/0!</v>
      </c>
      <c r="F38" s="228"/>
      <c r="G38" s="227" t="e">
        <f>G26</f>
        <v>#DIV/0!</v>
      </c>
      <c r="H38" s="228"/>
      <c r="I38" s="227" t="e">
        <f t="shared" ref="I38" si="1346">I26</f>
        <v>#DIV/0!</v>
      </c>
      <c r="J38" s="228"/>
      <c r="K38" s="227" t="e">
        <f t="shared" ref="K38" si="1347">K26</f>
        <v>#DIV/0!</v>
      </c>
      <c r="L38" s="228"/>
      <c r="M38" s="227" t="e">
        <f t="shared" ref="M38" si="1348">M26</f>
        <v>#DIV/0!</v>
      </c>
      <c r="N38" s="228"/>
      <c r="O38" s="227" t="e">
        <f t="shared" ref="O38" si="1349">O26</f>
        <v>#DIV/0!</v>
      </c>
      <c r="P38" s="228"/>
      <c r="Q38" s="227" t="e">
        <f t="shared" ref="Q38" si="1350">Q26</f>
        <v>#DIV/0!</v>
      </c>
      <c r="R38" s="228"/>
      <c r="S38" s="227" t="e">
        <f t="shared" ref="S38" si="1351">S26</f>
        <v>#DIV/0!</v>
      </c>
      <c r="T38" s="228"/>
      <c r="U38" s="227" t="e">
        <f t="shared" ref="U38" si="1352">U26</f>
        <v>#DIV/0!</v>
      </c>
      <c r="V38" s="228"/>
      <c r="W38" s="227" t="e">
        <f t="shared" ref="W38" si="1353">W26</f>
        <v>#DIV/0!</v>
      </c>
      <c r="X38" s="228"/>
      <c r="Y38" s="227" t="e">
        <f t="shared" ref="Y38" si="1354">Y26</f>
        <v>#DIV/0!</v>
      </c>
      <c r="Z38" s="228"/>
      <c r="AA38" s="227" t="e">
        <f t="shared" ref="AA38" si="1355">AA26</f>
        <v>#DIV/0!</v>
      </c>
      <c r="AB38" s="228"/>
      <c r="AC38" s="227" t="e">
        <f t="shared" ref="AC38" si="1356">AC26</f>
        <v>#DIV/0!</v>
      </c>
      <c r="AD38" s="228"/>
      <c r="AE38" s="227" t="e">
        <f t="shared" ref="AE38" si="1357">AE26</f>
        <v>#DIV/0!</v>
      </c>
      <c r="AF38" s="228"/>
      <c r="AG38" s="227" t="e">
        <f t="shared" ref="AG38" si="1358">AG26</f>
        <v>#DIV/0!</v>
      </c>
      <c r="AH38" s="228"/>
      <c r="AI38" s="227" t="e">
        <f t="shared" ref="AI38" si="1359">AI26</f>
        <v>#DIV/0!</v>
      </c>
      <c r="AJ38" s="228"/>
      <c r="AK38" s="227" t="e">
        <f t="shared" ref="AK38" si="1360">AK26</f>
        <v>#DIV/0!</v>
      </c>
      <c r="AL38" s="228"/>
      <c r="AM38" s="227" t="e">
        <f t="shared" ref="AM38" si="1361">AM26</f>
        <v>#DIV/0!</v>
      </c>
      <c r="AN38" s="228"/>
      <c r="AO38" s="227" t="e">
        <f t="shared" ref="AO38" si="1362">AO26</f>
        <v>#DIV/0!</v>
      </c>
      <c r="AP38" s="228"/>
      <c r="AQ38" s="227" t="e">
        <f t="shared" ref="AQ38" si="1363">AQ26</f>
        <v>#DIV/0!</v>
      </c>
      <c r="AR38" s="228"/>
      <c r="AS38" s="227" t="e">
        <f t="shared" ref="AS38" si="1364">AS26</f>
        <v>#DIV/0!</v>
      </c>
      <c r="AT38" s="228"/>
      <c r="AU38" s="227" t="e">
        <f t="shared" ref="AU38" si="1365">AU26</f>
        <v>#DIV/0!</v>
      </c>
      <c r="AV38" s="228"/>
      <c r="AW38" s="227" t="e">
        <f t="shared" ref="AW38" si="1366">AW26</f>
        <v>#DIV/0!</v>
      </c>
      <c r="AX38" s="228"/>
      <c r="AY38" s="227" t="e">
        <f t="shared" ref="AY38" si="1367">AY26</f>
        <v>#DIV/0!</v>
      </c>
      <c r="AZ38" s="228"/>
      <c r="BA38" s="227" t="e">
        <f t="shared" ref="BA38" si="1368">BA26</f>
        <v>#DIV/0!</v>
      </c>
      <c r="BB38" s="228"/>
      <c r="BC38" s="227" t="e">
        <f t="shared" ref="BC38" si="1369">BC26</f>
        <v>#DIV/0!</v>
      </c>
      <c r="BD38" s="228"/>
      <c r="BE38" s="227" t="e">
        <f t="shared" ref="BE38" si="1370">BE26</f>
        <v>#DIV/0!</v>
      </c>
      <c r="BF38" s="228"/>
      <c r="BG38" s="227" t="e">
        <f t="shared" ref="BG38" si="1371">BG26</f>
        <v>#DIV/0!</v>
      </c>
      <c r="BH38" s="228"/>
      <c r="BI38" s="227" t="e">
        <f t="shared" ref="BI38" si="1372">BI26</f>
        <v>#DIV/0!</v>
      </c>
      <c r="BJ38" s="228"/>
      <c r="BK38" s="227" t="e">
        <f t="shared" ref="BK38" si="1373">BK26</f>
        <v>#DIV/0!</v>
      </c>
      <c r="BL38" s="228"/>
      <c r="BM38" s="227" t="e">
        <f t="shared" ref="BM38" si="1374">BM26</f>
        <v>#DIV/0!</v>
      </c>
      <c r="BN38" s="228"/>
      <c r="BO38" s="227" t="e">
        <f t="shared" ref="BO38" si="1375">BO26</f>
        <v>#DIV/0!</v>
      </c>
      <c r="BP38" s="228"/>
      <c r="BQ38" s="227" t="e">
        <f t="shared" ref="BQ38" si="1376">BQ26</f>
        <v>#DIV/0!</v>
      </c>
      <c r="BR38" s="228"/>
      <c r="BS38" s="227" t="e">
        <f t="shared" ref="BS38" si="1377">BS26</f>
        <v>#DIV/0!</v>
      </c>
      <c r="BT38" s="228"/>
      <c r="BU38" s="227" t="e">
        <f t="shared" ref="BU38" si="1378">BU26</f>
        <v>#DIV/0!</v>
      </c>
      <c r="BV38" s="228"/>
      <c r="BW38" s="227" t="e">
        <f t="shared" ref="BW38" si="1379">BW26</f>
        <v>#DIV/0!</v>
      </c>
      <c r="BX38" s="228"/>
      <c r="BY38" s="227" t="e">
        <f t="shared" ref="BY38" si="1380">BY26</f>
        <v>#DIV/0!</v>
      </c>
      <c r="BZ38" s="228"/>
      <c r="CA38" s="227" t="e">
        <f t="shared" ref="CA38" si="1381">CA26</f>
        <v>#DIV/0!</v>
      </c>
      <c r="CB38" s="228"/>
      <c r="CC38" s="227" t="e">
        <f t="shared" ref="CC38" si="1382">CC26</f>
        <v>#DIV/0!</v>
      </c>
      <c r="CD38" s="228"/>
      <c r="CE38" s="227" t="e">
        <f t="shared" ref="CE38" si="1383">CE26</f>
        <v>#DIV/0!</v>
      </c>
      <c r="CF38" s="228"/>
      <c r="CG38" s="227" t="e">
        <f t="shared" ref="CG38" si="1384">CG26</f>
        <v>#DIV/0!</v>
      </c>
      <c r="CH38" s="228"/>
      <c r="CI38" s="227" t="e">
        <f t="shared" ref="CI38" si="1385">CI26</f>
        <v>#DIV/0!</v>
      </c>
      <c r="CJ38" s="228"/>
      <c r="CK38" s="227" t="e">
        <f t="shared" ref="CK38" si="1386">CK26</f>
        <v>#DIV/0!</v>
      </c>
      <c r="CL38" s="228"/>
      <c r="CM38" s="227" t="e">
        <f t="shared" ref="CM38" si="1387">CM26</f>
        <v>#DIV/0!</v>
      </c>
      <c r="CN38" s="228"/>
      <c r="CO38" s="227" t="e">
        <f t="shared" ref="CO38" si="1388">CO26</f>
        <v>#DIV/0!</v>
      </c>
      <c r="CP38" s="228"/>
      <c r="CQ38" s="227" t="e">
        <f t="shared" ref="CQ38" si="1389">CQ26</f>
        <v>#DIV/0!</v>
      </c>
      <c r="CR38" s="228"/>
      <c r="CS38" s="227" t="e">
        <f t="shared" ref="CS38" si="1390">CS26</f>
        <v>#DIV/0!</v>
      </c>
      <c r="CT38" s="228"/>
      <c r="CU38" s="227" t="e">
        <f t="shared" ref="CU38" si="1391">CU26</f>
        <v>#DIV/0!</v>
      </c>
      <c r="CV38" s="228"/>
      <c r="CW38" s="227" t="e">
        <f t="shared" ref="CW38" si="1392">CW26</f>
        <v>#DIV/0!</v>
      </c>
      <c r="CX38" s="228"/>
      <c r="CY38" s="227" t="e">
        <f t="shared" ref="CY38" si="1393">CY26</f>
        <v>#DIV/0!</v>
      </c>
      <c r="CZ38" s="228"/>
      <c r="DA38" s="227" t="e">
        <f t="shared" ref="DA38" si="1394">DA26</f>
        <v>#DIV/0!</v>
      </c>
      <c r="DB38" s="228"/>
      <c r="DC38" s="227" t="e">
        <f t="shared" ref="DC38" si="1395">DC26</f>
        <v>#DIV/0!</v>
      </c>
      <c r="DD38" s="228"/>
      <c r="DE38" s="227" t="e">
        <f t="shared" ref="DE38" si="1396">DE26</f>
        <v>#DIV/0!</v>
      </c>
      <c r="DF38" s="228"/>
      <c r="DG38" s="227" t="e">
        <f t="shared" ref="DG38" si="1397">DG26</f>
        <v>#DIV/0!</v>
      </c>
      <c r="DH38" s="228"/>
      <c r="DI38" s="227" t="e">
        <f t="shared" ref="DI38" si="1398">DI26</f>
        <v>#DIV/0!</v>
      </c>
      <c r="DJ38" s="228"/>
      <c r="DK38" s="227" t="e">
        <f t="shared" ref="DK38" si="1399">DK26</f>
        <v>#DIV/0!</v>
      </c>
      <c r="DL38" s="228"/>
      <c r="DM38" s="227" t="e">
        <f t="shared" ref="DM38" si="1400">DM26</f>
        <v>#DIV/0!</v>
      </c>
      <c r="DN38" s="228"/>
      <c r="DO38" s="227" t="e">
        <f t="shared" ref="DO38" si="1401">DO26</f>
        <v>#DIV/0!</v>
      </c>
      <c r="DP38" s="228"/>
      <c r="DQ38" s="227" t="e">
        <f t="shared" ref="DQ38" si="1402">DQ26</f>
        <v>#DIV/0!</v>
      </c>
      <c r="DR38" s="228"/>
      <c r="DS38" s="227" t="e">
        <f t="shared" ref="DS38" si="1403">DS26</f>
        <v>#DIV/0!</v>
      </c>
      <c r="DT38" s="228"/>
      <c r="DU38" s="227" t="e">
        <f t="shared" ref="DU38" si="1404">DU26</f>
        <v>#DIV/0!</v>
      </c>
      <c r="DV38" s="228"/>
      <c r="DW38" s="227" t="e">
        <f t="shared" ref="DW38" si="1405">DW26</f>
        <v>#DIV/0!</v>
      </c>
      <c r="DX38" s="228"/>
      <c r="DY38" s="227" t="e">
        <f t="shared" ref="DY38" si="1406">DY26</f>
        <v>#DIV/0!</v>
      </c>
      <c r="DZ38" s="228"/>
      <c r="EA38" s="227" t="e">
        <f t="shared" ref="EA38" si="1407">EA26</f>
        <v>#DIV/0!</v>
      </c>
      <c r="EB38" s="228"/>
      <c r="EC38" s="227" t="e">
        <f t="shared" ref="EC38" si="1408">EC26</f>
        <v>#DIV/0!</v>
      </c>
      <c r="ED38" s="228"/>
      <c r="EE38" s="227" t="e">
        <f t="shared" ref="EE38" si="1409">EE26</f>
        <v>#DIV/0!</v>
      </c>
      <c r="EF38" s="228"/>
      <c r="EG38" s="227" t="e">
        <f t="shared" ref="EG38" si="1410">EG26</f>
        <v>#DIV/0!</v>
      </c>
      <c r="EH38" s="228"/>
      <c r="EI38" s="227" t="e">
        <f t="shared" ref="EI38" si="1411">EI26</f>
        <v>#DIV/0!</v>
      </c>
      <c r="EJ38" s="228"/>
      <c r="EK38" s="227" t="e">
        <f t="shared" ref="EK38" si="1412">EK26</f>
        <v>#DIV/0!</v>
      </c>
      <c r="EL38" s="228"/>
      <c r="EM38" s="227" t="e">
        <f t="shared" ref="EM38" si="1413">EM26</f>
        <v>#DIV/0!</v>
      </c>
      <c r="EN38" s="228"/>
      <c r="EO38" s="227" t="e">
        <f t="shared" ref="EO38" si="1414">EO26</f>
        <v>#DIV/0!</v>
      </c>
      <c r="EP38" s="228"/>
      <c r="EQ38" s="227" t="e">
        <f t="shared" ref="EQ38" si="1415">EQ26</f>
        <v>#DIV/0!</v>
      </c>
      <c r="ER38" s="228"/>
      <c r="ES38" s="227" t="e">
        <f t="shared" ref="ES38" si="1416">ES26</f>
        <v>#DIV/0!</v>
      </c>
      <c r="ET38" s="228"/>
      <c r="EU38" s="227" t="e">
        <f t="shared" ref="EU38" si="1417">EU26</f>
        <v>#DIV/0!</v>
      </c>
      <c r="EV38" s="228"/>
      <c r="EW38" s="227" t="e">
        <f t="shared" ref="EW38" si="1418">EW26</f>
        <v>#DIV/0!</v>
      </c>
      <c r="EX38" s="228"/>
      <c r="EY38" s="227" t="e">
        <f t="shared" ref="EY38" si="1419">EY26</f>
        <v>#DIV/0!</v>
      </c>
      <c r="EZ38" s="228"/>
      <c r="FA38" s="227" t="e">
        <f t="shared" ref="FA38" si="1420">FA26</f>
        <v>#DIV/0!</v>
      </c>
      <c r="FB38" s="228"/>
      <c r="FC38" s="227" t="e">
        <f t="shared" ref="FC38" si="1421">FC26</f>
        <v>#DIV/0!</v>
      </c>
      <c r="FD38" s="228"/>
      <c r="FE38" s="227" t="e">
        <f t="shared" ref="FE38" si="1422">FE26</f>
        <v>#DIV/0!</v>
      </c>
      <c r="FF38" s="228"/>
      <c r="FG38" s="227" t="e">
        <f t="shared" ref="FG38" si="1423">FG26</f>
        <v>#DIV/0!</v>
      </c>
      <c r="FH38" s="228"/>
    </row>
    <row r="39" spans="1:164" s="30" customFormat="1" ht="15.75" thickBot="1" x14ac:dyDescent="0.3">
      <c r="A39" s="264" t="s">
        <v>211</v>
      </c>
      <c r="B39" s="265"/>
      <c r="C39" s="265"/>
      <c r="D39" s="266"/>
      <c r="E39" s="242" t="e">
        <f>IF(OR(E28="Must Use MDLV",E29="Must Use MDLV"),"Must Use MDLV","Keep MDLI")</f>
        <v>#NUM!</v>
      </c>
      <c r="F39" s="243"/>
      <c r="G39" s="242" t="e">
        <f>IF(OR(G28="Must Use MDLV",G29="Must Use MDLV"),"Must Use MDLV","Keep MDLI")</f>
        <v>#NUM!</v>
      </c>
      <c r="H39" s="243"/>
      <c r="I39" s="242" t="e">
        <f t="shared" ref="I39" si="1424">IF(OR(I28="Must Use MDLV",I29="Must Use MDLV"),"Must Use MDLV","Keep MDLI")</f>
        <v>#NUM!</v>
      </c>
      <c r="J39" s="243"/>
      <c r="K39" s="242" t="e">
        <f t="shared" ref="K39" si="1425">IF(OR(K28="Must Use MDLV",K29="Must Use MDLV"),"Must Use MDLV","Keep MDLI")</f>
        <v>#NUM!</v>
      </c>
      <c r="L39" s="243"/>
      <c r="M39" s="242" t="e">
        <f t="shared" ref="M39" si="1426">IF(OR(M28="Must Use MDLV",M29="Must Use MDLV"),"Must Use MDLV","Keep MDLI")</f>
        <v>#NUM!</v>
      </c>
      <c r="N39" s="243"/>
      <c r="O39" s="242" t="e">
        <f t="shared" ref="O39" si="1427">IF(OR(O28="Must Use MDLV",O29="Must Use MDLV"),"Must Use MDLV","Keep MDLI")</f>
        <v>#NUM!</v>
      </c>
      <c r="P39" s="243"/>
      <c r="Q39" s="242" t="e">
        <f t="shared" ref="Q39" si="1428">IF(OR(Q28="Must Use MDLV",Q29="Must Use MDLV"),"Must Use MDLV","Keep MDLI")</f>
        <v>#NUM!</v>
      </c>
      <c r="R39" s="243"/>
      <c r="S39" s="242" t="e">
        <f t="shared" ref="S39" si="1429">IF(OR(S28="Must Use MDLV",S29="Must Use MDLV"),"Must Use MDLV","Keep MDLI")</f>
        <v>#NUM!</v>
      </c>
      <c r="T39" s="243"/>
      <c r="U39" s="242" t="e">
        <f t="shared" ref="U39" si="1430">IF(OR(U28="Must Use MDLV",U29="Must Use MDLV"),"Must Use MDLV","Keep MDLI")</f>
        <v>#NUM!</v>
      </c>
      <c r="V39" s="243"/>
      <c r="W39" s="242" t="e">
        <f t="shared" ref="W39" si="1431">IF(OR(W28="Must Use MDLV",W29="Must Use MDLV"),"Must Use MDLV","Keep MDLI")</f>
        <v>#NUM!</v>
      </c>
      <c r="X39" s="243"/>
      <c r="Y39" s="242" t="e">
        <f t="shared" ref="Y39" si="1432">IF(OR(Y28="Must Use MDLV",Y29="Must Use MDLV"),"Must Use MDLV","Keep MDLI")</f>
        <v>#NUM!</v>
      </c>
      <c r="Z39" s="243"/>
      <c r="AA39" s="242" t="e">
        <f t="shared" ref="AA39" si="1433">IF(OR(AA28="Must Use MDLV",AA29="Must Use MDLV"),"Must Use MDLV","Keep MDLI")</f>
        <v>#NUM!</v>
      </c>
      <c r="AB39" s="243"/>
      <c r="AC39" s="242" t="e">
        <f t="shared" ref="AC39" si="1434">IF(OR(AC28="Must Use MDLV",AC29="Must Use MDLV"),"Must Use MDLV","Keep MDLI")</f>
        <v>#NUM!</v>
      </c>
      <c r="AD39" s="243"/>
      <c r="AE39" s="242" t="e">
        <f t="shared" ref="AE39" si="1435">IF(OR(AE28="Must Use MDLV",AE29="Must Use MDLV"),"Must Use MDLV","Keep MDLI")</f>
        <v>#NUM!</v>
      </c>
      <c r="AF39" s="243"/>
      <c r="AG39" s="242" t="e">
        <f t="shared" ref="AG39" si="1436">IF(OR(AG28="Must Use MDLV",AG29="Must Use MDLV"),"Must Use MDLV","Keep MDLI")</f>
        <v>#NUM!</v>
      </c>
      <c r="AH39" s="243"/>
      <c r="AI39" s="242" t="e">
        <f t="shared" ref="AI39" si="1437">IF(OR(AI28="Must Use MDLV",AI29="Must Use MDLV"),"Must Use MDLV","Keep MDLI")</f>
        <v>#NUM!</v>
      </c>
      <c r="AJ39" s="243"/>
      <c r="AK39" s="242" t="e">
        <f t="shared" ref="AK39" si="1438">IF(OR(AK28="Must Use MDLV",AK29="Must Use MDLV"),"Must Use MDLV","Keep MDLI")</f>
        <v>#NUM!</v>
      </c>
      <c r="AL39" s="243"/>
      <c r="AM39" s="242" t="e">
        <f t="shared" ref="AM39" si="1439">IF(OR(AM28="Must Use MDLV",AM29="Must Use MDLV"),"Must Use MDLV","Keep MDLI")</f>
        <v>#NUM!</v>
      </c>
      <c r="AN39" s="243"/>
      <c r="AO39" s="242" t="e">
        <f t="shared" ref="AO39" si="1440">IF(OR(AO28="Must Use MDLV",AO29="Must Use MDLV"),"Must Use MDLV","Keep MDLI")</f>
        <v>#NUM!</v>
      </c>
      <c r="AP39" s="243"/>
      <c r="AQ39" s="242" t="e">
        <f t="shared" ref="AQ39" si="1441">IF(OR(AQ28="Must Use MDLV",AQ29="Must Use MDLV"),"Must Use MDLV","Keep MDLI")</f>
        <v>#NUM!</v>
      </c>
      <c r="AR39" s="243"/>
      <c r="AS39" s="242" t="e">
        <f t="shared" ref="AS39" si="1442">IF(OR(AS28="Must Use MDLV",AS29="Must Use MDLV"),"Must Use MDLV","Keep MDLI")</f>
        <v>#NUM!</v>
      </c>
      <c r="AT39" s="243"/>
      <c r="AU39" s="242" t="e">
        <f t="shared" ref="AU39" si="1443">IF(OR(AU28="Must Use MDLV",AU29="Must Use MDLV"),"Must Use MDLV","Keep MDLI")</f>
        <v>#NUM!</v>
      </c>
      <c r="AV39" s="243"/>
      <c r="AW39" s="242" t="e">
        <f t="shared" ref="AW39" si="1444">IF(OR(AW28="Must Use MDLV",AW29="Must Use MDLV"),"Must Use MDLV","Keep MDLI")</f>
        <v>#NUM!</v>
      </c>
      <c r="AX39" s="243"/>
      <c r="AY39" s="242" t="e">
        <f t="shared" ref="AY39" si="1445">IF(OR(AY28="Must Use MDLV",AY29="Must Use MDLV"),"Must Use MDLV","Keep MDLI")</f>
        <v>#NUM!</v>
      </c>
      <c r="AZ39" s="243"/>
      <c r="BA39" s="242" t="e">
        <f t="shared" ref="BA39" si="1446">IF(OR(BA28="Must Use MDLV",BA29="Must Use MDLV"),"Must Use MDLV","Keep MDLI")</f>
        <v>#NUM!</v>
      </c>
      <c r="BB39" s="243"/>
      <c r="BC39" s="242" t="e">
        <f t="shared" ref="BC39" si="1447">IF(OR(BC28="Must Use MDLV",BC29="Must Use MDLV"),"Must Use MDLV","Keep MDLI")</f>
        <v>#NUM!</v>
      </c>
      <c r="BD39" s="243"/>
      <c r="BE39" s="242" t="e">
        <f t="shared" ref="BE39" si="1448">IF(OR(BE28="Must Use MDLV",BE29="Must Use MDLV"),"Must Use MDLV","Keep MDLI")</f>
        <v>#NUM!</v>
      </c>
      <c r="BF39" s="243"/>
      <c r="BG39" s="242" t="e">
        <f t="shared" ref="BG39" si="1449">IF(OR(BG28="Must Use MDLV",BG29="Must Use MDLV"),"Must Use MDLV","Keep MDLI")</f>
        <v>#NUM!</v>
      </c>
      <c r="BH39" s="243"/>
      <c r="BI39" s="242" t="e">
        <f t="shared" ref="BI39" si="1450">IF(OR(BI28="Must Use MDLV",BI29="Must Use MDLV"),"Must Use MDLV","Keep MDLI")</f>
        <v>#NUM!</v>
      </c>
      <c r="BJ39" s="243"/>
      <c r="BK39" s="242" t="e">
        <f t="shared" ref="BK39" si="1451">IF(OR(BK28="Must Use MDLV",BK29="Must Use MDLV"),"Must Use MDLV","Keep MDLI")</f>
        <v>#NUM!</v>
      </c>
      <c r="BL39" s="243"/>
      <c r="BM39" s="242" t="e">
        <f t="shared" ref="BM39" si="1452">IF(OR(BM28="Must Use MDLV",BM29="Must Use MDLV"),"Must Use MDLV","Keep MDLI")</f>
        <v>#NUM!</v>
      </c>
      <c r="BN39" s="243"/>
      <c r="BO39" s="242" t="e">
        <f t="shared" ref="BO39" si="1453">IF(OR(BO28="Must Use MDLV",BO29="Must Use MDLV"),"Must Use MDLV","Keep MDLI")</f>
        <v>#NUM!</v>
      </c>
      <c r="BP39" s="243"/>
      <c r="BQ39" s="242" t="e">
        <f t="shared" ref="BQ39" si="1454">IF(OR(BQ28="Must Use MDLV",BQ29="Must Use MDLV"),"Must Use MDLV","Keep MDLI")</f>
        <v>#NUM!</v>
      </c>
      <c r="BR39" s="243"/>
      <c r="BS39" s="242" t="e">
        <f t="shared" ref="BS39" si="1455">IF(OR(BS28="Must Use MDLV",BS29="Must Use MDLV"),"Must Use MDLV","Keep MDLI")</f>
        <v>#NUM!</v>
      </c>
      <c r="BT39" s="243"/>
      <c r="BU39" s="242" t="e">
        <f t="shared" ref="BU39" si="1456">IF(OR(BU28="Must Use MDLV",BU29="Must Use MDLV"),"Must Use MDLV","Keep MDLI")</f>
        <v>#NUM!</v>
      </c>
      <c r="BV39" s="243"/>
      <c r="BW39" s="242" t="e">
        <f t="shared" ref="BW39" si="1457">IF(OR(BW28="Must Use MDLV",BW29="Must Use MDLV"),"Must Use MDLV","Keep MDLI")</f>
        <v>#NUM!</v>
      </c>
      <c r="BX39" s="243"/>
      <c r="BY39" s="242" t="e">
        <f t="shared" ref="BY39" si="1458">IF(OR(BY28="Must Use MDLV",BY29="Must Use MDLV"),"Must Use MDLV","Keep MDLI")</f>
        <v>#NUM!</v>
      </c>
      <c r="BZ39" s="243"/>
      <c r="CA39" s="242" t="e">
        <f t="shared" ref="CA39" si="1459">IF(OR(CA28="Must Use MDLV",CA29="Must Use MDLV"),"Must Use MDLV","Keep MDLI")</f>
        <v>#NUM!</v>
      </c>
      <c r="CB39" s="243"/>
      <c r="CC39" s="242" t="e">
        <f t="shared" ref="CC39" si="1460">IF(OR(CC28="Must Use MDLV",CC29="Must Use MDLV"),"Must Use MDLV","Keep MDLI")</f>
        <v>#NUM!</v>
      </c>
      <c r="CD39" s="243"/>
      <c r="CE39" s="242" t="e">
        <f t="shared" ref="CE39" si="1461">IF(OR(CE28="Must Use MDLV",CE29="Must Use MDLV"),"Must Use MDLV","Keep MDLI")</f>
        <v>#NUM!</v>
      </c>
      <c r="CF39" s="243"/>
      <c r="CG39" s="242" t="e">
        <f t="shared" ref="CG39" si="1462">IF(OR(CG28="Must Use MDLV",CG29="Must Use MDLV"),"Must Use MDLV","Keep MDLI")</f>
        <v>#NUM!</v>
      </c>
      <c r="CH39" s="243"/>
      <c r="CI39" s="242" t="e">
        <f t="shared" ref="CI39" si="1463">IF(OR(CI28="Must Use MDLV",CI29="Must Use MDLV"),"Must Use MDLV","Keep MDLI")</f>
        <v>#NUM!</v>
      </c>
      <c r="CJ39" s="243"/>
      <c r="CK39" s="242" t="e">
        <f t="shared" ref="CK39" si="1464">IF(OR(CK28="Must Use MDLV",CK29="Must Use MDLV"),"Must Use MDLV","Keep MDLI")</f>
        <v>#NUM!</v>
      </c>
      <c r="CL39" s="243"/>
      <c r="CM39" s="242" t="e">
        <f t="shared" ref="CM39" si="1465">IF(OR(CM28="Must Use MDLV",CM29="Must Use MDLV"),"Must Use MDLV","Keep MDLI")</f>
        <v>#NUM!</v>
      </c>
      <c r="CN39" s="243"/>
      <c r="CO39" s="242" t="e">
        <f t="shared" ref="CO39" si="1466">IF(OR(CO28="Must Use MDLV",CO29="Must Use MDLV"),"Must Use MDLV","Keep MDLI")</f>
        <v>#NUM!</v>
      </c>
      <c r="CP39" s="243"/>
      <c r="CQ39" s="242" t="e">
        <f t="shared" ref="CQ39" si="1467">IF(OR(CQ28="Must Use MDLV",CQ29="Must Use MDLV"),"Must Use MDLV","Keep MDLI")</f>
        <v>#NUM!</v>
      </c>
      <c r="CR39" s="243"/>
      <c r="CS39" s="242" t="e">
        <f t="shared" ref="CS39" si="1468">IF(OR(CS28="Must Use MDLV",CS29="Must Use MDLV"),"Must Use MDLV","Keep MDLI")</f>
        <v>#NUM!</v>
      </c>
      <c r="CT39" s="243"/>
      <c r="CU39" s="242" t="e">
        <f t="shared" ref="CU39" si="1469">IF(OR(CU28="Must Use MDLV",CU29="Must Use MDLV"),"Must Use MDLV","Keep MDLI")</f>
        <v>#NUM!</v>
      </c>
      <c r="CV39" s="243"/>
      <c r="CW39" s="242" t="e">
        <f t="shared" ref="CW39" si="1470">IF(OR(CW28="Must Use MDLV",CW29="Must Use MDLV"),"Must Use MDLV","Keep MDLI")</f>
        <v>#NUM!</v>
      </c>
      <c r="CX39" s="243"/>
      <c r="CY39" s="242" t="e">
        <f t="shared" ref="CY39" si="1471">IF(OR(CY28="Must Use MDLV",CY29="Must Use MDLV"),"Must Use MDLV","Keep MDLI")</f>
        <v>#NUM!</v>
      </c>
      <c r="CZ39" s="243"/>
      <c r="DA39" s="242" t="e">
        <f t="shared" ref="DA39" si="1472">IF(OR(DA28="Must Use MDLV",DA29="Must Use MDLV"),"Must Use MDLV","Keep MDLI")</f>
        <v>#NUM!</v>
      </c>
      <c r="DB39" s="243"/>
      <c r="DC39" s="242" t="e">
        <f t="shared" ref="DC39" si="1473">IF(OR(DC28="Must Use MDLV",DC29="Must Use MDLV"),"Must Use MDLV","Keep MDLI")</f>
        <v>#NUM!</v>
      </c>
      <c r="DD39" s="243"/>
      <c r="DE39" s="242" t="e">
        <f t="shared" ref="DE39" si="1474">IF(OR(DE28="Must Use MDLV",DE29="Must Use MDLV"),"Must Use MDLV","Keep MDLI")</f>
        <v>#NUM!</v>
      </c>
      <c r="DF39" s="243"/>
      <c r="DG39" s="242" t="e">
        <f t="shared" ref="DG39" si="1475">IF(OR(DG28="Must Use MDLV",DG29="Must Use MDLV"),"Must Use MDLV","Keep MDLI")</f>
        <v>#NUM!</v>
      </c>
      <c r="DH39" s="243"/>
      <c r="DI39" s="242" t="e">
        <f t="shared" ref="DI39" si="1476">IF(OR(DI28="Must Use MDLV",DI29="Must Use MDLV"),"Must Use MDLV","Keep MDLI")</f>
        <v>#NUM!</v>
      </c>
      <c r="DJ39" s="243"/>
      <c r="DK39" s="242" t="e">
        <f t="shared" ref="DK39" si="1477">IF(OR(DK28="Must Use MDLV",DK29="Must Use MDLV"),"Must Use MDLV","Keep MDLI")</f>
        <v>#NUM!</v>
      </c>
      <c r="DL39" s="243"/>
      <c r="DM39" s="242" t="e">
        <f t="shared" ref="DM39" si="1478">IF(OR(DM28="Must Use MDLV",DM29="Must Use MDLV"),"Must Use MDLV","Keep MDLI")</f>
        <v>#NUM!</v>
      </c>
      <c r="DN39" s="243"/>
      <c r="DO39" s="242" t="e">
        <f t="shared" ref="DO39" si="1479">IF(OR(DO28="Must Use MDLV",DO29="Must Use MDLV"),"Must Use MDLV","Keep MDLI")</f>
        <v>#NUM!</v>
      </c>
      <c r="DP39" s="243"/>
      <c r="DQ39" s="242" t="e">
        <f t="shared" ref="DQ39" si="1480">IF(OR(DQ28="Must Use MDLV",DQ29="Must Use MDLV"),"Must Use MDLV","Keep MDLI")</f>
        <v>#NUM!</v>
      </c>
      <c r="DR39" s="243"/>
      <c r="DS39" s="242" t="e">
        <f t="shared" ref="DS39" si="1481">IF(OR(DS28="Must Use MDLV",DS29="Must Use MDLV"),"Must Use MDLV","Keep MDLI")</f>
        <v>#NUM!</v>
      </c>
      <c r="DT39" s="243"/>
      <c r="DU39" s="242" t="e">
        <f t="shared" ref="DU39" si="1482">IF(OR(DU28="Must Use MDLV",DU29="Must Use MDLV"),"Must Use MDLV","Keep MDLI")</f>
        <v>#NUM!</v>
      </c>
      <c r="DV39" s="243"/>
      <c r="DW39" s="242" t="e">
        <f t="shared" ref="DW39" si="1483">IF(OR(DW28="Must Use MDLV",DW29="Must Use MDLV"),"Must Use MDLV","Keep MDLI")</f>
        <v>#NUM!</v>
      </c>
      <c r="DX39" s="243"/>
      <c r="DY39" s="242" t="e">
        <f t="shared" ref="DY39" si="1484">IF(OR(DY28="Must Use MDLV",DY29="Must Use MDLV"),"Must Use MDLV","Keep MDLI")</f>
        <v>#NUM!</v>
      </c>
      <c r="DZ39" s="243"/>
      <c r="EA39" s="242" t="e">
        <f t="shared" ref="EA39" si="1485">IF(OR(EA28="Must Use MDLV",EA29="Must Use MDLV"),"Must Use MDLV","Keep MDLI")</f>
        <v>#NUM!</v>
      </c>
      <c r="EB39" s="243"/>
      <c r="EC39" s="242" t="e">
        <f t="shared" ref="EC39" si="1486">IF(OR(EC28="Must Use MDLV",EC29="Must Use MDLV"),"Must Use MDLV","Keep MDLI")</f>
        <v>#NUM!</v>
      </c>
      <c r="ED39" s="243"/>
      <c r="EE39" s="242" t="e">
        <f t="shared" ref="EE39" si="1487">IF(OR(EE28="Must Use MDLV",EE29="Must Use MDLV"),"Must Use MDLV","Keep MDLI")</f>
        <v>#NUM!</v>
      </c>
      <c r="EF39" s="243"/>
      <c r="EG39" s="242" t="e">
        <f t="shared" ref="EG39" si="1488">IF(OR(EG28="Must Use MDLV",EG29="Must Use MDLV"),"Must Use MDLV","Keep MDLI")</f>
        <v>#NUM!</v>
      </c>
      <c r="EH39" s="243"/>
      <c r="EI39" s="242" t="e">
        <f t="shared" ref="EI39" si="1489">IF(OR(EI28="Must Use MDLV",EI29="Must Use MDLV"),"Must Use MDLV","Keep MDLI")</f>
        <v>#NUM!</v>
      </c>
      <c r="EJ39" s="243"/>
      <c r="EK39" s="242" t="e">
        <f t="shared" ref="EK39" si="1490">IF(OR(EK28="Must Use MDLV",EK29="Must Use MDLV"),"Must Use MDLV","Keep MDLI")</f>
        <v>#NUM!</v>
      </c>
      <c r="EL39" s="243"/>
      <c r="EM39" s="242" t="e">
        <f t="shared" ref="EM39" si="1491">IF(OR(EM28="Must Use MDLV",EM29="Must Use MDLV"),"Must Use MDLV","Keep MDLI")</f>
        <v>#NUM!</v>
      </c>
      <c r="EN39" s="243"/>
      <c r="EO39" s="242" t="e">
        <f t="shared" ref="EO39" si="1492">IF(OR(EO28="Must Use MDLV",EO29="Must Use MDLV"),"Must Use MDLV","Keep MDLI")</f>
        <v>#NUM!</v>
      </c>
      <c r="EP39" s="243"/>
      <c r="EQ39" s="242" t="e">
        <f t="shared" ref="EQ39" si="1493">IF(OR(EQ28="Must Use MDLV",EQ29="Must Use MDLV"),"Must Use MDLV","Keep MDLI")</f>
        <v>#NUM!</v>
      </c>
      <c r="ER39" s="243"/>
      <c r="ES39" s="242" t="e">
        <f t="shared" ref="ES39" si="1494">IF(OR(ES28="Must Use MDLV",ES29="Must Use MDLV"),"Must Use MDLV","Keep MDLI")</f>
        <v>#NUM!</v>
      </c>
      <c r="ET39" s="243"/>
      <c r="EU39" s="242" t="e">
        <f t="shared" ref="EU39" si="1495">IF(OR(EU28="Must Use MDLV",EU29="Must Use MDLV"),"Must Use MDLV","Keep MDLI")</f>
        <v>#NUM!</v>
      </c>
      <c r="EV39" s="243"/>
      <c r="EW39" s="242" t="e">
        <f t="shared" ref="EW39" si="1496">IF(OR(EW28="Must Use MDLV",EW29="Must Use MDLV"),"Must Use MDLV","Keep MDLI")</f>
        <v>#NUM!</v>
      </c>
      <c r="EX39" s="243"/>
      <c r="EY39" s="242" t="e">
        <f t="shared" ref="EY39" si="1497">IF(OR(EY28="Must Use MDLV",EY29="Must Use MDLV"),"Must Use MDLV","Keep MDLI")</f>
        <v>#NUM!</v>
      </c>
      <c r="EZ39" s="243"/>
      <c r="FA39" s="242" t="e">
        <f t="shared" ref="FA39" si="1498">IF(OR(FA28="Must Use MDLV",FA29="Must Use MDLV"),"Must Use MDLV","Keep MDLI")</f>
        <v>#NUM!</v>
      </c>
      <c r="FB39" s="243"/>
      <c r="FC39" s="242" t="e">
        <f t="shared" ref="FC39" si="1499">IF(OR(FC28="Must Use MDLV",FC29="Must Use MDLV"),"Must Use MDLV","Keep MDLI")</f>
        <v>#NUM!</v>
      </c>
      <c r="FD39" s="243"/>
      <c r="FE39" s="242" t="e">
        <f t="shared" ref="FE39" si="1500">IF(OR(FE28="Must Use MDLV",FE29="Must Use MDLV"),"Must Use MDLV","Keep MDLI")</f>
        <v>#NUM!</v>
      </c>
      <c r="FF39" s="243"/>
      <c r="FG39" s="242" t="e">
        <f t="shared" ref="FG39" si="1501">IF(OR(FG28="Must Use MDLV",FG29="Must Use MDLV"),"Must Use MDLV","Keep MDLI")</f>
        <v>#NUM!</v>
      </c>
      <c r="FH39" s="243"/>
    </row>
    <row r="40" spans="1:164" ht="14.45" customHeight="1" x14ac:dyDescent="0.25">
      <c r="A40" s="200" t="s">
        <v>212</v>
      </c>
      <c r="B40" s="201"/>
      <c r="C40" s="201"/>
      <c r="D40" s="202"/>
      <c r="E40" s="234" t="e">
        <f>IF(E28="Must Use MDLV","MDLV is not within 0.5 to 2.0 times the MDLI","")</f>
        <v>#NUM!</v>
      </c>
      <c r="F40" s="235"/>
      <c r="G40" s="234" t="e">
        <f>IF(G28="Must Use MDLV","MDLV is not within 0.5 to 2.0 times the MDLI","")</f>
        <v>#NUM!</v>
      </c>
      <c r="H40" s="235"/>
      <c r="I40" s="234" t="e">
        <f t="shared" ref="I40" si="1502">IF(I28="Must Use MDLV","MDLV is not within 0.5 to 2.0 times the MDLI","")</f>
        <v>#NUM!</v>
      </c>
      <c r="J40" s="235"/>
      <c r="K40" s="234" t="e">
        <f t="shared" ref="K40" si="1503">IF(K28="Must Use MDLV","MDLV is not within 0.5 to 2.0 times the MDLI","")</f>
        <v>#NUM!</v>
      </c>
      <c r="L40" s="235"/>
      <c r="M40" s="234" t="e">
        <f t="shared" ref="M40" si="1504">IF(M28="Must Use MDLV","MDLV is not within 0.5 to 2.0 times the MDLI","")</f>
        <v>#NUM!</v>
      </c>
      <c r="N40" s="235"/>
      <c r="O40" s="234" t="e">
        <f t="shared" ref="O40" si="1505">IF(O28="Must Use MDLV","MDLV is not within 0.5 to 2.0 times the MDLI","")</f>
        <v>#NUM!</v>
      </c>
      <c r="P40" s="235"/>
      <c r="Q40" s="234" t="e">
        <f t="shared" ref="Q40" si="1506">IF(Q28="Must Use MDLV","MDLV is not within 0.5 to 2.0 times the MDLI","")</f>
        <v>#NUM!</v>
      </c>
      <c r="R40" s="235"/>
      <c r="S40" s="234" t="e">
        <f t="shared" ref="S40" si="1507">IF(S28="Must Use MDLV","MDLV is not within 0.5 to 2.0 times the MDLI","")</f>
        <v>#NUM!</v>
      </c>
      <c r="T40" s="235"/>
      <c r="U40" s="234" t="e">
        <f t="shared" ref="U40" si="1508">IF(U28="Must Use MDLV","MDLV is not within 0.5 to 2.0 times the MDLI","")</f>
        <v>#NUM!</v>
      </c>
      <c r="V40" s="235"/>
      <c r="W40" s="234" t="e">
        <f t="shared" ref="W40" si="1509">IF(W28="Must Use MDLV","MDLV is not within 0.5 to 2.0 times the MDLI","")</f>
        <v>#NUM!</v>
      </c>
      <c r="X40" s="235"/>
      <c r="Y40" s="234" t="e">
        <f t="shared" ref="Y40" si="1510">IF(Y28="Must Use MDLV","MDLV is not within 0.5 to 2.0 times the MDLI","")</f>
        <v>#NUM!</v>
      </c>
      <c r="Z40" s="235"/>
      <c r="AA40" s="234" t="e">
        <f t="shared" ref="AA40" si="1511">IF(AA28="Must Use MDLV","MDLV is not within 0.5 to 2.0 times the MDLI","")</f>
        <v>#NUM!</v>
      </c>
      <c r="AB40" s="235"/>
      <c r="AC40" s="234" t="e">
        <f t="shared" ref="AC40" si="1512">IF(AC28="Must Use MDLV","MDLV is not within 0.5 to 2.0 times the MDLI","")</f>
        <v>#NUM!</v>
      </c>
      <c r="AD40" s="235"/>
      <c r="AE40" s="234" t="e">
        <f t="shared" ref="AE40" si="1513">IF(AE28="Must Use MDLV","MDLV is not within 0.5 to 2.0 times the MDLI","")</f>
        <v>#NUM!</v>
      </c>
      <c r="AF40" s="235"/>
      <c r="AG40" s="234" t="e">
        <f t="shared" ref="AG40" si="1514">IF(AG28="Must Use MDLV","MDLV is not within 0.5 to 2.0 times the MDLI","")</f>
        <v>#NUM!</v>
      </c>
      <c r="AH40" s="235"/>
      <c r="AI40" s="234" t="e">
        <f t="shared" ref="AI40" si="1515">IF(AI28="Must Use MDLV","MDLV is not within 0.5 to 2.0 times the MDLI","")</f>
        <v>#NUM!</v>
      </c>
      <c r="AJ40" s="235"/>
      <c r="AK40" s="234" t="e">
        <f t="shared" ref="AK40" si="1516">IF(AK28="Must Use MDLV","MDLV is not within 0.5 to 2.0 times the MDLI","")</f>
        <v>#NUM!</v>
      </c>
      <c r="AL40" s="235"/>
      <c r="AM40" s="234" t="e">
        <f t="shared" ref="AM40" si="1517">IF(AM28="Must Use MDLV","MDLV is not within 0.5 to 2.0 times the MDLI","")</f>
        <v>#NUM!</v>
      </c>
      <c r="AN40" s="235"/>
      <c r="AO40" s="234" t="e">
        <f t="shared" ref="AO40" si="1518">IF(AO28="Must Use MDLV","MDLV is not within 0.5 to 2.0 times the MDLI","")</f>
        <v>#NUM!</v>
      </c>
      <c r="AP40" s="235"/>
      <c r="AQ40" s="234" t="e">
        <f t="shared" ref="AQ40" si="1519">IF(AQ28="Must Use MDLV","MDLV is not within 0.5 to 2.0 times the MDLI","")</f>
        <v>#NUM!</v>
      </c>
      <c r="AR40" s="235"/>
      <c r="AS40" s="234" t="e">
        <f t="shared" ref="AS40" si="1520">IF(AS28="Must Use MDLV","MDLV is not within 0.5 to 2.0 times the MDLI","")</f>
        <v>#NUM!</v>
      </c>
      <c r="AT40" s="235"/>
      <c r="AU40" s="234" t="e">
        <f t="shared" ref="AU40" si="1521">IF(AU28="Must Use MDLV","MDLV is not within 0.5 to 2.0 times the MDLI","")</f>
        <v>#NUM!</v>
      </c>
      <c r="AV40" s="235"/>
      <c r="AW40" s="234" t="e">
        <f t="shared" ref="AW40" si="1522">IF(AW28="Must Use MDLV","MDLV is not within 0.5 to 2.0 times the MDLI","")</f>
        <v>#NUM!</v>
      </c>
      <c r="AX40" s="235"/>
      <c r="AY40" s="234" t="e">
        <f t="shared" ref="AY40" si="1523">IF(AY28="Must Use MDLV","MDLV is not within 0.5 to 2.0 times the MDLI","")</f>
        <v>#NUM!</v>
      </c>
      <c r="AZ40" s="235"/>
      <c r="BA40" s="234" t="e">
        <f t="shared" ref="BA40" si="1524">IF(BA28="Must Use MDLV","MDLV is not within 0.5 to 2.0 times the MDLI","")</f>
        <v>#NUM!</v>
      </c>
      <c r="BB40" s="235"/>
      <c r="BC40" s="234" t="e">
        <f t="shared" ref="BC40" si="1525">IF(BC28="Must Use MDLV","MDLV is not within 0.5 to 2.0 times the MDLI","")</f>
        <v>#NUM!</v>
      </c>
      <c r="BD40" s="235"/>
      <c r="BE40" s="234" t="e">
        <f t="shared" ref="BE40" si="1526">IF(BE28="Must Use MDLV","MDLV is not within 0.5 to 2.0 times the MDLI","")</f>
        <v>#NUM!</v>
      </c>
      <c r="BF40" s="235"/>
      <c r="BG40" s="234" t="e">
        <f t="shared" ref="BG40" si="1527">IF(BG28="Must Use MDLV","MDLV is not within 0.5 to 2.0 times the MDLI","")</f>
        <v>#NUM!</v>
      </c>
      <c r="BH40" s="235"/>
      <c r="BI40" s="234" t="e">
        <f t="shared" ref="BI40" si="1528">IF(BI28="Must Use MDLV","MDLV is not within 0.5 to 2.0 times the MDLI","")</f>
        <v>#NUM!</v>
      </c>
      <c r="BJ40" s="235"/>
      <c r="BK40" s="234" t="e">
        <f t="shared" ref="BK40" si="1529">IF(BK28="Must Use MDLV","MDLV is not within 0.5 to 2.0 times the MDLI","")</f>
        <v>#NUM!</v>
      </c>
      <c r="BL40" s="235"/>
      <c r="BM40" s="234" t="e">
        <f t="shared" ref="BM40" si="1530">IF(BM28="Must Use MDLV","MDLV is not within 0.5 to 2.0 times the MDLI","")</f>
        <v>#NUM!</v>
      </c>
      <c r="BN40" s="235"/>
      <c r="BO40" s="234" t="e">
        <f t="shared" ref="BO40" si="1531">IF(BO28="Must Use MDLV","MDLV is not within 0.5 to 2.0 times the MDLI","")</f>
        <v>#NUM!</v>
      </c>
      <c r="BP40" s="235"/>
      <c r="BQ40" s="234" t="e">
        <f t="shared" ref="BQ40" si="1532">IF(BQ28="Must Use MDLV","MDLV is not within 0.5 to 2.0 times the MDLI","")</f>
        <v>#NUM!</v>
      </c>
      <c r="BR40" s="235"/>
      <c r="BS40" s="234" t="e">
        <f t="shared" ref="BS40" si="1533">IF(BS28="Must Use MDLV","MDLV is not within 0.5 to 2.0 times the MDLI","")</f>
        <v>#NUM!</v>
      </c>
      <c r="BT40" s="235"/>
      <c r="BU40" s="234" t="e">
        <f t="shared" ref="BU40" si="1534">IF(BU28="Must Use MDLV","MDLV is not within 0.5 to 2.0 times the MDLI","")</f>
        <v>#NUM!</v>
      </c>
      <c r="BV40" s="235"/>
      <c r="BW40" s="234" t="e">
        <f t="shared" ref="BW40" si="1535">IF(BW28="Must Use MDLV","MDLV is not within 0.5 to 2.0 times the MDLI","")</f>
        <v>#NUM!</v>
      </c>
      <c r="BX40" s="235"/>
      <c r="BY40" s="234" t="e">
        <f t="shared" ref="BY40" si="1536">IF(BY28="Must Use MDLV","MDLV is not within 0.5 to 2.0 times the MDLI","")</f>
        <v>#NUM!</v>
      </c>
      <c r="BZ40" s="235"/>
      <c r="CA40" s="234" t="e">
        <f t="shared" ref="CA40" si="1537">IF(CA28="Must Use MDLV","MDLV is not within 0.5 to 2.0 times the MDLI","")</f>
        <v>#NUM!</v>
      </c>
      <c r="CB40" s="235"/>
      <c r="CC40" s="234" t="e">
        <f t="shared" ref="CC40" si="1538">IF(CC28="Must Use MDLV","MDLV is not within 0.5 to 2.0 times the MDLI","")</f>
        <v>#NUM!</v>
      </c>
      <c r="CD40" s="235"/>
      <c r="CE40" s="234" t="e">
        <f t="shared" ref="CE40" si="1539">IF(CE28="Must Use MDLV","MDLV is not within 0.5 to 2.0 times the MDLI","")</f>
        <v>#NUM!</v>
      </c>
      <c r="CF40" s="235"/>
      <c r="CG40" s="234" t="e">
        <f t="shared" ref="CG40" si="1540">IF(CG28="Must Use MDLV","MDLV is not within 0.5 to 2.0 times the MDLI","")</f>
        <v>#NUM!</v>
      </c>
      <c r="CH40" s="235"/>
      <c r="CI40" s="234" t="e">
        <f t="shared" ref="CI40" si="1541">IF(CI28="Must Use MDLV","MDLV is not within 0.5 to 2.0 times the MDLI","")</f>
        <v>#NUM!</v>
      </c>
      <c r="CJ40" s="235"/>
      <c r="CK40" s="234" t="e">
        <f t="shared" ref="CK40" si="1542">IF(CK28="Must Use MDLV","MDLV is not within 0.5 to 2.0 times the MDLI","")</f>
        <v>#NUM!</v>
      </c>
      <c r="CL40" s="235"/>
      <c r="CM40" s="234" t="e">
        <f t="shared" ref="CM40" si="1543">IF(CM28="Must Use MDLV","MDLV is not within 0.5 to 2.0 times the MDLI","")</f>
        <v>#NUM!</v>
      </c>
      <c r="CN40" s="235"/>
      <c r="CO40" s="234" t="e">
        <f t="shared" ref="CO40" si="1544">IF(CO28="Must Use MDLV","MDLV is not within 0.5 to 2.0 times the MDLI","")</f>
        <v>#NUM!</v>
      </c>
      <c r="CP40" s="235"/>
      <c r="CQ40" s="234" t="e">
        <f t="shared" ref="CQ40" si="1545">IF(CQ28="Must Use MDLV","MDLV is not within 0.5 to 2.0 times the MDLI","")</f>
        <v>#NUM!</v>
      </c>
      <c r="CR40" s="235"/>
      <c r="CS40" s="234" t="e">
        <f t="shared" ref="CS40" si="1546">IF(CS28="Must Use MDLV","MDLV is not within 0.5 to 2.0 times the MDLI","")</f>
        <v>#NUM!</v>
      </c>
      <c r="CT40" s="235"/>
      <c r="CU40" s="234" t="e">
        <f t="shared" ref="CU40" si="1547">IF(CU28="Must Use MDLV","MDLV is not within 0.5 to 2.0 times the MDLI","")</f>
        <v>#NUM!</v>
      </c>
      <c r="CV40" s="235"/>
      <c r="CW40" s="234" t="e">
        <f t="shared" ref="CW40" si="1548">IF(CW28="Must Use MDLV","MDLV is not within 0.5 to 2.0 times the MDLI","")</f>
        <v>#NUM!</v>
      </c>
      <c r="CX40" s="235"/>
      <c r="CY40" s="234" t="e">
        <f t="shared" ref="CY40" si="1549">IF(CY28="Must Use MDLV","MDLV is not within 0.5 to 2.0 times the MDLI","")</f>
        <v>#NUM!</v>
      </c>
      <c r="CZ40" s="235"/>
      <c r="DA40" s="234" t="e">
        <f t="shared" ref="DA40" si="1550">IF(DA28="Must Use MDLV","MDLV is not within 0.5 to 2.0 times the MDLI","")</f>
        <v>#NUM!</v>
      </c>
      <c r="DB40" s="235"/>
      <c r="DC40" s="234" t="e">
        <f t="shared" ref="DC40" si="1551">IF(DC28="Must Use MDLV","MDLV is not within 0.5 to 2.0 times the MDLI","")</f>
        <v>#NUM!</v>
      </c>
      <c r="DD40" s="235"/>
      <c r="DE40" s="234" t="e">
        <f t="shared" ref="DE40" si="1552">IF(DE28="Must Use MDLV","MDLV is not within 0.5 to 2.0 times the MDLI","")</f>
        <v>#NUM!</v>
      </c>
      <c r="DF40" s="235"/>
      <c r="DG40" s="234" t="e">
        <f t="shared" ref="DG40" si="1553">IF(DG28="Must Use MDLV","MDLV is not within 0.5 to 2.0 times the MDLI","")</f>
        <v>#NUM!</v>
      </c>
      <c r="DH40" s="235"/>
      <c r="DI40" s="234" t="e">
        <f t="shared" ref="DI40" si="1554">IF(DI28="Must Use MDLV","MDLV is not within 0.5 to 2.0 times the MDLI","")</f>
        <v>#NUM!</v>
      </c>
      <c r="DJ40" s="235"/>
      <c r="DK40" s="234" t="e">
        <f t="shared" ref="DK40" si="1555">IF(DK28="Must Use MDLV","MDLV is not within 0.5 to 2.0 times the MDLI","")</f>
        <v>#NUM!</v>
      </c>
      <c r="DL40" s="235"/>
      <c r="DM40" s="234" t="e">
        <f t="shared" ref="DM40" si="1556">IF(DM28="Must Use MDLV","MDLV is not within 0.5 to 2.0 times the MDLI","")</f>
        <v>#NUM!</v>
      </c>
      <c r="DN40" s="235"/>
      <c r="DO40" s="234" t="e">
        <f t="shared" ref="DO40" si="1557">IF(DO28="Must Use MDLV","MDLV is not within 0.5 to 2.0 times the MDLI","")</f>
        <v>#NUM!</v>
      </c>
      <c r="DP40" s="235"/>
      <c r="DQ40" s="234" t="e">
        <f t="shared" ref="DQ40" si="1558">IF(DQ28="Must Use MDLV","MDLV is not within 0.5 to 2.0 times the MDLI","")</f>
        <v>#NUM!</v>
      </c>
      <c r="DR40" s="235"/>
      <c r="DS40" s="234" t="e">
        <f t="shared" ref="DS40" si="1559">IF(DS28="Must Use MDLV","MDLV is not within 0.5 to 2.0 times the MDLI","")</f>
        <v>#NUM!</v>
      </c>
      <c r="DT40" s="235"/>
      <c r="DU40" s="234" t="e">
        <f t="shared" ref="DU40" si="1560">IF(DU28="Must Use MDLV","MDLV is not within 0.5 to 2.0 times the MDLI","")</f>
        <v>#NUM!</v>
      </c>
      <c r="DV40" s="235"/>
      <c r="DW40" s="234" t="e">
        <f t="shared" ref="DW40" si="1561">IF(DW28="Must Use MDLV","MDLV is not within 0.5 to 2.0 times the MDLI","")</f>
        <v>#NUM!</v>
      </c>
      <c r="DX40" s="235"/>
      <c r="DY40" s="234" t="e">
        <f t="shared" ref="DY40" si="1562">IF(DY28="Must Use MDLV","MDLV is not within 0.5 to 2.0 times the MDLI","")</f>
        <v>#NUM!</v>
      </c>
      <c r="DZ40" s="235"/>
      <c r="EA40" s="234" t="e">
        <f t="shared" ref="EA40" si="1563">IF(EA28="Must Use MDLV","MDLV is not within 0.5 to 2.0 times the MDLI","")</f>
        <v>#NUM!</v>
      </c>
      <c r="EB40" s="235"/>
      <c r="EC40" s="234" t="e">
        <f t="shared" ref="EC40" si="1564">IF(EC28="Must Use MDLV","MDLV is not within 0.5 to 2.0 times the MDLI","")</f>
        <v>#NUM!</v>
      </c>
      <c r="ED40" s="235"/>
      <c r="EE40" s="234" t="e">
        <f t="shared" ref="EE40" si="1565">IF(EE28="Must Use MDLV","MDLV is not within 0.5 to 2.0 times the MDLI","")</f>
        <v>#NUM!</v>
      </c>
      <c r="EF40" s="235"/>
      <c r="EG40" s="234" t="e">
        <f t="shared" ref="EG40" si="1566">IF(EG28="Must Use MDLV","MDLV is not within 0.5 to 2.0 times the MDLI","")</f>
        <v>#NUM!</v>
      </c>
      <c r="EH40" s="235"/>
      <c r="EI40" s="234" t="e">
        <f t="shared" ref="EI40" si="1567">IF(EI28="Must Use MDLV","MDLV is not within 0.5 to 2.0 times the MDLI","")</f>
        <v>#NUM!</v>
      </c>
      <c r="EJ40" s="235"/>
      <c r="EK40" s="234" t="e">
        <f t="shared" ref="EK40" si="1568">IF(EK28="Must Use MDLV","MDLV is not within 0.5 to 2.0 times the MDLI","")</f>
        <v>#NUM!</v>
      </c>
      <c r="EL40" s="235"/>
      <c r="EM40" s="234" t="e">
        <f t="shared" ref="EM40" si="1569">IF(EM28="Must Use MDLV","MDLV is not within 0.5 to 2.0 times the MDLI","")</f>
        <v>#NUM!</v>
      </c>
      <c r="EN40" s="235"/>
      <c r="EO40" s="234" t="e">
        <f t="shared" ref="EO40" si="1570">IF(EO28="Must Use MDLV","MDLV is not within 0.5 to 2.0 times the MDLI","")</f>
        <v>#NUM!</v>
      </c>
      <c r="EP40" s="235"/>
      <c r="EQ40" s="234" t="e">
        <f t="shared" ref="EQ40" si="1571">IF(EQ28="Must Use MDLV","MDLV is not within 0.5 to 2.0 times the MDLI","")</f>
        <v>#NUM!</v>
      </c>
      <c r="ER40" s="235"/>
      <c r="ES40" s="234" t="e">
        <f t="shared" ref="ES40" si="1572">IF(ES28="Must Use MDLV","MDLV is not within 0.5 to 2.0 times the MDLI","")</f>
        <v>#NUM!</v>
      </c>
      <c r="ET40" s="235"/>
      <c r="EU40" s="234" t="e">
        <f t="shared" ref="EU40" si="1573">IF(EU28="Must Use MDLV","MDLV is not within 0.5 to 2.0 times the MDLI","")</f>
        <v>#NUM!</v>
      </c>
      <c r="EV40" s="235"/>
      <c r="EW40" s="234" t="e">
        <f t="shared" ref="EW40" si="1574">IF(EW28="Must Use MDLV","MDLV is not within 0.5 to 2.0 times the MDLI","")</f>
        <v>#NUM!</v>
      </c>
      <c r="EX40" s="235"/>
      <c r="EY40" s="234" t="e">
        <f t="shared" ref="EY40" si="1575">IF(EY28="Must Use MDLV","MDLV is not within 0.5 to 2.0 times the MDLI","")</f>
        <v>#NUM!</v>
      </c>
      <c r="EZ40" s="235"/>
      <c r="FA40" s="234" t="e">
        <f t="shared" ref="FA40" si="1576">IF(FA28="Must Use MDLV","MDLV is not within 0.5 to 2.0 times the MDLI","")</f>
        <v>#NUM!</v>
      </c>
      <c r="FB40" s="235"/>
      <c r="FC40" s="234" t="e">
        <f t="shared" ref="FC40" si="1577">IF(FC28="Must Use MDLV","MDLV is not within 0.5 to 2.0 times the MDLI","")</f>
        <v>#NUM!</v>
      </c>
      <c r="FD40" s="235"/>
      <c r="FE40" s="234" t="e">
        <f t="shared" ref="FE40" si="1578">IF(FE28="Must Use MDLV","MDLV is not within 0.5 to 2.0 times the MDLI","")</f>
        <v>#NUM!</v>
      </c>
      <c r="FF40" s="235"/>
      <c r="FG40" s="234" t="e">
        <f t="shared" ref="FG40" si="1579">IF(FG28="Must Use MDLV","MDLV is not within 0.5 to 2.0 times the MDLI","")</f>
        <v>#NUM!</v>
      </c>
      <c r="FH40" s="235"/>
    </row>
    <row r="41" spans="1:164" ht="14.45" customHeight="1" thickBot="1" x14ac:dyDescent="0.3">
      <c r="A41" s="267"/>
      <c r="B41" s="268"/>
      <c r="C41" s="268"/>
      <c r="D41" s="269"/>
      <c r="E41" s="232" t="str">
        <f>IF(E29="Must Use MDLV","&lt;3% of blanks are &gt;MDLI","")</f>
        <v/>
      </c>
      <c r="F41" s="233"/>
      <c r="G41" s="232" t="str">
        <f>IF(G29="Must Use MDLV","&lt;3% of blanks are &gt;MDLI","")</f>
        <v/>
      </c>
      <c r="H41" s="233"/>
      <c r="I41" s="232" t="str">
        <f t="shared" ref="I41" si="1580">IF(I29="Must Use MDLV","&lt;3% of blanks are &gt;MDLI","")</f>
        <v/>
      </c>
      <c r="J41" s="233"/>
      <c r="K41" s="232" t="str">
        <f t="shared" ref="K41" si="1581">IF(K29="Must Use MDLV","&lt;3% of blanks are &gt;MDLI","")</f>
        <v/>
      </c>
      <c r="L41" s="233"/>
      <c r="M41" s="232" t="str">
        <f t="shared" ref="M41" si="1582">IF(M29="Must Use MDLV","&lt;3% of blanks are &gt;MDLI","")</f>
        <v/>
      </c>
      <c r="N41" s="233"/>
      <c r="O41" s="232" t="str">
        <f t="shared" ref="O41" si="1583">IF(O29="Must Use MDLV","&lt;3% of blanks are &gt;MDLI","")</f>
        <v/>
      </c>
      <c r="P41" s="233"/>
      <c r="Q41" s="232" t="str">
        <f t="shared" ref="Q41" si="1584">IF(Q29="Must Use MDLV","&lt;3% of blanks are &gt;MDLI","")</f>
        <v/>
      </c>
      <c r="R41" s="233"/>
      <c r="S41" s="232" t="str">
        <f t="shared" ref="S41" si="1585">IF(S29="Must Use MDLV","&lt;3% of blanks are &gt;MDLI","")</f>
        <v/>
      </c>
      <c r="T41" s="233"/>
      <c r="U41" s="232" t="str">
        <f t="shared" ref="U41" si="1586">IF(U29="Must Use MDLV","&lt;3% of blanks are &gt;MDLI","")</f>
        <v/>
      </c>
      <c r="V41" s="233"/>
      <c r="W41" s="232" t="str">
        <f t="shared" ref="W41" si="1587">IF(W29="Must Use MDLV","&lt;3% of blanks are &gt;MDLI","")</f>
        <v/>
      </c>
      <c r="X41" s="233"/>
      <c r="Y41" s="232" t="str">
        <f t="shared" ref="Y41" si="1588">IF(Y29="Must Use MDLV","&lt;3% of blanks are &gt;MDLI","")</f>
        <v/>
      </c>
      <c r="Z41" s="233"/>
      <c r="AA41" s="232" t="str">
        <f t="shared" ref="AA41" si="1589">IF(AA29="Must Use MDLV","&lt;3% of blanks are &gt;MDLI","")</f>
        <v/>
      </c>
      <c r="AB41" s="233"/>
      <c r="AC41" s="232" t="str">
        <f t="shared" ref="AC41" si="1590">IF(AC29="Must Use MDLV","&lt;3% of blanks are &gt;MDLI","")</f>
        <v/>
      </c>
      <c r="AD41" s="233"/>
      <c r="AE41" s="232" t="str">
        <f t="shared" ref="AE41" si="1591">IF(AE29="Must Use MDLV","&lt;3% of blanks are &gt;MDLI","")</f>
        <v/>
      </c>
      <c r="AF41" s="233"/>
      <c r="AG41" s="232" t="str">
        <f t="shared" ref="AG41" si="1592">IF(AG29="Must Use MDLV","&lt;3% of blanks are &gt;MDLI","")</f>
        <v/>
      </c>
      <c r="AH41" s="233"/>
      <c r="AI41" s="232" t="str">
        <f t="shared" ref="AI41" si="1593">IF(AI29="Must Use MDLV","&lt;3% of blanks are &gt;MDLI","")</f>
        <v/>
      </c>
      <c r="AJ41" s="233"/>
      <c r="AK41" s="232" t="str">
        <f t="shared" ref="AK41" si="1594">IF(AK29="Must Use MDLV","&lt;3% of blanks are &gt;MDLI","")</f>
        <v/>
      </c>
      <c r="AL41" s="233"/>
      <c r="AM41" s="232" t="str">
        <f t="shared" ref="AM41" si="1595">IF(AM29="Must Use MDLV","&lt;3% of blanks are &gt;MDLI","")</f>
        <v/>
      </c>
      <c r="AN41" s="233"/>
      <c r="AO41" s="232" t="str">
        <f t="shared" ref="AO41" si="1596">IF(AO29="Must Use MDLV","&lt;3% of blanks are &gt;MDLI","")</f>
        <v/>
      </c>
      <c r="AP41" s="233"/>
      <c r="AQ41" s="232" t="str">
        <f t="shared" ref="AQ41" si="1597">IF(AQ29="Must Use MDLV","&lt;3% of blanks are &gt;MDLI","")</f>
        <v/>
      </c>
      <c r="AR41" s="233"/>
      <c r="AS41" s="232" t="str">
        <f t="shared" ref="AS41" si="1598">IF(AS29="Must Use MDLV","&lt;3% of blanks are &gt;MDLI","")</f>
        <v/>
      </c>
      <c r="AT41" s="233"/>
      <c r="AU41" s="232" t="str">
        <f t="shared" ref="AU41" si="1599">IF(AU29="Must Use MDLV","&lt;3% of blanks are &gt;MDLI","")</f>
        <v/>
      </c>
      <c r="AV41" s="233"/>
      <c r="AW41" s="232" t="str">
        <f t="shared" ref="AW41" si="1600">IF(AW29="Must Use MDLV","&lt;3% of blanks are &gt;MDLI","")</f>
        <v/>
      </c>
      <c r="AX41" s="233"/>
      <c r="AY41" s="232" t="str">
        <f t="shared" ref="AY41" si="1601">IF(AY29="Must Use MDLV","&lt;3% of blanks are &gt;MDLI","")</f>
        <v/>
      </c>
      <c r="AZ41" s="233"/>
      <c r="BA41" s="232" t="str">
        <f t="shared" ref="BA41" si="1602">IF(BA29="Must Use MDLV","&lt;3% of blanks are &gt;MDLI","")</f>
        <v/>
      </c>
      <c r="BB41" s="233"/>
      <c r="BC41" s="232" t="str">
        <f t="shared" ref="BC41" si="1603">IF(BC29="Must Use MDLV","&lt;3% of blanks are &gt;MDLI","")</f>
        <v/>
      </c>
      <c r="BD41" s="233"/>
      <c r="BE41" s="232" t="str">
        <f t="shared" ref="BE41" si="1604">IF(BE29="Must Use MDLV","&lt;3% of blanks are &gt;MDLI","")</f>
        <v/>
      </c>
      <c r="BF41" s="233"/>
      <c r="BG41" s="232" t="str">
        <f t="shared" ref="BG41" si="1605">IF(BG29="Must Use MDLV","&lt;3% of blanks are &gt;MDLI","")</f>
        <v/>
      </c>
      <c r="BH41" s="233"/>
      <c r="BI41" s="232" t="str">
        <f t="shared" ref="BI41" si="1606">IF(BI29="Must Use MDLV","&lt;3% of blanks are &gt;MDLI","")</f>
        <v/>
      </c>
      <c r="BJ41" s="233"/>
      <c r="BK41" s="232" t="str">
        <f t="shared" ref="BK41" si="1607">IF(BK29="Must Use MDLV","&lt;3% of blanks are &gt;MDLI","")</f>
        <v/>
      </c>
      <c r="BL41" s="233"/>
      <c r="BM41" s="232" t="str">
        <f t="shared" ref="BM41" si="1608">IF(BM29="Must Use MDLV","&lt;3% of blanks are &gt;MDLI","")</f>
        <v/>
      </c>
      <c r="BN41" s="233"/>
      <c r="BO41" s="232" t="str">
        <f t="shared" ref="BO41" si="1609">IF(BO29="Must Use MDLV","&lt;3% of blanks are &gt;MDLI","")</f>
        <v/>
      </c>
      <c r="BP41" s="233"/>
      <c r="BQ41" s="232" t="str">
        <f t="shared" ref="BQ41" si="1610">IF(BQ29="Must Use MDLV","&lt;3% of blanks are &gt;MDLI","")</f>
        <v/>
      </c>
      <c r="BR41" s="233"/>
      <c r="BS41" s="232" t="str">
        <f t="shared" ref="BS41" si="1611">IF(BS29="Must Use MDLV","&lt;3% of blanks are &gt;MDLI","")</f>
        <v/>
      </c>
      <c r="BT41" s="233"/>
      <c r="BU41" s="232" t="str">
        <f t="shared" ref="BU41" si="1612">IF(BU29="Must Use MDLV","&lt;3% of blanks are &gt;MDLI","")</f>
        <v/>
      </c>
      <c r="BV41" s="233"/>
      <c r="BW41" s="232" t="str">
        <f t="shared" ref="BW41" si="1613">IF(BW29="Must Use MDLV","&lt;3% of blanks are &gt;MDLI","")</f>
        <v/>
      </c>
      <c r="BX41" s="233"/>
      <c r="BY41" s="232" t="str">
        <f t="shared" ref="BY41" si="1614">IF(BY29="Must Use MDLV","&lt;3% of blanks are &gt;MDLI","")</f>
        <v/>
      </c>
      <c r="BZ41" s="233"/>
      <c r="CA41" s="232" t="str">
        <f t="shared" ref="CA41" si="1615">IF(CA29="Must Use MDLV","&lt;3% of blanks are &gt;MDLI","")</f>
        <v/>
      </c>
      <c r="CB41" s="233"/>
      <c r="CC41" s="232" t="str">
        <f t="shared" ref="CC41" si="1616">IF(CC29="Must Use MDLV","&lt;3% of blanks are &gt;MDLI","")</f>
        <v/>
      </c>
      <c r="CD41" s="233"/>
      <c r="CE41" s="232" t="str">
        <f t="shared" ref="CE41" si="1617">IF(CE29="Must Use MDLV","&lt;3% of blanks are &gt;MDLI","")</f>
        <v/>
      </c>
      <c r="CF41" s="233"/>
      <c r="CG41" s="232" t="str">
        <f t="shared" ref="CG41" si="1618">IF(CG29="Must Use MDLV","&lt;3% of blanks are &gt;MDLI","")</f>
        <v/>
      </c>
      <c r="CH41" s="233"/>
      <c r="CI41" s="232" t="str">
        <f t="shared" ref="CI41" si="1619">IF(CI29="Must Use MDLV","&lt;3% of blanks are &gt;MDLI","")</f>
        <v/>
      </c>
      <c r="CJ41" s="233"/>
      <c r="CK41" s="232" t="str">
        <f t="shared" ref="CK41" si="1620">IF(CK29="Must Use MDLV","&lt;3% of blanks are &gt;MDLI","")</f>
        <v/>
      </c>
      <c r="CL41" s="233"/>
      <c r="CM41" s="232" t="str">
        <f t="shared" ref="CM41" si="1621">IF(CM29="Must Use MDLV","&lt;3% of blanks are &gt;MDLI","")</f>
        <v/>
      </c>
      <c r="CN41" s="233"/>
      <c r="CO41" s="232" t="str">
        <f t="shared" ref="CO41" si="1622">IF(CO29="Must Use MDLV","&lt;3% of blanks are &gt;MDLI","")</f>
        <v/>
      </c>
      <c r="CP41" s="233"/>
      <c r="CQ41" s="232" t="str">
        <f t="shared" ref="CQ41" si="1623">IF(CQ29="Must Use MDLV","&lt;3% of blanks are &gt;MDLI","")</f>
        <v/>
      </c>
      <c r="CR41" s="233"/>
      <c r="CS41" s="232" t="str">
        <f t="shared" ref="CS41" si="1624">IF(CS29="Must Use MDLV","&lt;3% of blanks are &gt;MDLI","")</f>
        <v/>
      </c>
      <c r="CT41" s="233"/>
      <c r="CU41" s="232" t="str">
        <f t="shared" ref="CU41" si="1625">IF(CU29="Must Use MDLV","&lt;3% of blanks are &gt;MDLI","")</f>
        <v/>
      </c>
      <c r="CV41" s="233"/>
      <c r="CW41" s="232" t="str">
        <f t="shared" ref="CW41" si="1626">IF(CW29="Must Use MDLV","&lt;3% of blanks are &gt;MDLI","")</f>
        <v/>
      </c>
      <c r="CX41" s="233"/>
      <c r="CY41" s="232" t="str">
        <f t="shared" ref="CY41" si="1627">IF(CY29="Must Use MDLV","&lt;3% of blanks are &gt;MDLI","")</f>
        <v/>
      </c>
      <c r="CZ41" s="233"/>
      <c r="DA41" s="232" t="str">
        <f t="shared" ref="DA41" si="1628">IF(DA29="Must Use MDLV","&lt;3% of blanks are &gt;MDLI","")</f>
        <v/>
      </c>
      <c r="DB41" s="233"/>
      <c r="DC41" s="232" t="str">
        <f t="shared" ref="DC41" si="1629">IF(DC29="Must Use MDLV","&lt;3% of blanks are &gt;MDLI","")</f>
        <v/>
      </c>
      <c r="DD41" s="233"/>
      <c r="DE41" s="232" t="str">
        <f t="shared" ref="DE41" si="1630">IF(DE29="Must Use MDLV","&lt;3% of blanks are &gt;MDLI","")</f>
        <v/>
      </c>
      <c r="DF41" s="233"/>
      <c r="DG41" s="232" t="str">
        <f t="shared" ref="DG41" si="1631">IF(DG29="Must Use MDLV","&lt;3% of blanks are &gt;MDLI","")</f>
        <v/>
      </c>
      <c r="DH41" s="233"/>
      <c r="DI41" s="232" t="str">
        <f t="shared" ref="DI41" si="1632">IF(DI29="Must Use MDLV","&lt;3% of blanks are &gt;MDLI","")</f>
        <v/>
      </c>
      <c r="DJ41" s="233"/>
      <c r="DK41" s="232" t="str">
        <f t="shared" ref="DK41" si="1633">IF(DK29="Must Use MDLV","&lt;3% of blanks are &gt;MDLI","")</f>
        <v/>
      </c>
      <c r="DL41" s="233"/>
      <c r="DM41" s="232" t="str">
        <f t="shared" ref="DM41" si="1634">IF(DM29="Must Use MDLV","&lt;3% of blanks are &gt;MDLI","")</f>
        <v/>
      </c>
      <c r="DN41" s="233"/>
      <c r="DO41" s="232" t="str">
        <f t="shared" ref="DO41" si="1635">IF(DO29="Must Use MDLV","&lt;3% of blanks are &gt;MDLI","")</f>
        <v/>
      </c>
      <c r="DP41" s="233"/>
      <c r="DQ41" s="232" t="str">
        <f t="shared" ref="DQ41" si="1636">IF(DQ29="Must Use MDLV","&lt;3% of blanks are &gt;MDLI","")</f>
        <v/>
      </c>
      <c r="DR41" s="233"/>
      <c r="DS41" s="232" t="str">
        <f t="shared" ref="DS41" si="1637">IF(DS29="Must Use MDLV","&lt;3% of blanks are &gt;MDLI","")</f>
        <v/>
      </c>
      <c r="DT41" s="233"/>
      <c r="DU41" s="232" t="str">
        <f t="shared" ref="DU41" si="1638">IF(DU29="Must Use MDLV","&lt;3% of blanks are &gt;MDLI","")</f>
        <v/>
      </c>
      <c r="DV41" s="233"/>
      <c r="DW41" s="232" t="str">
        <f t="shared" ref="DW41" si="1639">IF(DW29="Must Use MDLV","&lt;3% of blanks are &gt;MDLI","")</f>
        <v/>
      </c>
      <c r="DX41" s="233"/>
      <c r="DY41" s="232" t="str">
        <f t="shared" ref="DY41" si="1640">IF(DY29="Must Use MDLV","&lt;3% of blanks are &gt;MDLI","")</f>
        <v/>
      </c>
      <c r="DZ41" s="233"/>
      <c r="EA41" s="232" t="str">
        <f t="shared" ref="EA41" si="1641">IF(EA29="Must Use MDLV","&lt;3% of blanks are &gt;MDLI","")</f>
        <v/>
      </c>
      <c r="EB41" s="233"/>
      <c r="EC41" s="232" t="str">
        <f t="shared" ref="EC41" si="1642">IF(EC29="Must Use MDLV","&lt;3% of blanks are &gt;MDLI","")</f>
        <v/>
      </c>
      <c r="ED41" s="233"/>
      <c r="EE41" s="232" t="str">
        <f t="shared" ref="EE41" si="1643">IF(EE29="Must Use MDLV","&lt;3% of blanks are &gt;MDLI","")</f>
        <v/>
      </c>
      <c r="EF41" s="233"/>
      <c r="EG41" s="232" t="str">
        <f t="shared" ref="EG41" si="1644">IF(EG29="Must Use MDLV","&lt;3% of blanks are &gt;MDLI","")</f>
        <v/>
      </c>
      <c r="EH41" s="233"/>
      <c r="EI41" s="232" t="str">
        <f t="shared" ref="EI41" si="1645">IF(EI29="Must Use MDLV","&lt;3% of blanks are &gt;MDLI","")</f>
        <v/>
      </c>
      <c r="EJ41" s="233"/>
      <c r="EK41" s="232" t="str">
        <f t="shared" ref="EK41" si="1646">IF(EK29="Must Use MDLV","&lt;3% of blanks are &gt;MDLI","")</f>
        <v/>
      </c>
      <c r="EL41" s="233"/>
      <c r="EM41" s="232" t="str">
        <f t="shared" ref="EM41" si="1647">IF(EM29="Must Use MDLV","&lt;3% of blanks are &gt;MDLI","")</f>
        <v/>
      </c>
      <c r="EN41" s="233"/>
      <c r="EO41" s="232" t="str">
        <f t="shared" ref="EO41" si="1648">IF(EO29="Must Use MDLV","&lt;3% of blanks are &gt;MDLI","")</f>
        <v/>
      </c>
      <c r="EP41" s="233"/>
      <c r="EQ41" s="232" t="str">
        <f t="shared" ref="EQ41" si="1649">IF(EQ29="Must Use MDLV","&lt;3% of blanks are &gt;MDLI","")</f>
        <v/>
      </c>
      <c r="ER41" s="233"/>
      <c r="ES41" s="232" t="str">
        <f t="shared" ref="ES41" si="1650">IF(ES29="Must Use MDLV","&lt;3% of blanks are &gt;MDLI","")</f>
        <v/>
      </c>
      <c r="ET41" s="233"/>
      <c r="EU41" s="232" t="str">
        <f t="shared" ref="EU41" si="1651">IF(EU29="Must Use MDLV","&lt;3% of blanks are &gt;MDLI","")</f>
        <v/>
      </c>
      <c r="EV41" s="233"/>
      <c r="EW41" s="232" t="str">
        <f t="shared" ref="EW41" si="1652">IF(EW29="Must Use MDLV","&lt;3% of blanks are &gt;MDLI","")</f>
        <v/>
      </c>
      <c r="EX41" s="233"/>
      <c r="EY41" s="232" t="str">
        <f t="shared" ref="EY41" si="1653">IF(EY29="Must Use MDLV","&lt;3% of blanks are &gt;MDLI","")</f>
        <v/>
      </c>
      <c r="EZ41" s="233"/>
      <c r="FA41" s="232" t="str">
        <f t="shared" ref="FA41" si="1654">IF(FA29="Must Use MDLV","&lt;3% of blanks are &gt;MDLI","")</f>
        <v/>
      </c>
      <c r="FB41" s="233"/>
      <c r="FC41" s="232" t="str">
        <f t="shared" ref="FC41" si="1655">IF(FC29="Must Use MDLV","&lt;3% of blanks are &gt;MDLI","")</f>
        <v/>
      </c>
      <c r="FD41" s="233"/>
      <c r="FE41" s="232" t="str">
        <f t="shared" ref="FE41" si="1656">IF(FE29="Must Use MDLV","&lt;3% of blanks are &gt;MDLI","")</f>
        <v/>
      </c>
      <c r="FF41" s="233"/>
      <c r="FG41" s="232" t="str">
        <f t="shared" ref="FG41" si="1657">IF(FG29="Must Use MDLV","&lt;3% of blanks are &gt;MDLI","")</f>
        <v/>
      </c>
      <c r="FH41" s="233"/>
    </row>
    <row r="42" spans="1:164" x14ac:dyDescent="0.25">
      <c r="A42" s="200" t="s">
        <v>144</v>
      </c>
      <c r="B42" s="201"/>
      <c r="C42" s="201"/>
      <c r="D42" s="246"/>
      <c r="E42" s="192">
        <f>E18</f>
        <v>0</v>
      </c>
      <c r="F42" s="193"/>
      <c r="G42" s="192">
        <f t="shared" ref="G42" si="1658">G18</f>
        <v>0</v>
      </c>
      <c r="H42" s="193"/>
      <c r="I42" s="192">
        <f t="shared" ref="I42" si="1659">I18</f>
        <v>0</v>
      </c>
      <c r="J42" s="193"/>
      <c r="K42" s="192">
        <f t="shared" ref="K42" si="1660">K18</f>
        <v>0</v>
      </c>
      <c r="L42" s="193"/>
      <c r="M42" s="192">
        <f t="shared" ref="M42" si="1661">M18</f>
        <v>0</v>
      </c>
      <c r="N42" s="193"/>
      <c r="O42" s="192">
        <f t="shared" ref="O42" si="1662">O18</f>
        <v>0</v>
      </c>
      <c r="P42" s="193"/>
      <c r="Q42" s="192">
        <f t="shared" ref="Q42" si="1663">Q18</f>
        <v>0</v>
      </c>
      <c r="R42" s="193"/>
      <c r="S42" s="192">
        <f t="shared" ref="S42" si="1664">S18</f>
        <v>0</v>
      </c>
      <c r="T42" s="193"/>
      <c r="U42" s="192">
        <f t="shared" ref="U42" si="1665">U18</f>
        <v>0</v>
      </c>
      <c r="V42" s="193"/>
      <c r="W42" s="192">
        <f t="shared" ref="W42" si="1666">W18</f>
        <v>0</v>
      </c>
      <c r="X42" s="193"/>
      <c r="Y42" s="192">
        <f t="shared" ref="Y42" si="1667">Y18</f>
        <v>0</v>
      </c>
      <c r="Z42" s="193"/>
      <c r="AA42" s="192">
        <f t="shared" ref="AA42" si="1668">AA18</f>
        <v>0</v>
      </c>
      <c r="AB42" s="193"/>
      <c r="AC42" s="192">
        <f t="shared" ref="AC42" si="1669">AC18</f>
        <v>0</v>
      </c>
      <c r="AD42" s="193"/>
      <c r="AE42" s="192">
        <f t="shared" ref="AE42" si="1670">AE18</f>
        <v>0</v>
      </c>
      <c r="AF42" s="193"/>
      <c r="AG42" s="192">
        <f t="shared" ref="AG42" si="1671">AG18</f>
        <v>0</v>
      </c>
      <c r="AH42" s="193"/>
      <c r="AI42" s="192">
        <f t="shared" ref="AI42" si="1672">AI18</f>
        <v>0</v>
      </c>
      <c r="AJ42" s="193"/>
      <c r="AK42" s="192">
        <f t="shared" ref="AK42" si="1673">AK18</f>
        <v>0</v>
      </c>
      <c r="AL42" s="193"/>
      <c r="AM42" s="192">
        <f t="shared" ref="AM42" si="1674">AM18</f>
        <v>0</v>
      </c>
      <c r="AN42" s="193"/>
      <c r="AO42" s="192">
        <f t="shared" ref="AO42" si="1675">AO18</f>
        <v>0</v>
      </c>
      <c r="AP42" s="193"/>
      <c r="AQ42" s="192">
        <f t="shared" ref="AQ42" si="1676">AQ18</f>
        <v>0</v>
      </c>
      <c r="AR42" s="193"/>
      <c r="AS42" s="192">
        <f t="shared" ref="AS42" si="1677">AS18</f>
        <v>0</v>
      </c>
      <c r="AT42" s="193"/>
      <c r="AU42" s="192">
        <f t="shared" ref="AU42" si="1678">AU18</f>
        <v>0</v>
      </c>
      <c r="AV42" s="193"/>
      <c r="AW42" s="192">
        <f t="shared" ref="AW42" si="1679">AW18</f>
        <v>0</v>
      </c>
      <c r="AX42" s="193"/>
      <c r="AY42" s="192">
        <f t="shared" ref="AY42" si="1680">AY18</f>
        <v>0</v>
      </c>
      <c r="AZ42" s="193"/>
      <c r="BA42" s="192">
        <f t="shared" ref="BA42" si="1681">BA18</f>
        <v>0</v>
      </c>
      <c r="BB42" s="193"/>
      <c r="BC42" s="192">
        <f t="shared" ref="BC42" si="1682">BC18</f>
        <v>0</v>
      </c>
      <c r="BD42" s="193"/>
      <c r="BE42" s="192">
        <f t="shared" ref="BE42" si="1683">BE18</f>
        <v>0</v>
      </c>
      <c r="BF42" s="193"/>
      <c r="BG42" s="192">
        <f t="shared" ref="BG42" si="1684">BG18</f>
        <v>0</v>
      </c>
      <c r="BH42" s="193"/>
      <c r="BI42" s="192">
        <f t="shared" ref="BI42" si="1685">BI18</f>
        <v>0</v>
      </c>
      <c r="BJ42" s="193"/>
      <c r="BK42" s="192">
        <f t="shared" ref="BK42" si="1686">BK18</f>
        <v>0</v>
      </c>
      <c r="BL42" s="193"/>
      <c r="BM42" s="192">
        <f t="shared" ref="BM42" si="1687">BM18</f>
        <v>0</v>
      </c>
      <c r="BN42" s="193"/>
      <c r="BO42" s="192">
        <f t="shared" ref="BO42" si="1688">BO18</f>
        <v>0</v>
      </c>
      <c r="BP42" s="193"/>
      <c r="BQ42" s="192">
        <f t="shared" ref="BQ42" si="1689">BQ18</f>
        <v>0</v>
      </c>
      <c r="BR42" s="193"/>
      <c r="BS42" s="192">
        <f t="shared" ref="BS42" si="1690">BS18</f>
        <v>0</v>
      </c>
      <c r="BT42" s="193"/>
      <c r="BU42" s="192">
        <f t="shared" ref="BU42" si="1691">BU18</f>
        <v>0</v>
      </c>
      <c r="BV42" s="193"/>
      <c r="BW42" s="192">
        <f t="shared" ref="BW42" si="1692">BW18</f>
        <v>0</v>
      </c>
      <c r="BX42" s="193"/>
      <c r="BY42" s="192">
        <f t="shared" ref="BY42" si="1693">BY18</f>
        <v>0</v>
      </c>
      <c r="BZ42" s="193"/>
      <c r="CA42" s="192">
        <f t="shared" ref="CA42" si="1694">CA18</f>
        <v>0</v>
      </c>
      <c r="CB42" s="193"/>
      <c r="CC42" s="192">
        <f t="shared" ref="CC42" si="1695">CC18</f>
        <v>0</v>
      </c>
      <c r="CD42" s="193"/>
      <c r="CE42" s="192">
        <f t="shared" ref="CE42" si="1696">CE18</f>
        <v>0</v>
      </c>
      <c r="CF42" s="193"/>
      <c r="CG42" s="192">
        <f t="shared" ref="CG42" si="1697">CG18</f>
        <v>0</v>
      </c>
      <c r="CH42" s="193"/>
      <c r="CI42" s="192">
        <f t="shared" ref="CI42" si="1698">CI18</f>
        <v>0</v>
      </c>
      <c r="CJ42" s="193"/>
      <c r="CK42" s="192">
        <f t="shared" ref="CK42" si="1699">CK18</f>
        <v>0</v>
      </c>
      <c r="CL42" s="193"/>
      <c r="CM42" s="192">
        <f t="shared" ref="CM42" si="1700">CM18</f>
        <v>0</v>
      </c>
      <c r="CN42" s="193"/>
      <c r="CO42" s="192">
        <f t="shared" ref="CO42" si="1701">CO18</f>
        <v>0</v>
      </c>
      <c r="CP42" s="193"/>
      <c r="CQ42" s="192">
        <f t="shared" ref="CQ42" si="1702">CQ18</f>
        <v>0</v>
      </c>
      <c r="CR42" s="193"/>
      <c r="CS42" s="192">
        <f t="shared" ref="CS42" si="1703">CS18</f>
        <v>0</v>
      </c>
      <c r="CT42" s="193"/>
      <c r="CU42" s="192">
        <f t="shared" ref="CU42" si="1704">CU18</f>
        <v>0</v>
      </c>
      <c r="CV42" s="193"/>
      <c r="CW42" s="192">
        <f t="shared" ref="CW42" si="1705">CW18</f>
        <v>0</v>
      </c>
      <c r="CX42" s="193"/>
      <c r="CY42" s="192">
        <f t="shared" ref="CY42" si="1706">CY18</f>
        <v>0</v>
      </c>
      <c r="CZ42" s="193"/>
      <c r="DA42" s="192">
        <f t="shared" ref="DA42" si="1707">DA18</f>
        <v>0</v>
      </c>
      <c r="DB42" s="193"/>
      <c r="DC42" s="192">
        <f t="shared" ref="DC42" si="1708">DC18</f>
        <v>0</v>
      </c>
      <c r="DD42" s="193"/>
      <c r="DE42" s="192">
        <f t="shared" ref="DE42" si="1709">DE18</f>
        <v>0</v>
      </c>
      <c r="DF42" s="193"/>
      <c r="DG42" s="192">
        <f t="shared" ref="DG42" si="1710">DG18</f>
        <v>0</v>
      </c>
      <c r="DH42" s="193"/>
      <c r="DI42" s="192">
        <f t="shared" ref="DI42" si="1711">DI18</f>
        <v>0</v>
      </c>
      <c r="DJ42" s="193"/>
      <c r="DK42" s="192">
        <f t="shared" ref="DK42" si="1712">DK18</f>
        <v>0</v>
      </c>
      <c r="DL42" s="193"/>
      <c r="DM42" s="192">
        <f t="shared" ref="DM42" si="1713">DM18</f>
        <v>0</v>
      </c>
      <c r="DN42" s="193"/>
      <c r="DO42" s="192">
        <f t="shared" ref="DO42" si="1714">DO18</f>
        <v>0</v>
      </c>
      <c r="DP42" s="193"/>
      <c r="DQ42" s="192">
        <f t="shared" ref="DQ42" si="1715">DQ18</f>
        <v>0</v>
      </c>
      <c r="DR42" s="193"/>
      <c r="DS42" s="192">
        <f t="shared" ref="DS42" si="1716">DS18</f>
        <v>0</v>
      </c>
      <c r="DT42" s="193"/>
      <c r="DU42" s="192">
        <f t="shared" ref="DU42" si="1717">DU18</f>
        <v>0</v>
      </c>
      <c r="DV42" s="193"/>
      <c r="DW42" s="192">
        <f t="shared" ref="DW42" si="1718">DW18</f>
        <v>0</v>
      </c>
      <c r="DX42" s="193"/>
      <c r="DY42" s="192">
        <f t="shared" ref="DY42" si="1719">DY18</f>
        <v>0</v>
      </c>
      <c r="DZ42" s="193"/>
      <c r="EA42" s="192">
        <f t="shared" ref="EA42" si="1720">EA18</f>
        <v>0</v>
      </c>
      <c r="EB42" s="193"/>
      <c r="EC42" s="192">
        <f t="shared" ref="EC42" si="1721">EC18</f>
        <v>0</v>
      </c>
      <c r="ED42" s="193"/>
      <c r="EE42" s="192">
        <f t="shared" ref="EE42" si="1722">EE18</f>
        <v>0</v>
      </c>
      <c r="EF42" s="193"/>
      <c r="EG42" s="192">
        <f t="shared" ref="EG42" si="1723">EG18</f>
        <v>0</v>
      </c>
      <c r="EH42" s="193"/>
      <c r="EI42" s="192">
        <f t="shared" ref="EI42" si="1724">EI18</f>
        <v>0</v>
      </c>
      <c r="EJ42" s="193"/>
      <c r="EK42" s="192">
        <f t="shared" ref="EK42" si="1725">EK18</f>
        <v>0</v>
      </c>
      <c r="EL42" s="193"/>
      <c r="EM42" s="192">
        <f t="shared" ref="EM42" si="1726">EM18</f>
        <v>0</v>
      </c>
      <c r="EN42" s="193"/>
      <c r="EO42" s="192">
        <f t="shared" ref="EO42" si="1727">EO18</f>
        <v>0</v>
      </c>
      <c r="EP42" s="193"/>
      <c r="EQ42" s="192">
        <f t="shared" ref="EQ42" si="1728">EQ18</f>
        <v>0</v>
      </c>
      <c r="ER42" s="193"/>
      <c r="ES42" s="192">
        <f t="shared" ref="ES42" si="1729">ES18</f>
        <v>0</v>
      </c>
      <c r="ET42" s="193"/>
      <c r="EU42" s="192">
        <f t="shared" ref="EU42" si="1730">EU18</f>
        <v>0</v>
      </c>
      <c r="EV42" s="193"/>
      <c r="EW42" s="192">
        <f t="shared" ref="EW42" si="1731">EW18</f>
        <v>0</v>
      </c>
      <c r="EX42" s="193"/>
      <c r="EY42" s="192">
        <f t="shared" ref="EY42" si="1732">EY18</f>
        <v>0</v>
      </c>
      <c r="EZ42" s="193"/>
      <c r="FA42" s="192">
        <f t="shared" ref="FA42" si="1733">FA18</f>
        <v>0</v>
      </c>
      <c r="FB42" s="193"/>
      <c r="FC42" s="192">
        <f t="shared" ref="FC42" si="1734">FC18</f>
        <v>0</v>
      </c>
      <c r="FD42" s="193"/>
      <c r="FE42" s="192">
        <f t="shared" ref="FE42" si="1735">FE18</f>
        <v>0</v>
      </c>
      <c r="FF42" s="193"/>
      <c r="FG42" s="192">
        <f t="shared" ref="FG42" si="1736">FG18</f>
        <v>0</v>
      </c>
      <c r="FH42" s="193"/>
    </row>
    <row r="43" spans="1:164" ht="15.75" thickBot="1" x14ac:dyDescent="0.3">
      <c r="A43" s="247" t="s">
        <v>145</v>
      </c>
      <c r="B43" s="248"/>
      <c r="C43" s="248"/>
      <c r="D43" s="249"/>
      <c r="E43" s="186" t="e">
        <f>IF(AND(E12="No Outlier",E13="No Outlier"),"No Outlier",E14)</f>
        <v>#DIV/0!</v>
      </c>
      <c r="F43" s="187"/>
      <c r="G43" s="186" t="e">
        <f t="shared" ref="G43" si="1737">IF(AND(G12="No Outlier",G13="No Outlier"),"No Outlier",G14)</f>
        <v>#DIV/0!</v>
      </c>
      <c r="H43" s="187"/>
      <c r="I43" s="186" t="e">
        <f t="shared" ref="I43" si="1738">IF(AND(I12="No Outlier",I13="No Outlier"),"No Outlier",I14)</f>
        <v>#DIV/0!</v>
      </c>
      <c r="J43" s="187"/>
      <c r="K43" s="186" t="e">
        <f t="shared" ref="K43" si="1739">IF(AND(K12="No Outlier",K13="No Outlier"),"No Outlier",K14)</f>
        <v>#DIV/0!</v>
      </c>
      <c r="L43" s="187"/>
      <c r="M43" s="186" t="e">
        <f t="shared" ref="M43" si="1740">IF(AND(M12="No Outlier",M13="No Outlier"),"No Outlier",M14)</f>
        <v>#DIV/0!</v>
      </c>
      <c r="N43" s="187"/>
      <c r="O43" s="186" t="e">
        <f t="shared" ref="O43" si="1741">IF(AND(O12="No Outlier",O13="No Outlier"),"No Outlier",O14)</f>
        <v>#DIV/0!</v>
      </c>
      <c r="P43" s="187"/>
      <c r="Q43" s="186" t="e">
        <f t="shared" ref="Q43" si="1742">IF(AND(Q12="No Outlier",Q13="No Outlier"),"No Outlier",Q14)</f>
        <v>#DIV/0!</v>
      </c>
      <c r="R43" s="187"/>
      <c r="S43" s="186" t="e">
        <f t="shared" ref="S43" si="1743">IF(AND(S12="No Outlier",S13="No Outlier"),"No Outlier",S14)</f>
        <v>#DIV/0!</v>
      </c>
      <c r="T43" s="187"/>
      <c r="U43" s="186" t="e">
        <f t="shared" ref="U43" si="1744">IF(AND(U12="No Outlier",U13="No Outlier"),"No Outlier",U14)</f>
        <v>#DIV/0!</v>
      </c>
      <c r="V43" s="187"/>
      <c r="W43" s="186" t="e">
        <f t="shared" ref="W43" si="1745">IF(AND(W12="No Outlier",W13="No Outlier"),"No Outlier",W14)</f>
        <v>#DIV/0!</v>
      </c>
      <c r="X43" s="187"/>
      <c r="Y43" s="186" t="e">
        <f t="shared" ref="Y43" si="1746">IF(AND(Y12="No Outlier",Y13="No Outlier"),"No Outlier",Y14)</f>
        <v>#DIV/0!</v>
      </c>
      <c r="Z43" s="187"/>
      <c r="AA43" s="186" t="e">
        <f t="shared" ref="AA43" si="1747">IF(AND(AA12="No Outlier",AA13="No Outlier"),"No Outlier",AA14)</f>
        <v>#DIV/0!</v>
      </c>
      <c r="AB43" s="187"/>
      <c r="AC43" s="186" t="e">
        <f t="shared" ref="AC43" si="1748">IF(AND(AC12="No Outlier",AC13="No Outlier"),"No Outlier",AC14)</f>
        <v>#DIV/0!</v>
      </c>
      <c r="AD43" s="187"/>
      <c r="AE43" s="186" t="e">
        <f t="shared" ref="AE43" si="1749">IF(AND(AE12="No Outlier",AE13="No Outlier"),"No Outlier",AE14)</f>
        <v>#DIV/0!</v>
      </c>
      <c r="AF43" s="187"/>
      <c r="AG43" s="186" t="e">
        <f t="shared" ref="AG43" si="1750">IF(AND(AG12="No Outlier",AG13="No Outlier"),"No Outlier",AG14)</f>
        <v>#DIV/0!</v>
      </c>
      <c r="AH43" s="187"/>
      <c r="AI43" s="186" t="e">
        <f t="shared" ref="AI43" si="1751">IF(AND(AI12="No Outlier",AI13="No Outlier"),"No Outlier",AI14)</f>
        <v>#DIV/0!</v>
      </c>
      <c r="AJ43" s="187"/>
      <c r="AK43" s="186" t="e">
        <f t="shared" ref="AK43" si="1752">IF(AND(AK12="No Outlier",AK13="No Outlier"),"No Outlier",AK14)</f>
        <v>#DIV/0!</v>
      </c>
      <c r="AL43" s="187"/>
      <c r="AM43" s="186" t="e">
        <f t="shared" ref="AM43" si="1753">IF(AND(AM12="No Outlier",AM13="No Outlier"),"No Outlier",AM14)</f>
        <v>#DIV/0!</v>
      </c>
      <c r="AN43" s="187"/>
      <c r="AO43" s="186" t="e">
        <f t="shared" ref="AO43" si="1754">IF(AND(AO12="No Outlier",AO13="No Outlier"),"No Outlier",AO14)</f>
        <v>#DIV/0!</v>
      </c>
      <c r="AP43" s="187"/>
      <c r="AQ43" s="186" t="e">
        <f t="shared" ref="AQ43" si="1755">IF(AND(AQ12="No Outlier",AQ13="No Outlier"),"No Outlier",AQ14)</f>
        <v>#DIV/0!</v>
      </c>
      <c r="AR43" s="187"/>
      <c r="AS43" s="186" t="e">
        <f t="shared" ref="AS43" si="1756">IF(AND(AS12="No Outlier",AS13="No Outlier"),"No Outlier",AS14)</f>
        <v>#DIV/0!</v>
      </c>
      <c r="AT43" s="187"/>
      <c r="AU43" s="186" t="e">
        <f t="shared" ref="AU43" si="1757">IF(AND(AU12="No Outlier",AU13="No Outlier"),"No Outlier",AU14)</f>
        <v>#DIV/0!</v>
      </c>
      <c r="AV43" s="187"/>
      <c r="AW43" s="186" t="e">
        <f t="shared" ref="AW43" si="1758">IF(AND(AW12="No Outlier",AW13="No Outlier"),"No Outlier",AW14)</f>
        <v>#DIV/0!</v>
      </c>
      <c r="AX43" s="187"/>
      <c r="AY43" s="186" t="e">
        <f t="shared" ref="AY43" si="1759">IF(AND(AY12="No Outlier",AY13="No Outlier"),"No Outlier",AY14)</f>
        <v>#DIV/0!</v>
      </c>
      <c r="AZ43" s="187"/>
      <c r="BA43" s="186" t="e">
        <f t="shared" ref="BA43" si="1760">IF(AND(BA12="No Outlier",BA13="No Outlier"),"No Outlier",BA14)</f>
        <v>#DIV/0!</v>
      </c>
      <c r="BB43" s="187"/>
      <c r="BC43" s="186" t="e">
        <f t="shared" ref="BC43" si="1761">IF(AND(BC12="No Outlier",BC13="No Outlier"),"No Outlier",BC14)</f>
        <v>#DIV/0!</v>
      </c>
      <c r="BD43" s="187"/>
      <c r="BE43" s="186" t="e">
        <f t="shared" ref="BE43" si="1762">IF(AND(BE12="No Outlier",BE13="No Outlier"),"No Outlier",BE14)</f>
        <v>#DIV/0!</v>
      </c>
      <c r="BF43" s="187"/>
      <c r="BG43" s="186" t="e">
        <f t="shared" ref="BG43" si="1763">IF(AND(BG12="No Outlier",BG13="No Outlier"),"No Outlier",BG14)</f>
        <v>#DIV/0!</v>
      </c>
      <c r="BH43" s="187"/>
      <c r="BI43" s="186" t="e">
        <f t="shared" ref="BI43" si="1764">IF(AND(BI12="No Outlier",BI13="No Outlier"),"No Outlier",BI14)</f>
        <v>#DIV/0!</v>
      </c>
      <c r="BJ43" s="187"/>
      <c r="BK43" s="186" t="e">
        <f t="shared" ref="BK43" si="1765">IF(AND(BK12="No Outlier",BK13="No Outlier"),"No Outlier",BK14)</f>
        <v>#DIV/0!</v>
      </c>
      <c r="BL43" s="187"/>
      <c r="BM43" s="186" t="e">
        <f t="shared" ref="BM43" si="1766">IF(AND(BM12="No Outlier",BM13="No Outlier"),"No Outlier",BM14)</f>
        <v>#DIV/0!</v>
      </c>
      <c r="BN43" s="187"/>
      <c r="BO43" s="186" t="e">
        <f t="shared" ref="BO43" si="1767">IF(AND(BO12="No Outlier",BO13="No Outlier"),"No Outlier",BO14)</f>
        <v>#DIV/0!</v>
      </c>
      <c r="BP43" s="187"/>
      <c r="BQ43" s="186" t="e">
        <f t="shared" ref="BQ43" si="1768">IF(AND(BQ12="No Outlier",BQ13="No Outlier"),"No Outlier",BQ14)</f>
        <v>#DIV/0!</v>
      </c>
      <c r="BR43" s="187"/>
      <c r="BS43" s="186" t="e">
        <f t="shared" ref="BS43" si="1769">IF(AND(BS12="No Outlier",BS13="No Outlier"),"No Outlier",BS14)</f>
        <v>#DIV/0!</v>
      </c>
      <c r="BT43" s="187"/>
      <c r="BU43" s="186" t="e">
        <f t="shared" ref="BU43" si="1770">IF(AND(BU12="No Outlier",BU13="No Outlier"),"No Outlier",BU14)</f>
        <v>#DIV/0!</v>
      </c>
      <c r="BV43" s="187"/>
      <c r="BW43" s="186" t="e">
        <f t="shared" ref="BW43" si="1771">IF(AND(BW12="No Outlier",BW13="No Outlier"),"No Outlier",BW14)</f>
        <v>#DIV/0!</v>
      </c>
      <c r="BX43" s="187"/>
      <c r="BY43" s="186" t="e">
        <f t="shared" ref="BY43" si="1772">IF(AND(BY12="No Outlier",BY13="No Outlier"),"No Outlier",BY14)</f>
        <v>#DIV/0!</v>
      </c>
      <c r="BZ43" s="187"/>
      <c r="CA43" s="186" t="e">
        <f t="shared" ref="CA43" si="1773">IF(AND(CA12="No Outlier",CA13="No Outlier"),"No Outlier",CA14)</f>
        <v>#DIV/0!</v>
      </c>
      <c r="CB43" s="187"/>
      <c r="CC43" s="186" t="e">
        <f t="shared" ref="CC43" si="1774">IF(AND(CC12="No Outlier",CC13="No Outlier"),"No Outlier",CC14)</f>
        <v>#DIV/0!</v>
      </c>
      <c r="CD43" s="187"/>
      <c r="CE43" s="186" t="e">
        <f t="shared" ref="CE43" si="1775">IF(AND(CE12="No Outlier",CE13="No Outlier"),"No Outlier",CE14)</f>
        <v>#DIV/0!</v>
      </c>
      <c r="CF43" s="187"/>
      <c r="CG43" s="186" t="e">
        <f t="shared" ref="CG43" si="1776">IF(AND(CG12="No Outlier",CG13="No Outlier"),"No Outlier",CG14)</f>
        <v>#DIV/0!</v>
      </c>
      <c r="CH43" s="187"/>
      <c r="CI43" s="186" t="e">
        <f t="shared" ref="CI43" si="1777">IF(AND(CI12="No Outlier",CI13="No Outlier"),"No Outlier",CI14)</f>
        <v>#DIV/0!</v>
      </c>
      <c r="CJ43" s="187"/>
      <c r="CK43" s="186" t="e">
        <f t="shared" ref="CK43" si="1778">IF(AND(CK12="No Outlier",CK13="No Outlier"),"No Outlier",CK14)</f>
        <v>#DIV/0!</v>
      </c>
      <c r="CL43" s="187"/>
      <c r="CM43" s="186" t="e">
        <f t="shared" ref="CM43" si="1779">IF(AND(CM12="No Outlier",CM13="No Outlier"),"No Outlier",CM14)</f>
        <v>#DIV/0!</v>
      </c>
      <c r="CN43" s="187"/>
      <c r="CO43" s="186" t="e">
        <f t="shared" ref="CO43" si="1780">IF(AND(CO12="No Outlier",CO13="No Outlier"),"No Outlier",CO14)</f>
        <v>#DIV/0!</v>
      </c>
      <c r="CP43" s="187"/>
      <c r="CQ43" s="186" t="e">
        <f t="shared" ref="CQ43" si="1781">IF(AND(CQ12="No Outlier",CQ13="No Outlier"),"No Outlier",CQ14)</f>
        <v>#DIV/0!</v>
      </c>
      <c r="CR43" s="187"/>
      <c r="CS43" s="186" t="e">
        <f t="shared" ref="CS43" si="1782">IF(AND(CS12="No Outlier",CS13="No Outlier"),"No Outlier",CS14)</f>
        <v>#DIV/0!</v>
      </c>
      <c r="CT43" s="187"/>
      <c r="CU43" s="186" t="e">
        <f t="shared" ref="CU43" si="1783">IF(AND(CU12="No Outlier",CU13="No Outlier"),"No Outlier",CU14)</f>
        <v>#DIV/0!</v>
      </c>
      <c r="CV43" s="187"/>
      <c r="CW43" s="186" t="e">
        <f t="shared" ref="CW43" si="1784">IF(AND(CW12="No Outlier",CW13="No Outlier"),"No Outlier",CW14)</f>
        <v>#DIV/0!</v>
      </c>
      <c r="CX43" s="187"/>
      <c r="CY43" s="186" t="e">
        <f t="shared" ref="CY43" si="1785">IF(AND(CY12="No Outlier",CY13="No Outlier"),"No Outlier",CY14)</f>
        <v>#DIV/0!</v>
      </c>
      <c r="CZ43" s="187"/>
      <c r="DA43" s="186" t="e">
        <f t="shared" ref="DA43" si="1786">IF(AND(DA12="No Outlier",DA13="No Outlier"),"No Outlier",DA14)</f>
        <v>#DIV/0!</v>
      </c>
      <c r="DB43" s="187"/>
      <c r="DC43" s="186" t="e">
        <f t="shared" ref="DC43" si="1787">IF(AND(DC12="No Outlier",DC13="No Outlier"),"No Outlier",DC14)</f>
        <v>#DIV/0!</v>
      </c>
      <c r="DD43" s="187"/>
      <c r="DE43" s="186" t="e">
        <f t="shared" ref="DE43" si="1788">IF(AND(DE12="No Outlier",DE13="No Outlier"),"No Outlier",DE14)</f>
        <v>#DIV/0!</v>
      </c>
      <c r="DF43" s="187"/>
      <c r="DG43" s="186" t="e">
        <f t="shared" ref="DG43" si="1789">IF(AND(DG12="No Outlier",DG13="No Outlier"),"No Outlier",DG14)</f>
        <v>#DIV/0!</v>
      </c>
      <c r="DH43" s="187"/>
      <c r="DI43" s="186" t="e">
        <f t="shared" ref="DI43" si="1790">IF(AND(DI12="No Outlier",DI13="No Outlier"),"No Outlier",DI14)</f>
        <v>#DIV/0!</v>
      </c>
      <c r="DJ43" s="187"/>
      <c r="DK43" s="186" t="e">
        <f t="shared" ref="DK43" si="1791">IF(AND(DK12="No Outlier",DK13="No Outlier"),"No Outlier",DK14)</f>
        <v>#DIV/0!</v>
      </c>
      <c r="DL43" s="187"/>
      <c r="DM43" s="186" t="e">
        <f t="shared" ref="DM43" si="1792">IF(AND(DM12="No Outlier",DM13="No Outlier"),"No Outlier",DM14)</f>
        <v>#DIV/0!</v>
      </c>
      <c r="DN43" s="187"/>
      <c r="DO43" s="186" t="e">
        <f t="shared" ref="DO43" si="1793">IF(AND(DO12="No Outlier",DO13="No Outlier"),"No Outlier",DO14)</f>
        <v>#DIV/0!</v>
      </c>
      <c r="DP43" s="187"/>
      <c r="DQ43" s="186" t="e">
        <f t="shared" ref="DQ43" si="1794">IF(AND(DQ12="No Outlier",DQ13="No Outlier"),"No Outlier",DQ14)</f>
        <v>#DIV/0!</v>
      </c>
      <c r="DR43" s="187"/>
      <c r="DS43" s="186" t="e">
        <f t="shared" ref="DS43" si="1795">IF(AND(DS12="No Outlier",DS13="No Outlier"),"No Outlier",DS14)</f>
        <v>#DIV/0!</v>
      </c>
      <c r="DT43" s="187"/>
      <c r="DU43" s="186" t="e">
        <f t="shared" ref="DU43" si="1796">IF(AND(DU12="No Outlier",DU13="No Outlier"),"No Outlier",DU14)</f>
        <v>#DIV/0!</v>
      </c>
      <c r="DV43" s="187"/>
      <c r="DW43" s="186" t="e">
        <f t="shared" ref="DW43" si="1797">IF(AND(DW12="No Outlier",DW13="No Outlier"),"No Outlier",DW14)</f>
        <v>#DIV/0!</v>
      </c>
      <c r="DX43" s="187"/>
      <c r="DY43" s="186" t="e">
        <f t="shared" ref="DY43" si="1798">IF(AND(DY12="No Outlier",DY13="No Outlier"),"No Outlier",DY14)</f>
        <v>#DIV/0!</v>
      </c>
      <c r="DZ43" s="187"/>
      <c r="EA43" s="186" t="e">
        <f t="shared" ref="EA43" si="1799">IF(AND(EA12="No Outlier",EA13="No Outlier"),"No Outlier",EA14)</f>
        <v>#DIV/0!</v>
      </c>
      <c r="EB43" s="187"/>
      <c r="EC43" s="186" t="e">
        <f t="shared" ref="EC43" si="1800">IF(AND(EC12="No Outlier",EC13="No Outlier"),"No Outlier",EC14)</f>
        <v>#DIV/0!</v>
      </c>
      <c r="ED43" s="187"/>
      <c r="EE43" s="186" t="e">
        <f t="shared" ref="EE43" si="1801">IF(AND(EE12="No Outlier",EE13="No Outlier"),"No Outlier",EE14)</f>
        <v>#DIV/0!</v>
      </c>
      <c r="EF43" s="187"/>
      <c r="EG43" s="186" t="e">
        <f t="shared" ref="EG43" si="1802">IF(AND(EG12="No Outlier",EG13="No Outlier"),"No Outlier",EG14)</f>
        <v>#DIV/0!</v>
      </c>
      <c r="EH43" s="187"/>
      <c r="EI43" s="186" t="e">
        <f t="shared" ref="EI43" si="1803">IF(AND(EI12="No Outlier",EI13="No Outlier"),"No Outlier",EI14)</f>
        <v>#DIV/0!</v>
      </c>
      <c r="EJ43" s="187"/>
      <c r="EK43" s="186" t="e">
        <f t="shared" ref="EK43" si="1804">IF(AND(EK12="No Outlier",EK13="No Outlier"),"No Outlier",EK14)</f>
        <v>#DIV/0!</v>
      </c>
      <c r="EL43" s="187"/>
      <c r="EM43" s="186" t="e">
        <f t="shared" ref="EM43" si="1805">IF(AND(EM12="No Outlier",EM13="No Outlier"),"No Outlier",EM14)</f>
        <v>#DIV/0!</v>
      </c>
      <c r="EN43" s="187"/>
      <c r="EO43" s="186" t="e">
        <f t="shared" ref="EO43" si="1806">IF(AND(EO12="No Outlier",EO13="No Outlier"),"No Outlier",EO14)</f>
        <v>#DIV/0!</v>
      </c>
      <c r="EP43" s="187"/>
      <c r="EQ43" s="186" t="e">
        <f t="shared" ref="EQ43" si="1807">IF(AND(EQ12="No Outlier",EQ13="No Outlier"),"No Outlier",EQ14)</f>
        <v>#DIV/0!</v>
      </c>
      <c r="ER43" s="187"/>
      <c r="ES43" s="186" t="e">
        <f t="shared" ref="ES43" si="1808">IF(AND(ES12="No Outlier",ES13="No Outlier"),"No Outlier",ES14)</f>
        <v>#DIV/0!</v>
      </c>
      <c r="ET43" s="187"/>
      <c r="EU43" s="186" t="e">
        <f t="shared" ref="EU43" si="1809">IF(AND(EU12="No Outlier",EU13="No Outlier"),"No Outlier",EU14)</f>
        <v>#DIV/0!</v>
      </c>
      <c r="EV43" s="187"/>
      <c r="EW43" s="186" t="e">
        <f t="shared" ref="EW43" si="1810">IF(AND(EW12="No Outlier",EW13="No Outlier"),"No Outlier",EW14)</f>
        <v>#DIV/0!</v>
      </c>
      <c r="EX43" s="187"/>
      <c r="EY43" s="186" t="e">
        <f t="shared" ref="EY43" si="1811">IF(AND(EY12="No Outlier",EY13="No Outlier"),"No Outlier",EY14)</f>
        <v>#DIV/0!</v>
      </c>
      <c r="EZ43" s="187"/>
      <c r="FA43" s="186" t="e">
        <f t="shared" ref="FA43" si="1812">IF(AND(FA12="No Outlier",FA13="No Outlier"),"No Outlier",FA14)</f>
        <v>#DIV/0!</v>
      </c>
      <c r="FB43" s="187"/>
      <c r="FC43" s="186" t="e">
        <f t="shared" ref="FC43" si="1813">IF(AND(FC12="No Outlier",FC13="No Outlier"),"No Outlier",FC14)</f>
        <v>#DIV/0!</v>
      </c>
      <c r="FD43" s="187"/>
      <c r="FE43" s="186" t="e">
        <f t="shared" ref="FE43" si="1814">IF(AND(FE12="No Outlier",FE13="No Outlier"),"No Outlier",FE14)</f>
        <v>#DIV/0!</v>
      </c>
      <c r="FF43" s="187"/>
      <c r="FG43" s="186" t="e">
        <f t="shared" ref="FG43" si="1815">IF(AND(FG12="No Outlier",FG13="No Outlier"),"No Outlier",FG14)</f>
        <v>#DIV/0!</v>
      </c>
      <c r="FH43" s="187"/>
    </row>
    <row r="44" spans="1:164" ht="93" customHeight="1" thickBot="1" x14ac:dyDescent="0.3">
      <c r="A44" s="161" t="str">
        <f>'Initial MDL'!C4</f>
        <v>Inst Analyst</v>
      </c>
      <c r="B44" s="162" t="str">
        <f>'Initial MDL'!D4</f>
        <v>Analysis Date</v>
      </c>
      <c r="C44" s="162" t="str">
        <f>'Initial MDL'!E4</f>
        <v>Instrument ID</v>
      </c>
      <c r="D44" s="190" t="str">
        <f>'Initial MDL'!F4</f>
        <v xml:space="preserve">
Analyte Name
(to the right)
Blank/Sample
Data File ID
(below)
</v>
      </c>
      <c r="E44" s="184" t="str">
        <f>'Initial MDL'!G4</f>
        <v>Analyte 1</v>
      </c>
      <c r="F44" s="146"/>
      <c r="G44" s="184" t="str">
        <f>'Initial MDL'!H4</f>
        <v>Analyte 2</v>
      </c>
      <c r="H44" s="147"/>
      <c r="I44" s="184" t="str">
        <f>'Initial MDL'!I4</f>
        <v>Analyte 3</v>
      </c>
      <c r="J44" s="146"/>
      <c r="K44" s="184" t="str">
        <f>'Initial MDL'!J4</f>
        <v>Analyte 4</v>
      </c>
      <c r="L44" s="147"/>
      <c r="M44" s="146" t="str">
        <f>'Initial MDL'!K4</f>
        <v>Analyte 5</v>
      </c>
      <c r="N44" s="146"/>
      <c r="O44" s="184" t="str">
        <f>'Initial MDL'!L4</f>
        <v>Analyte 6</v>
      </c>
      <c r="P44" s="147"/>
      <c r="Q44" s="146" t="str">
        <f>'Initial MDL'!M4</f>
        <v>Analyte 7</v>
      </c>
      <c r="R44" s="146"/>
      <c r="S44" s="184" t="str">
        <f>'Initial MDL'!N4</f>
        <v>Analyte 8</v>
      </c>
      <c r="T44" s="147"/>
      <c r="U44" s="146" t="str">
        <f>'Initial MDL'!O4</f>
        <v>Analyte 9</v>
      </c>
      <c r="V44" s="146"/>
      <c r="W44" s="184" t="str">
        <f>'Initial MDL'!P4</f>
        <v>Analyte 10</v>
      </c>
      <c r="X44" s="147"/>
      <c r="Y44" s="146" t="str">
        <f>'Initial MDL'!Q4</f>
        <v>Analyte 11</v>
      </c>
      <c r="Z44" s="146"/>
      <c r="AA44" s="184" t="str">
        <f>'Initial MDL'!R4</f>
        <v>Analyte 12</v>
      </c>
      <c r="AB44" s="147"/>
      <c r="AC44" s="146" t="str">
        <f>'Initial MDL'!S4</f>
        <v>Analyte 13</v>
      </c>
      <c r="AD44" s="146"/>
      <c r="AE44" s="184" t="str">
        <f>'Initial MDL'!T4</f>
        <v>Analyte 14</v>
      </c>
      <c r="AF44" s="147"/>
      <c r="AG44" s="146" t="str">
        <f>'Initial MDL'!U4</f>
        <v>Analyte 15</v>
      </c>
      <c r="AH44" s="146"/>
      <c r="AI44" s="184" t="str">
        <f>'Initial MDL'!V4</f>
        <v>Analyte 16</v>
      </c>
      <c r="AJ44" s="147"/>
      <c r="AK44" s="146" t="str">
        <f>'Initial MDL'!W4</f>
        <v>Analyte 17</v>
      </c>
      <c r="AL44" s="146"/>
      <c r="AM44" s="184" t="str">
        <f>'Initial MDL'!X4</f>
        <v>Analyte 18</v>
      </c>
      <c r="AN44" s="147"/>
      <c r="AO44" s="146" t="str">
        <f>'Initial MDL'!Y4</f>
        <v>Analyte 19</v>
      </c>
      <c r="AP44" s="146"/>
      <c r="AQ44" s="184" t="str">
        <f>'Initial MDL'!Z4</f>
        <v>Analyte 20</v>
      </c>
      <c r="AR44" s="147"/>
      <c r="AS44" s="146" t="str">
        <f>'Initial MDL'!AA4</f>
        <v>Analyte 21</v>
      </c>
      <c r="AT44" s="146"/>
      <c r="AU44" s="184" t="str">
        <f>'Initial MDL'!AB4</f>
        <v>Analyte 22</v>
      </c>
      <c r="AV44" s="147"/>
      <c r="AW44" s="146" t="str">
        <f>'Initial MDL'!AC4</f>
        <v>Analyte 23</v>
      </c>
      <c r="AX44" s="146"/>
      <c r="AY44" s="184" t="str">
        <f>'Initial MDL'!AD4</f>
        <v>Analyte 24</v>
      </c>
      <c r="AZ44" s="147"/>
      <c r="BA44" s="146" t="str">
        <f>'Initial MDL'!AE4</f>
        <v>Analyte 25</v>
      </c>
      <c r="BB44" s="146"/>
      <c r="BC44" s="184" t="str">
        <f>'Initial MDL'!AF4</f>
        <v>Analyte 26</v>
      </c>
      <c r="BD44" s="147"/>
      <c r="BE44" s="146" t="str">
        <f>'Initial MDL'!AG4</f>
        <v>Analyte 27</v>
      </c>
      <c r="BF44" s="146"/>
      <c r="BG44" s="184" t="str">
        <f>'Initial MDL'!AH4</f>
        <v>Analyte 28</v>
      </c>
      <c r="BH44" s="147"/>
      <c r="BI44" s="146" t="str">
        <f>'Initial MDL'!AI4</f>
        <v>Analyte 29</v>
      </c>
      <c r="BJ44" s="146"/>
      <c r="BK44" s="184" t="str">
        <f>'Initial MDL'!AJ4</f>
        <v>Analyte 30</v>
      </c>
      <c r="BL44" s="147"/>
      <c r="BM44" s="146" t="str">
        <f>'Initial MDL'!AK4</f>
        <v>Analyte 31</v>
      </c>
      <c r="BN44" s="146"/>
      <c r="BO44" s="184" t="str">
        <f>'Initial MDL'!AL4</f>
        <v>Analyte 32</v>
      </c>
      <c r="BP44" s="147"/>
      <c r="BQ44" s="146" t="str">
        <f>'Initial MDL'!AM4</f>
        <v>Analyte 33</v>
      </c>
      <c r="BR44" s="146"/>
      <c r="BS44" s="184" t="str">
        <f>'Initial MDL'!AN4</f>
        <v>Analyte 34</v>
      </c>
      <c r="BT44" s="147"/>
      <c r="BU44" s="146" t="str">
        <f>'Initial MDL'!AO4</f>
        <v>Analyte 35</v>
      </c>
      <c r="BV44" s="146"/>
      <c r="BW44" s="184" t="str">
        <f>'Initial MDL'!AP4</f>
        <v>Analyte 36</v>
      </c>
      <c r="BX44" s="147"/>
      <c r="BY44" s="146" t="str">
        <f>'Initial MDL'!AQ4</f>
        <v>Analyte 37</v>
      </c>
      <c r="BZ44" s="146"/>
      <c r="CA44" s="184" t="str">
        <f>'Initial MDL'!AR4</f>
        <v>Analyte 38</v>
      </c>
      <c r="CB44" s="147"/>
      <c r="CC44" s="146" t="str">
        <f>'Initial MDL'!AS4</f>
        <v>Analyte 39</v>
      </c>
      <c r="CD44" s="146"/>
      <c r="CE44" s="184" t="str">
        <f>'Initial MDL'!AT4</f>
        <v>Analyte 40</v>
      </c>
      <c r="CF44" s="147"/>
      <c r="CG44" s="146" t="str">
        <f>'Initial MDL'!AU4</f>
        <v>Analyte 41</v>
      </c>
      <c r="CH44" s="146"/>
      <c r="CI44" s="184" t="str">
        <f>'Initial MDL'!AV4</f>
        <v>Analyte 42</v>
      </c>
      <c r="CJ44" s="147"/>
      <c r="CK44" s="146" t="str">
        <f>'Initial MDL'!AW4</f>
        <v>Analyte 43</v>
      </c>
      <c r="CL44" s="146"/>
      <c r="CM44" s="184" t="str">
        <f>'Initial MDL'!AX4</f>
        <v>Analyte 44</v>
      </c>
      <c r="CN44" s="147"/>
      <c r="CO44" s="146" t="str">
        <f>'Initial MDL'!AY4</f>
        <v>Analyte 45</v>
      </c>
      <c r="CP44" s="146"/>
      <c r="CQ44" s="184" t="str">
        <f>'Initial MDL'!AZ4</f>
        <v>Analyte 46</v>
      </c>
      <c r="CR44" s="147"/>
      <c r="CS44" s="146" t="str">
        <f>'Initial MDL'!BA4</f>
        <v>Analyte 47</v>
      </c>
      <c r="CT44" s="146"/>
      <c r="CU44" s="184" t="str">
        <f>'Initial MDL'!BB4</f>
        <v>Analyte 48</v>
      </c>
      <c r="CV44" s="147"/>
      <c r="CW44" s="146" t="str">
        <f>'Initial MDL'!BC4</f>
        <v>Analyte 49</v>
      </c>
      <c r="CX44" s="146"/>
      <c r="CY44" s="184" t="str">
        <f>'Initial MDL'!BD4</f>
        <v>Analyte 50</v>
      </c>
      <c r="CZ44" s="147"/>
      <c r="DA44" s="146" t="str">
        <f>'Initial MDL'!BE4</f>
        <v>Analyte 51</v>
      </c>
      <c r="DB44" s="146"/>
      <c r="DC44" s="184" t="str">
        <f>'Initial MDL'!BF4</f>
        <v>Analyte 52</v>
      </c>
      <c r="DD44" s="147"/>
      <c r="DE44" s="146" t="str">
        <f>'Initial MDL'!BG4</f>
        <v>Analyte 53</v>
      </c>
      <c r="DF44" s="146"/>
      <c r="DG44" s="184" t="str">
        <f>'Initial MDL'!BH4</f>
        <v>Analyte 54</v>
      </c>
      <c r="DH44" s="147"/>
      <c r="DI44" s="146" t="str">
        <f>'Initial MDL'!BI4</f>
        <v>Analyte 55</v>
      </c>
      <c r="DJ44" s="146"/>
      <c r="DK44" s="184" t="str">
        <f>'Initial MDL'!BJ4</f>
        <v>Analyte 56</v>
      </c>
      <c r="DL44" s="147"/>
      <c r="DM44" s="146" t="str">
        <f>'Initial MDL'!BK4</f>
        <v>Analyte 57</v>
      </c>
      <c r="DN44" s="146"/>
      <c r="DO44" s="184" t="str">
        <f>'Initial MDL'!BL4</f>
        <v>Analyte 58</v>
      </c>
      <c r="DP44" s="147"/>
      <c r="DQ44" s="146" t="str">
        <f>'Initial MDL'!BM4</f>
        <v>Analyte 59</v>
      </c>
      <c r="DR44" s="146"/>
      <c r="DS44" s="184" t="str">
        <f>'Initial MDL'!BN4</f>
        <v>Analyte 60</v>
      </c>
      <c r="DT44" s="147"/>
      <c r="DU44" s="146" t="str">
        <f>'Initial MDL'!BO4</f>
        <v>Analyte 61</v>
      </c>
      <c r="DV44" s="146"/>
      <c r="DW44" s="184" t="str">
        <f>'Initial MDL'!BP4</f>
        <v>Analyte 62</v>
      </c>
      <c r="DX44" s="147"/>
      <c r="DY44" s="146" t="str">
        <f>'Initial MDL'!BQ4</f>
        <v>Analyte 63</v>
      </c>
      <c r="DZ44" s="146"/>
      <c r="EA44" s="184" t="str">
        <f>'Initial MDL'!BR4</f>
        <v>Analyte 64</v>
      </c>
      <c r="EB44" s="147"/>
      <c r="EC44" s="146" t="str">
        <f>'Initial MDL'!BS4</f>
        <v>Analyte 65</v>
      </c>
      <c r="ED44" s="146"/>
      <c r="EE44" s="184" t="str">
        <f>'Initial MDL'!BT4</f>
        <v>Analyte 66</v>
      </c>
      <c r="EF44" s="147"/>
      <c r="EG44" s="146" t="str">
        <f>'Initial MDL'!BU4</f>
        <v>Analyte 67</v>
      </c>
      <c r="EH44" s="146"/>
      <c r="EI44" s="184" t="str">
        <f>'Initial MDL'!BV4</f>
        <v>Analyte 68</v>
      </c>
      <c r="EJ44" s="147"/>
      <c r="EK44" s="146" t="str">
        <f>'Initial MDL'!BW4</f>
        <v>Analyte 69</v>
      </c>
      <c r="EL44" s="146"/>
      <c r="EM44" s="184" t="str">
        <f>'Initial MDL'!BX4</f>
        <v>Analyte 70</v>
      </c>
      <c r="EN44" s="147"/>
      <c r="EO44" s="146" t="str">
        <f>'Initial MDL'!BY4</f>
        <v>Analyte 71</v>
      </c>
      <c r="EP44" s="146"/>
      <c r="EQ44" s="184" t="str">
        <f>'Initial MDL'!BZ4</f>
        <v>Analyte 72</v>
      </c>
      <c r="ER44" s="147"/>
      <c r="ES44" s="146" t="str">
        <f>'Initial MDL'!CA4</f>
        <v>Analyte 73</v>
      </c>
      <c r="ET44" s="146"/>
      <c r="EU44" s="184" t="str">
        <f>'Initial MDL'!CB4</f>
        <v>Analyte 74</v>
      </c>
      <c r="EV44" s="147"/>
      <c r="EW44" s="146" t="str">
        <f>'Initial MDL'!CC4</f>
        <v>Analyte 75</v>
      </c>
      <c r="EX44" s="146"/>
      <c r="EY44" s="184" t="str">
        <f>'Initial MDL'!CD4</f>
        <v>Analyte 76</v>
      </c>
      <c r="EZ44" s="147"/>
      <c r="FA44" s="146" t="str">
        <f>'Initial MDL'!CE4</f>
        <v>Analyte 77</v>
      </c>
      <c r="FB44" s="146"/>
      <c r="FC44" s="184" t="str">
        <f>'Initial MDL'!CF4</f>
        <v>Analyte 78</v>
      </c>
      <c r="FD44" s="147"/>
      <c r="FE44" s="146" t="str">
        <f>'Initial MDL'!CG4</f>
        <v>Analyte 79</v>
      </c>
      <c r="FF44" s="146"/>
      <c r="FG44" s="184" t="str">
        <f>'Initial MDL'!CH4</f>
        <v>Analyte 80</v>
      </c>
      <c r="FH44" s="147"/>
    </row>
    <row r="45" spans="1:164" ht="15.75" thickBot="1" x14ac:dyDescent="0.3">
      <c r="A45" s="188"/>
      <c r="B45" s="189"/>
      <c r="C45" s="189"/>
      <c r="D45" s="191"/>
      <c r="E45" s="22" t="s">
        <v>147</v>
      </c>
      <c r="F45" s="60" t="s">
        <v>146</v>
      </c>
      <c r="G45" s="22" t="s">
        <v>147</v>
      </c>
      <c r="H45" s="60" t="s">
        <v>146</v>
      </c>
      <c r="I45" s="22" t="s">
        <v>147</v>
      </c>
      <c r="J45" s="60" t="s">
        <v>146</v>
      </c>
      <c r="K45" s="22" t="s">
        <v>147</v>
      </c>
      <c r="L45" s="60" t="s">
        <v>146</v>
      </c>
      <c r="M45" s="22" t="s">
        <v>147</v>
      </c>
      <c r="N45" s="60" t="s">
        <v>146</v>
      </c>
      <c r="O45" s="22" t="s">
        <v>147</v>
      </c>
      <c r="P45" s="60" t="s">
        <v>146</v>
      </c>
      <c r="Q45" s="22" t="s">
        <v>147</v>
      </c>
      <c r="R45" s="60" t="s">
        <v>146</v>
      </c>
      <c r="S45" s="22" t="s">
        <v>147</v>
      </c>
      <c r="T45" s="60" t="s">
        <v>146</v>
      </c>
      <c r="U45" s="22" t="s">
        <v>147</v>
      </c>
      <c r="V45" s="60" t="s">
        <v>146</v>
      </c>
      <c r="W45" s="22" t="s">
        <v>147</v>
      </c>
      <c r="X45" s="60" t="s">
        <v>146</v>
      </c>
      <c r="Y45" s="22" t="s">
        <v>147</v>
      </c>
      <c r="Z45" s="60" t="s">
        <v>146</v>
      </c>
      <c r="AA45" s="22" t="s">
        <v>147</v>
      </c>
      <c r="AB45" s="60" t="s">
        <v>146</v>
      </c>
      <c r="AC45" s="22" t="s">
        <v>147</v>
      </c>
      <c r="AD45" s="60" t="s">
        <v>146</v>
      </c>
      <c r="AE45" s="22" t="s">
        <v>147</v>
      </c>
      <c r="AF45" s="60" t="s">
        <v>146</v>
      </c>
      <c r="AG45" s="22" t="s">
        <v>147</v>
      </c>
      <c r="AH45" s="60" t="s">
        <v>146</v>
      </c>
      <c r="AI45" s="22" t="s">
        <v>147</v>
      </c>
      <c r="AJ45" s="60" t="s">
        <v>146</v>
      </c>
      <c r="AK45" s="22" t="s">
        <v>147</v>
      </c>
      <c r="AL45" s="60" t="s">
        <v>146</v>
      </c>
      <c r="AM45" s="22" t="s">
        <v>147</v>
      </c>
      <c r="AN45" s="60" t="s">
        <v>146</v>
      </c>
      <c r="AO45" s="22" t="s">
        <v>147</v>
      </c>
      <c r="AP45" s="60" t="s">
        <v>146</v>
      </c>
      <c r="AQ45" s="22" t="s">
        <v>147</v>
      </c>
      <c r="AR45" s="60" t="s">
        <v>146</v>
      </c>
      <c r="AS45" s="22" t="s">
        <v>147</v>
      </c>
      <c r="AT45" s="60" t="s">
        <v>146</v>
      </c>
      <c r="AU45" s="22" t="s">
        <v>147</v>
      </c>
      <c r="AV45" s="60" t="s">
        <v>146</v>
      </c>
      <c r="AW45" s="22" t="s">
        <v>147</v>
      </c>
      <c r="AX45" s="60" t="s">
        <v>146</v>
      </c>
      <c r="AY45" s="22" t="s">
        <v>147</v>
      </c>
      <c r="AZ45" s="60" t="s">
        <v>146</v>
      </c>
      <c r="BA45" s="22" t="s">
        <v>147</v>
      </c>
      <c r="BB45" s="60" t="s">
        <v>146</v>
      </c>
      <c r="BC45" s="22" t="s">
        <v>147</v>
      </c>
      <c r="BD45" s="60" t="s">
        <v>146</v>
      </c>
      <c r="BE45" s="22" t="s">
        <v>147</v>
      </c>
      <c r="BF45" s="60" t="s">
        <v>146</v>
      </c>
      <c r="BG45" s="22" t="s">
        <v>147</v>
      </c>
      <c r="BH45" s="60" t="s">
        <v>146</v>
      </c>
      <c r="BI45" s="22" t="s">
        <v>147</v>
      </c>
      <c r="BJ45" s="60" t="s">
        <v>146</v>
      </c>
      <c r="BK45" s="22" t="s">
        <v>147</v>
      </c>
      <c r="BL45" s="60" t="s">
        <v>146</v>
      </c>
      <c r="BM45" s="22" t="s">
        <v>147</v>
      </c>
      <c r="BN45" s="60" t="s">
        <v>146</v>
      </c>
      <c r="BO45" s="22" t="s">
        <v>147</v>
      </c>
      <c r="BP45" s="60" t="s">
        <v>146</v>
      </c>
      <c r="BQ45" s="22" t="s">
        <v>147</v>
      </c>
      <c r="BR45" s="60" t="s">
        <v>146</v>
      </c>
      <c r="BS45" s="22" t="s">
        <v>147</v>
      </c>
      <c r="BT45" s="60" t="s">
        <v>146</v>
      </c>
      <c r="BU45" s="22" t="s">
        <v>147</v>
      </c>
      <c r="BV45" s="60" t="s">
        <v>146</v>
      </c>
      <c r="BW45" s="22" t="s">
        <v>147</v>
      </c>
      <c r="BX45" s="60" t="s">
        <v>146</v>
      </c>
      <c r="BY45" s="22" t="s">
        <v>147</v>
      </c>
      <c r="BZ45" s="60" t="s">
        <v>146</v>
      </c>
      <c r="CA45" s="22" t="s">
        <v>147</v>
      </c>
      <c r="CB45" s="60" t="s">
        <v>146</v>
      </c>
      <c r="CC45" s="22" t="s">
        <v>147</v>
      </c>
      <c r="CD45" s="60" t="s">
        <v>146</v>
      </c>
      <c r="CE45" s="22" t="s">
        <v>147</v>
      </c>
      <c r="CF45" s="60" t="s">
        <v>146</v>
      </c>
      <c r="CG45" s="22" t="s">
        <v>147</v>
      </c>
      <c r="CH45" s="60" t="s">
        <v>146</v>
      </c>
      <c r="CI45" s="22" t="s">
        <v>147</v>
      </c>
      <c r="CJ45" s="60" t="s">
        <v>146</v>
      </c>
      <c r="CK45" s="22" t="s">
        <v>147</v>
      </c>
      <c r="CL45" s="60" t="s">
        <v>146</v>
      </c>
      <c r="CM45" s="22" t="s">
        <v>147</v>
      </c>
      <c r="CN45" s="60" t="s">
        <v>146</v>
      </c>
      <c r="CO45" s="22" t="s">
        <v>147</v>
      </c>
      <c r="CP45" s="60" t="s">
        <v>146</v>
      </c>
      <c r="CQ45" s="22" t="s">
        <v>147</v>
      </c>
      <c r="CR45" s="60" t="s">
        <v>146</v>
      </c>
      <c r="CS45" s="22" t="s">
        <v>147</v>
      </c>
      <c r="CT45" s="60" t="s">
        <v>146</v>
      </c>
      <c r="CU45" s="22" t="s">
        <v>147</v>
      </c>
      <c r="CV45" s="60" t="s">
        <v>146</v>
      </c>
      <c r="CW45" s="22" t="s">
        <v>147</v>
      </c>
      <c r="CX45" s="60" t="s">
        <v>146</v>
      </c>
      <c r="CY45" s="22" t="s">
        <v>147</v>
      </c>
      <c r="CZ45" s="60" t="s">
        <v>146</v>
      </c>
      <c r="DA45" s="22" t="s">
        <v>147</v>
      </c>
      <c r="DB45" s="60" t="s">
        <v>146</v>
      </c>
      <c r="DC45" s="22" t="s">
        <v>147</v>
      </c>
      <c r="DD45" s="60" t="s">
        <v>146</v>
      </c>
      <c r="DE45" s="22" t="s">
        <v>147</v>
      </c>
      <c r="DF45" s="60" t="s">
        <v>146</v>
      </c>
      <c r="DG45" s="22" t="s">
        <v>147</v>
      </c>
      <c r="DH45" s="60" t="s">
        <v>146</v>
      </c>
      <c r="DI45" s="22" t="s">
        <v>147</v>
      </c>
      <c r="DJ45" s="60" t="s">
        <v>146</v>
      </c>
      <c r="DK45" s="22" t="s">
        <v>147</v>
      </c>
      <c r="DL45" s="60" t="s">
        <v>146</v>
      </c>
      <c r="DM45" s="22" t="s">
        <v>147</v>
      </c>
      <c r="DN45" s="60" t="s">
        <v>146</v>
      </c>
      <c r="DO45" s="22" t="s">
        <v>147</v>
      </c>
      <c r="DP45" s="60" t="s">
        <v>146</v>
      </c>
      <c r="DQ45" s="22" t="s">
        <v>147</v>
      </c>
      <c r="DR45" s="60" t="s">
        <v>146</v>
      </c>
      <c r="DS45" s="22" t="s">
        <v>147</v>
      </c>
      <c r="DT45" s="60" t="s">
        <v>146</v>
      </c>
      <c r="DU45" s="22" t="s">
        <v>147</v>
      </c>
      <c r="DV45" s="60" t="s">
        <v>146</v>
      </c>
      <c r="DW45" s="22" t="s">
        <v>147</v>
      </c>
      <c r="DX45" s="60" t="s">
        <v>146</v>
      </c>
      <c r="DY45" s="22" t="s">
        <v>147</v>
      </c>
      <c r="DZ45" s="60" t="s">
        <v>146</v>
      </c>
      <c r="EA45" s="22" t="s">
        <v>147</v>
      </c>
      <c r="EB45" s="60" t="s">
        <v>146</v>
      </c>
      <c r="EC45" s="22" t="s">
        <v>147</v>
      </c>
      <c r="ED45" s="60" t="s">
        <v>146</v>
      </c>
      <c r="EE45" s="22" t="s">
        <v>147</v>
      </c>
      <c r="EF45" s="60" t="s">
        <v>146</v>
      </c>
      <c r="EG45" s="22" t="s">
        <v>147</v>
      </c>
      <c r="EH45" s="60" t="s">
        <v>146</v>
      </c>
      <c r="EI45" s="22" t="s">
        <v>147</v>
      </c>
      <c r="EJ45" s="60" t="s">
        <v>146</v>
      </c>
      <c r="EK45" s="22" t="s">
        <v>147</v>
      </c>
      <c r="EL45" s="60" t="s">
        <v>146</v>
      </c>
      <c r="EM45" s="22" t="s">
        <v>147</v>
      </c>
      <c r="EN45" s="60" t="s">
        <v>146</v>
      </c>
      <c r="EO45" s="22" t="s">
        <v>147</v>
      </c>
      <c r="EP45" s="60" t="s">
        <v>146</v>
      </c>
      <c r="EQ45" s="22" t="s">
        <v>147</v>
      </c>
      <c r="ER45" s="60" t="s">
        <v>146</v>
      </c>
      <c r="ES45" s="22" t="s">
        <v>147</v>
      </c>
      <c r="ET45" s="60" t="s">
        <v>146</v>
      </c>
      <c r="EU45" s="22" t="s">
        <v>147</v>
      </c>
      <c r="EV45" s="60" t="s">
        <v>146</v>
      </c>
      <c r="EW45" s="22" t="s">
        <v>147</v>
      </c>
      <c r="EX45" s="60" t="s">
        <v>146</v>
      </c>
      <c r="EY45" s="22" t="s">
        <v>147</v>
      </c>
      <c r="EZ45" s="60" t="s">
        <v>146</v>
      </c>
      <c r="FA45" s="22" t="s">
        <v>147</v>
      </c>
      <c r="FB45" s="60" t="s">
        <v>146</v>
      </c>
      <c r="FC45" s="22" t="s">
        <v>147</v>
      </c>
      <c r="FD45" s="60" t="s">
        <v>146</v>
      </c>
      <c r="FE45" s="22" t="s">
        <v>147</v>
      </c>
      <c r="FF45" s="60" t="s">
        <v>146</v>
      </c>
      <c r="FG45" s="22" t="s">
        <v>147</v>
      </c>
      <c r="FH45" s="60" t="s">
        <v>146</v>
      </c>
    </row>
    <row r="46" spans="1:164" x14ac:dyDescent="0.25">
      <c r="A46" s="5"/>
      <c r="B46" s="12"/>
      <c r="C46" s="5"/>
      <c r="D46" s="16"/>
      <c r="E46" s="18"/>
      <c r="F46" s="62"/>
      <c r="G46" s="50"/>
      <c r="H46" s="62"/>
      <c r="I46" s="50"/>
      <c r="J46" s="62"/>
      <c r="K46" s="50"/>
      <c r="L46" s="62"/>
      <c r="M46" s="50"/>
      <c r="N46" s="62"/>
      <c r="O46" s="50"/>
      <c r="P46" s="62"/>
      <c r="Q46" s="50"/>
      <c r="R46" s="62"/>
      <c r="S46" s="50"/>
      <c r="T46" s="62"/>
      <c r="U46" s="50"/>
      <c r="V46" s="62"/>
      <c r="W46" s="50"/>
      <c r="X46" s="62"/>
      <c r="Y46" s="50"/>
      <c r="Z46" s="62"/>
      <c r="AA46" s="50"/>
      <c r="AB46" s="62"/>
      <c r="AC46" s="50"/>
      <c r="AD46" s="62"/>
      <c r="AE46" s="50"/>
      <c r="AF46" s="62"/>
      <c r="AG46" s="50"/>
      <c r="AH46" s="62"/>
      <c r="AI46" s="50"/>
      <c r="AJ46" s="62"/>
      <c r="AK46" s="50"/>
      <c r="AL46" s="62"/>
      <c r="AM46" s="50"/>
      <c r="AN46" s="62"/>
      <c r="AO46" s="50"/>
      <c r="AP46" s="62"/>
      <c r="AQ46" s="50"/>
      <c r="AR46" s="62"/>
      <c r="AS46" s="50"/>
      <c r="AT46" s="62"/>
      <c r="AU46" s="50"/>
      <c r="AV46" s="62"/>
      <c r="AW46" s="50"/>
      <c r="AX46" s="62"/>
      <c r="AY46" s="50"/>
      <c r="AZ46" s="62"/>
      <c r="BA46" s="50"/>
      <c r="BB46" s="62"/>
      <c r="BC46" s="50"/>
      <c r="BD46" s="62"/>
      <c r="BE46" s="50"/>
      <c r="BF46" s="62"/>
      <c r="BG46" s="50"/>
      <c r="BH46" s="62"/>
      <c r="BI46" s="50"/>
      <c r="BJ46" s="62"/>
      <c r="BK46" s="50"/>
      <c r="BL46" s="62"/>
      <c r="BM46" s="50"/>
      <c r="BN46" s="62"/>
      <c r="BO46" s="50"/>
      <c r="BP46" s="62"/>
      <c r="BQ46" s="50"/>
      <c r="BR46" s="62"/>
      <c r="BS46" s="50"/>
      <c r="BT46" s="62"/>
      <c r="BU46" s="50"/>
      <c r="BV46" s="62"/>
      <c r="BW46" s="50"/>
      <c r="BX46" s="62"/>
      <c r="BY46" s="50"/>
      <c r="BZ46" s="62"/>
      <c r="CA46" s="50"/>
      <c r="CB46" s="62"/>
      <c r="CC46" s="50"/>
      <c r="CD46" s="62"/>
      <c r="CE46" s="50"/>
      <c r="CF46" s="62"/>
      <c r="CG46" s="50"/>
      <c r="CH46" s="62"/>
      <c r="CI46" s="50"/>
      <c r="CJ46" s="62"/>
      <c r="CK46" s="50"/>
      <c r="CL46" s="62"/>
      <c r="CM46" s="50"/>
      <c r="CN46" s="62"/>
      <c r="CO46" s="50"/>
      <c r="CP46" s="62"/>
      <c r="CQ46" s="50"/>
      <c r="CR46" s="62"/>
      <c r="CS46" s="50"/>
      <c r="CT46" s="62"/>
      <c r="CU46" s="50"/>
      <c r="CV46" s="62"/>
      <c r="CW46" s="50"/>
      <c r="CX46" s="62"/>
      <c r="CY46" s="50"/>
      <c r="CZ46" s="62"/>
      <c r="DA46" s="50"/>
      <c r="DB46" s="62"/>
      <c r="DC46" s="50"/>
      <c r="DD46" s="62"/>
      <c r="DE46" s="50"/>
      <c r="DF46" s="62"/>
      <c r="DG46" s="50"/>
      <c r="DH46" s="62"/>
      <c r="DI46" s="50"/>
      <c r="DJ46" s="62"/>
      <c r="DK46" s="50"/>
      <c r="DL46" s="62"/>
      <c r="DM46" s="50"/>
      <c r="DN46" s="62"/>
      <c r="DO46" s="50"/>
      <c r="DP46" s="62"/>
      <c r="DQ46" s="50"/>
      <c r="DR46" s="62"/>
      <c r="DS46" s="50"/>
      <c r="DT46" s="62"/>
      <c r="DU46" s="50"/>
      <c r="DV46" s="62"/>
      <c r="DW46" s="50"/>
      <c r="DX46" s="62"/>
      <c r="DY46" s="50"/>
      <c r="DZ46" s="62"/>
      <c r="EA46" s="50"/>
      <c r="EB46" s="62"/>
      <c r="EC46" s="50"/>
      <c r="ED46" s="62"/>
      <c r="EE46" s="50"/>
      <c r="EF46" s="62"/>
      <c r="EG46" s="50"/>
      <c r="EH46" s="62"/>
      <c r="EI46" s="50"/>
      <c r="EJ46" s="62"/>
      <c r="EK46" s="50"/>
      <c r="EL46" s="62"/>
      <c r="EM46" s="50"/>
      <c r="EN46" s="62"/>
      <c r="EO46" s="50"/>
      <c r="EP46" s="62"/>
      <c r="EQ46" s="50"/>
      <c r="ER46" s="62"/>
      <c r="ES46" s="50"/>
      <c r="ET46" s="62"/>
      <c r="EU46" s="50"/>
      <c r="EV46" s="62"/>
      <c r="EW46" s="50"/>
      <c r="EX46" s="62"/>
      <c r="EY46" s="50"/>
      <c r="EZ46" s="62"/>
      <c r="FA46" s="50"/>
      <c r="FB46" s="62"/>
      <c r="FC46" s="50"/>
      <c r="FD46" s="62"/>
      <c r="FE46" s="50"/>
      <c r="FF46" s="62"/>
      <c r="FG46" s="50"/>
      <c r="FH46" s="62"/>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51"/>
      <c r="EP47" s="63"/>
      <c r="EQ47" s="51"/>
      <c r="ER47" s="63"/>
      <c r="ES47" s="51"/>
      <c r="ET47" s="63"/>
      <c r="EU47" s="51"/>
      <c r="EV47" s="63"/>
      <c r="EW47" s="51"/>
      <c r="EX47" s="63"/>
      <c r="EY47" s="51"/>
      <c r="EZ47" s="63"/>
      <c r="FA47" s="51"/>
      <c r="FB47" s="63"/>
      <c r="FC47" s="51"/>
      <c r="FD47" s="63"/>
      <c r="FE47" s="51"/>
      <c r="FF47" s="63"/>
      <c r="FG47" s="51"/>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51"/>
      <c r="EP48" s="63"/>
      <c r="EQ48" s="51"/>
      <c r="ER48" s="63"/>
      <c r="ES48" s="51"/>
      <c r="ET48" s="63"/>
      <c r="EU48" s="51"/>
      <c r="EV48" s="63"/>
      <c r="EW48" s="51"/>
      <c r="EX48" s="63"/>
      <c r="EY48" s="51"/>
      <c r="EZ48" s="63"/>
      <c r="FA48" s="51"/>
      <c r="FB48" s="63"/>
      <c r="FC48" s="51"/>
      <c r="FD48" s="63"/>
      <c r="FE48" s="51"/>
      <c r="FF48" s="63"/>
      <c r="FG48" s="51"/>
      <c r="FH48" s="63"/>
    </row>
    <row r="49" spans="1:164"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51"/>
      <c r="EP49" s="63"/>
      <c r="EQ49" s="51"/>
      <c r="ER49" s="63"/>
      <c r="ES49" s="51"/>
      <c r="ET49" s="63"/>
      <c r="EU49" s="51"/>
      <c r="EV49" s="63"/>
      <c r="EW49" s="51"/>
      <c r="EX49" s="63"/>
      <c r="EY49" s="51"/>
      <c r="EZ49" s="63"/>
      <c r="FA49" s="51"/>
      <c r="FB49" s="63"/>
      <c r="FC49" s="51"/>
      <c r="FD49" s="63"/>
      <c r="FE49" s="51"/>
      <c r="FF49" s="63"/>
      <c r="FG49" s="51"/>
      <c r="FH49" s="63"/>
    </row>
    <row r="50" spans="1:164" ht="14.45" customHeight="1"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51"/>
      <c r="EP50" s="63"/>
      <c r="EQ50" s="51"/>
      <c r="ER50" s="63"/>
      <c r="ES50" s="51"/>
      <c r="ET50" s="63"/>
      <c r="EU50" s="51"/>
      <c r="EV50" s="63"/>
      <c r="EW50" s="51"/>
      <c r="EX50" s="63"/>
      <c r="EY50" s="51"/>
      <c r="EZ50" s="63"/>
      <c r="FA50" s="51"/>
      <c r="FB50" s="63"/>
      <c r="FC50" s="51"/>
      <c r="FD50" s="63"/>
      <c r="FE50" s="51"/>
      <c r="FF50" s="63"/>
      <c r="FG50" s="51"/>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51"/>
      <c r="EP51" s="63"/>
      <c r="EQ51" s="51"/>
      <c r="ER51" s="63"/>
      <c r="ES51" s="51"/>
      <c r="ET51" s="63"/>
      <c r="EU51" s="51"/>
      <c r="EV51" s="63"/>
      <c r="EW51" s="51"/>
      <c r="EX51" s="63"/>
      <c r="EY51" s="51"/>
      <c r="EZ51" s="63"/>
      <c r="FA51" s="51"/>
      <c r="FB51" s="63"/>
      <c r="FC51" s="51"/>
      <c r="FD51" s="63"/>
      <c r="FE51" s="51"/>
      <c r="FF51" s="63"/>
      <c r="FG51" s="51"/>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51"/>
      <c r="EP52" s="63"/>
      <c r="EQ52" s="51"/>
      <c r="ER52" s="63"/>
      <c r="ES52" s="51"/>
      <c r="ET52" s="63"/>
      <c r="EU52" s="51"/>
      <c r="EV52" s="63"/>
      <c r="EW52" s="51"/>
      <c r="EX52" s="63"/>
      <c r="EY52" s="51"/>
      <c r="EZ52" s="63"/>
      <c r="FA52" s="51"/>
      <c r="FB52" s="63"/>
      <c r="FC52" s="51"/>
      <c r="FD52" s="63"/>
      <c r="FE52" s="51"/>
      <c r="FF52" s="63"/>
      <c r="FG52" s="51"/>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51"/>
      <c r="EP53" s="63"/>
      <c r="EQ53" s="51"/>
      <c r="ER53" s="63"/>
      <c r="ES53" s="51"/>
      <c r="ET53" s="63"/>
      <c r="EU53" s="51"/>
      <c r="EV53" s="63"/>
      <c r="EW53" s="51"/>
      <c r="EX53" s="63"/>
      <c r="EY53" s="51"/>
      <c r="EZ53" s="63"/>
      <c r="FA53" s="51"/>
      <c r="FB53" s="63"/>
      <c r="FC53" s="51"/>
      <c r="FD53" s="63"/>
      <c r="FE53" s="51"/>
      <c r="FF53" s="63"/>
      <c r="FG53" s="51"/>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51"/>
      <c r="EP54" s="63"/>
      <c r="EQ54" s="51"/>
      <c r="ER54" s="63"/>
      <c r="ES54" s="51"/>
      <c r="ET54" s="63"/>
      <c r="EU54" s="51"/>
      <c r="EV54" s="63"/>
      <c r="EW54" s="51"/>
      <c r="EX54" s="63"/>
      <c r="EY54" s="51"/>
      <c r="EZ54" s="63"/>
      <c r="FA54" s="51"/>
      <c r="FB54" s="63"/>
      <c r="FC54" s="51"/>
      <c r="FD54" s="63"/>
      <c r="FE54" s="51"/>
      <c r="FF54" s="63"/>
      <c r="FG54" s="51"/>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51"/>
      <c r="EP55" s="63"/>
      <c r="EQ55" s="51"/>
      <c r="ER55" s="63"/>
      <c r="ES55" s="51"/>
      <c r="ET55" s="63"/>
      <c r="EU55" s="51"/>
      <c r="EV55" s="63"/>
      <c r="EW55" s="51"/>
      <c r="EX55" s="63"/>
      <c r="EY55" s="51"/>
      <c r="EZ55" s="63"/>
      <c r="FA55" s="51"/>
      <c r="FB55" s="63"/>
      <c r="FC55" s="51"/>
      <c r="FD55" s="63"/>
      <c r="FE55" s="51"/>
      <c r="FF55" s="63"/>
      <c r="FG55" s="51"/>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51"/>
      <c r="EP56" s="63"/>
      <c r="EQ56" s="51"/>
      <c r="ER56" s="63"/>
      <c r="ES56" s="51"/>
      <c r="ET56" s="63"/>
      <c r="EU56" s="51"/>
      <c r="EV56" s="63"/>
      <c r="EW56" s="51"/>
      <c r="EX56" s="63"/>
      <c r="EY56" s="51"/>
      <c r="EZ56" s="63"/>
      <c r="FA56" s="51"/>
      <c r="FB56" s="63"/>
      <c r="FC56" s="51"/>
      <c r="FD56" s="63"/>
      <c r="FE56" s="51"/>
      <c r="FF56" s="63"/>
      <c r="FG56" s="51"/>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51"/>
      <c r="EP57" s="63"/>
      <c r="EQ57" s="51"/>
      <c r="ER57" s="63"/>
      <c r="ES57" s="51"/>
      <c r="ET57" s="63"/>
      <c r="EU57" s="51"/>
      <c r="EV57" s="63"/>
      <c r="EW57" s="51"/>
      <c r="EX57" s="63"/>
      <c r="EY57" s="51"/>
      <c r="EZ57" s="63"/>
      <c r="FA57" s="51"/>
      <c r="FB57" s="63"/>
      <c r="FC57" s="51"/>
      <c r="FD57" s="63"/>
      <c r="FE57" s="51"/>
      <c r="FF57" s="63"/>
      <c r="FG57" s="51"/>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51"/>
      <c r="EP58" s="63"/>
      <c r="EQ58" s="51"/>
      <c r="ER58" s="63"/>
      <c r="ES58" s="51"/>
      <c r="ET58" s="63"/>
      <c r="EU58" s="51"/>
      <c r="EV58" s="63"/>
      <c r="EW58" s="51"/>
      <c r="EX58" s="63"/>
      <c r="EY58" s="51"/>
      <c r="EZ58" s="63"/>
      <c r="FA58" s="51"/>
      <c r="FB58" s="63"/>
      <c r="FC58" s="51"/>
      <c r="FD58" s="63"/>
      <c r="FE58" s="51"/>
      <c r="FF58" s="63"/>
      <c r="FG58" s="51"/>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51"/>
      <c r="EP59" s="63"/>
      <c r="EQ59" s="51"/>
      <c r="ER59" s="63"/>
      <c r="ES59" s="51"/>
      <c r="ET59" s="63"/>
      <c r="EU59" s="51"/>
      <c r="EV59" s="63"/>
      <c r="EW59" s="51"/>
      <c r="EX59" s="63"/>
      <c r="EY59" s="51"/>
      <c r="EZ59" s="63"/>
      <c r="FA59" s="51"/>
      <c r="FB59" s="63"/>
      <c r="FC59" s="51"/>
      <c r="FD59" s="63"/>
      <c r="FE59" s="51"/>
      <c r="FF59" s="63"/>
      <c r="FG59" s="51"/>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51"/>
      <c r="EP60" s="63"/>
      <c r="EQ60" s="51"/>
      <c r="ER60" s="63"/>
      <c r="ES60" s="51"/>
      <c r="ET60" s="63"/>
      <c r="EU60" s="51"/>
      <c r="EV60" s="63"/>
      <c r="EW60" s="51"/>
      <c r="EX60" s="63"/>
      <c r="EY60" s="51"/>
      <c r="EZ60" s="63"/>
      <c r="FA60" s="51"/>
      <c r="FB60" s="63"/>
      <c r="FC60" s="51"/>
      <c r="FD60" s="63"/>
      <c r="FE60" s="51"/>
      <c r="FF60" s="63"/>
      <c r="FG60" s="51"/>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51"/>
      <c r="EP61" s="63"/>
      <c r="EQ61" s="51"/>
      <c r="ER61" s="63"/>
      <c r="ES61" s="51"/>
      <c r="ET61" s="63"/>
      <c r="EU61" s="51"/>
      <c r="EV61" s="63"/>
      <c r="EW61" s="51"/>
      <c r="EX61" s="63"/>
      <c r="EY61" s="51"/>
      <c r="EZ61" s="63"/>
      <c r="FA61" s="51"/>
      <c r="FB61" s="63"/>
      <c r="FC61" s="51"/>
      <c r="FD61" s="63"/>
      <c r="FE61" s="51"/>
      <c r="FF61" s="63"/>
      <c r="FG61" s="51"/>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51"/>
      <c r="EP62" s="63"/>
      <c r="EQ62" s="51"/>
      <c r="ER62" s="63"/>
      <c r="ES62" s="51"/>
      <c r="ET62" s="63"/>
      <c r="EU62" s="51"/>
      <c r="EV62" s="63"/>
      <c r="EW62" s="51"/>
      <c r="EX62" s="63"/>
      <c r="EY62" s="51"/>
      <c r="EZ62" s="63"/>
      <c r="FA62" s="51"/>
      <c r="FB62" s="63"/>
      <c r="FC62" s="51"/>
      <c r="FD62" s="63"/>
      <c r="FE62" s="51"/>
      <c r="FF62" s="63"/>
      <c r="FG62" s="51"/>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51"/>
      <c r="EP63" s="63"/>
      <c r="EQ63" s="51"/>
      <c r="ER63" s="63"/>
      <c r="ES63" s="51"/>
      <c r="ET63" s="63"/>
      <c r="EU63" s="51"/>
      <c r="EV63" s="63"/>
      <c r="EW63" s="51"/>
      <c r="EX63" s="63"/>
      <c r="EY63" s="51"/>
      <c r="EZ63" s="63"/>
      <c r="FA63" s="51"/>
      <c r="FB63" s="63"/>
      <c r="FC63" s="51"/>
      <c r="FD63" s="63"/>
      <c r="FE63" s="51"/>
      <c r="FF63" s="63"/>
      <c r="FG63" s="51"/>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51"/>
      <c r="EP64" s="63"/>
      <c r="EQ64" s="51"/>
      <c r="ER64" s="63"/>
      <c r="ES64" s="51"/>
      <c r="ET64" s="63"/>
      <c r="EU64" s="51"/>
      <c r="EV64" s="63"/>
      <c r="EW64" s="51"/>
      <c r="EX64" s="63"/>
      <c r="EY64" s="51"/>
      <c r="EZ64" s="63"/>
      <c r="FA64" s="51"/>
      <c r="FB64" s="63"/>
      <c r="FC64" s="51"/>
      <c r="FD64" s="63"/>
      <c r="FE64" s="51"/>
      <c r="FF64" s="63"/>
      <c r="FG64" s="51"/>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51"/>
      <c r="EP65" s="63"/>
      <c r="EQ65" s="51"/>
      <c r="ER65" s="63"/>
      <c r="ES65" s="51"/>
      <c r="ET65" s="63"/>
      <c r="EU65" s="51"/>
      <c r="EV65" s="63"/>
      <c r="EW65" s="51"/>
      <c r="EX65" s="63"/>
      <c r="EY65" s="51"/>
      <c r="EZ65" s="63"/>
      <c r="FA65" s="51"/>
      <c r="FB65" s="63"/>
      <c r="FC65" s="51"/>
      <c r="FD65" s="63"/>
      <c r="FE65" s="51"/>
      <c r="FF65" s="63"/>
      <c r="FG65" s="51"/>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51"/>
      <c r="EP66" s="63"/>
      <c r="EQ66" s="51"/>
      <c r="ER66" s="63"/>
      <c r="ES66" s="51"/>
      <c r="ET66" s="63"/>
      <c r="EU66" s="51"/>
      <c r="EV66" s="63"/>
      <c r="EW66" s="51"/>
      <c r="EX66" s="63"/>
      <c r="EY66" s="51"/>
      <c r="EZ66" s="63"/>
      <c r="FA66" s="51"/>
      <c r="FB66" s="63"/>
      <c r="FC66" s="51"/>
      <c r="FD66" s="63"/>
      <c r="FE66" s="51"/>
      <c r="FF66" s="63"/>
      <c r="FG66" s="51"/>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51"/>
      <c r="EP67" s="63"/>
      <c r="EQ67" s="51"/>
      <c r="ER67" s="63"/>
      <c r="ES67" s="51"/>
      <c r="ET67" s="63"/>
      <c r="EU67" s="51"/>
      <c r="EV67" s="63"/>
      <c r="EW67" s="51"/>
      <c r="EX67" s="63"/>
      <c r="EY67" s="51"/>
      <c r="EZ67" s="63"/>
      <c r="FA67" s="51"/>
      <c r="FB67" s="63"/>
      <c r="FC67" s="51"/>
      <c r="FD67" s="63"/>
      <c r="FE67" s="51"/>
      <c r="FF67" s="63"/>
      <c r="FG67" s="51"/>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51"/>
      <c r="EP68" s="63"/>
      <c r="EQ68" s="51"/>
      <c r="ER68" s="63"/>
      <c r="ES68" s="51"/>
      <c r="ET68" s="63"/>
      <c r="EU68" s="51"/>
      <c r="EV68" s="63"/>
      <c r="EW68" s="51"/>
      <c r="EX68" s="63"/>
      <c r="EY68" s="51"/>
      <c r="EZ68" s="63"/>
      <c r="FA68" s="51"/>
      <c r="FB68" s="63"/>
      <c r="FC68" s="51"/>
      <c r="FD68" s="63"/>
      <c r="FE68" s="51"/>
      <c r="FF68" s="63"/>
      <c r="FG68" s="51"/>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51"/>
      <c r="EP69" s="63"/>
      <c r="EQ69" s="51"/>
      <c r="ER69" s="63"/>
      <c r="ES69" s="51"/>
      <c r="ET69" s="63"/>
      <c r="EU69" s="51"/>
      <c r="EV69" s="63"/>
      <c r="EW69" s="51"/>
      <c r="EX69" s="63"/>
      <c r="EY69" s="51"/>
      <c r="EZ69" s="63"/>
      <c r="FA69" s="51"/>
      <c r="FB69" s="63"/>
      <c r="FC69" s="51"/>
      <c r="FD69" s="63"/>
      <c r="FE69" s="51"/>
      <c r="FF69" s="63"/>
      <c r="FG69" s="51"/>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51"/>
      <c r="EP70" s="63"/>
      <c r="EQ70" s="51"/>
      <c r="ER70" s="63"/>
      <c r="ES70" s="51"/>
      <c r="ET70" s="63"/>
      <c r="EU70" s="51"/>
      <c r="EV70" s="63"/>
      <c r="EW70" s="51"/>
      <c r="EX70" s="63"/>
      <c r="EY70" s="51"/>
      <c r="EZ70" s="63"/>
      <c r="FA70" s="51"/>
      <c r="FB70" s="63"/>
      <c r="FC70" s="51"/>
      <c r="FD70" s="63"/>
      <c r="FE70" s="51"/>
      <c r="FF70" s="63"/>
      <c r="FG70" s="51"/>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51"/>
      <c r="EP71" s="63"/>
      <c r="EQ71" s="51"/>
      <c r="ER71" s="63"/>
      <c r="ES71" s="51"/>
      <c r="ET71" s="63"/>
      <c r="EU71" s="51"/>
      <c r="EV71" s="63"/>
      <c r="EW71" s="51"/>
      <c r="EX71" s="63"/>
      <c r="EY71" s="51"/>
      <c r="EZ71" s="63"/>
      <c r="FA71" s="51"/>
      <c r="FB71" s="63"/>
      <c r="FC71" s="51"/>
      <c r="FD71" s="63"/>
      <c r="FE71" s="51"/>
      <c r="FF71" s="63"/>
      <c r="FG71" s="51"/>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51"/>
      <c r="EP72" s="63"/>
      <c r="EQ72" s="51"/>
      <c r="ER72" s="63"/>
      <c r="ES72" s="51"/>
      <c r="ET72" s="63"/>
      <c r="EU72" s="51"/>
      <c r="EV72" s="63"/>
      <c r="EW72" s="51"/>
      <c r="EX72" s="63"/>
      <c r="EY72" s="51"/>
      <c r="EZ72" s="63"/>
      <c r="FA72" s="51"/>
      <c r="FB72" s="63"/>
      <c r="FC72" s="51"/>
      <c r="FD72" s="63"/>
      <c r="FE72" s="51"/>
      <c r="FF72" s="63"/>
      <c r="FG72" s="51"/>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51"/>
      <c r="EP73" s="63"/>
      <c r="EQ73" s="51"/>
      <c r="ER73" s="63"/>
      <c r="ES73" s="51"/>
      <c r="ET73" s="63"/>
      <c r="EU73" s="51"/>
      <c r="EV73" s="63"/>
      <c r="EW73" s="51"/>
      <c r="EX73" s="63"/>
      <c r="EY73" s="51"/>
      <c r="EZ73" s="63"/>
      <c r="FA73" s="51"/>
      <c r="FB73" s="63"/>
      <c r="FC73" s="51"/>
      <c r="FD73" s="63"/>
      <c r="FE73" s="51"/>
      <c r="FF73" s="63"/>
      <c r="FG73" s="51"/>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51"/>
      <c r="EP74" s="63"/>
      <c r="EQ74" s="51"/>
      <c r="ER74" s="63"/>
      <c r="ES74" s="51"/>
      <c r="ET74" s="63"/>
      <c r="EU74" s="51"/>
      <c r="EV74" s="63"/>
      <c r="EW74" s="51"/>
      <c r="EX74" s="63"/>
      <c r="EY74" s="51"/>
      <c r="EZ74" s="63"/>
      <c r="FA74" s="51"/>
      <c r="FB74" s="63"/>
      <c r="FC74" s="51"/>
      <c r="FD74" s="63"/>
      <c r="FE74" s="51"/>
      <c r="FF74" s="63"/>
      <c r="FG74" s="51"/>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51"/>
      <c r="EP75" s="63"/>
      <c r="EQ75" s="51"/>
      <c r="ER75" s="63"/>
      <c r="ES75" s="51"/>
      <c r="ET75" s="63"/>
      <c r="EU75" s="51"/>
      <c r="EV75" s="63"/>
      <c r="EW75" s="51"/>
      <c r="EX75" s="63"/>
      <c r="EY75" s="51"/>
      <c r="EZ75" s="63"/>
      <c r="FA75" s="51"/>
      <c r="FB75" s="63"/>
      <c r="FC75" s="51"/>
      <c r="FD75" s="63"/>
      <c r="FE75" s="51"/>
      <c r="FF75" s="63"/>
      <c r="FG75" s="51"/>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51"/>
      <c r="EP76" s="63"/>
      <c r="EQ76" s="51"/>
      <c r="ER76" s="63"/>
      <c r="ES76" s="51"/>
      <c r="ET76" s="63"/>
      <c r="EU76" s="51"/>
      <c r="EV76" s="63"/>
      <c r="EW76" s="51"/>
      <c r="EX76" s="63"/>
      <c r="EY76" s="51"/>
      <c r="EZ76" s="63"/>
      <c r="FA76" s="51"/>
      <c r="FB76" s="63"/>
      <c r="FC76" s="51"/>
      <c r="FD76" s="63"/>
      <c r="FE76" s="51"/>
      <c r="FF76" s="63"/>
      <c r="FG76" s="51"/>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51"/>
      <c r="EP77" s="63"/>
      <c r="EQ77" s="51"/>
      <c r="ER77" s="63"/>
      <c r="ES77" s="51"/>
      <c r="ET77" s="63"/>
      <c r="EU77" s="51"/>
      <c r="EV77" s="63"/>
      <c r="EW77" s="51"/>
      <c r="EX77" s="63"/>
      <c r="EY77" s="51"/>
      <c r="EZ77" s="63"/>
      <c r="FA77" s="51"/>
      <c r="FB77" s="63"/>
      <c r="FC77" s="51"/>
      <c r="FD77" s="63"/>
      <c r="FE77" s="51"/>
      <c r="FF77" s="63"/>
      <c r="FG77" s="51"/>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51"/>
      <c r="EP78" s="63"/>
      <c r="EQ78" s="51"/>
      <c r="ER78" s="63"/>
      <c r="ES78" s="51"/>
      <c r="ET78" s="63"/>
      <c r="EU78" s="51"/>
      <c r="EV78" s="63"/>
      <c r="EW78" s="51"/>
      <c r="EX78" s="63"/>
      <c r="EY78" s="51"/>
      <c r="EZ78" s="63"/>
      <c r="FA78" s="51"/>
      <c r="FB78" s="63"/>
      <c r="FC78" s="51"/>
      <c r="FD78" s="63"/>
      <c r="FE78" s="51"/>
      <c r="FF78" s="63"/>
      <c r="FG78" s="51"/>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51"/>
      <c r="EP79" s="63"/>
      <c r="EQ79" s="51"/>
      <c r="ER79" s="63"/>
      <c r="ES79" s="51"/>
      <c r="ET79" s="63"/>
      <c r="EU79" s="51"/>
      <c r="EV79" s="63"/>
      <c r="EW79" s="51"/>
      <c r="EX79" s="63"/>
      <c r="EY79" s="51"/>
      <c r="EZ79" s="63"/>
      <c r="FA79" s="51"/>
      <c r="FB79" s="63"/>
      <c r="FC79" s="51"/>
      <c r="FD79" s="63"/>
      <c r="FE79" s="51"/>
      <c r="FF79" s="63"/>
      <c r="FG79" s="51"/>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51"/>
      <c r="EP80" s="63"/>
      <c r="EQ80" s="51"/>
      <c r="ER80" s="63"/>
      <c r="ES80" s="51"/>
      <c r="ET80" s="63"/>
      <c r="EU80" s="51"/>
      <c r="EV80" s="63"/>
      <c r="EW80" s="51"/>
      <c r="EX80" s="63"/>
      <c r="EY80" s="51"/>
      <c r="EZ80" s="63"/>
      <c r="FA80" s="51"/>
      <c r="FB80" s="63"/>
      <c r="FC80" s="51"/>
      <c r="FD80" s="63"/>
      <c r="FE80" s="51"/>
      <c r="FF80" s="63"/>
      <c r="FG80" s="51"/>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51"/>
      <c r="EP81" s="63"/>
      <c r="EQ81" s="51"/>
      <c r="ER81" s="63"/>
      <c r="ES81" s="51"/>
      <c r="ET81" s="63"/>
      <c r="EU81" s="51"/>
      <c r="EV81" s="63"/>
      <c r="EW81" s="51"/>
      <c r="EX81" s="63"/>
      <c r="EY81" s="51"/>
      <c r="EZ81" s="63"/>
      <c r="FA81" s="51"/>
      <c r="FB81" s="63"/>
      <c r="FC81" s="51"/>
      <c r="FD81" s="63"/>
      <c r="FE81" s="51"/>
      <c r="FF81" s="63"/>
      <c r="FG81" s="51"/>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51"/>
      <c r="EP82" s="63"/>
      <c r="EQ82" s="51"/>
      <c r="ER82" s="63"/>
      <c r="ES82" s="51"/>
      <c r="ET82" s="63"/>
      <c r="EU82" s="51"/>
      <c r="EV82" s="63"/>
      <c r="EW82" s="51"/>
      <c r="EX82" s="63"/>
      <c r="EY82" s="51"/>
      <c r="EZ82" s="63"/>
      <c r="FA82" s="51"/>
      <c r="FB82" s="63"/>
      <c r="FC82" s="51"/>
      <c r="FD82" s="63"/>
      <c r="FE82" s="51"/>
      <c r="FF82" s="63"/>
      <c r="FG82" s="51"/>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51"/>
      <c r="EP83" s="63"/>
      <c r="EQ83" s="51"/>
      <c r="ER83" s="63"/>
      <c r="ES83" s="51"/>
      <c r="ET83" s="63"/>
      <c r="EU83" s="51"/>
      <c r="EV83" s="63"/>
      <c r="EW83" s="51"/>
      <c r="EX83" s="63"/>
      <c r="EY83" s="51"/>
      <c r="EZ83" s="63"/>
      <c r="FA83" s="51"/>
      <c r="FB83" s="63"/>
      <c r="FC83" s="51"/>
      <c r="FD83" s="63"/>
      <c r="FE83" s="51"/>
      <c r="FF83" s="63"/>
      <c r="FG83" s="51"/>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51"/>
      <c r="EP84" s="63"/>
      <c r="EQ84" s="51"/>
      <c r="ER84" s="63"/>
      <c r="ES84" s="51"/>
      <c r="ET84" s="63"/>
      <c r="EU84" s="51"/>
      <c r="EV84" s="63"/>
      <c r="EW84" s="51"/>
      <c r="EX84" s="63"/>
      <c r="EY84" s="51"/>
      <c r="EZ84" s="63"/>
      <c r="FA84" s="51"/>
      <c r="FB84" s="63"/>
      <c r="FC84" s="51"/>
      <c r="FD84" s="63"/>
      <c r="FE84" s="51"/>
      <c r="FF84" s="63"/>
      <c r="FG84" s="51"/>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51"/>
      <c r="EP85" s="63"/>
      <c r="EQ85" s="51"/>
      <c r="ER85" s="63"/>
      <c r="ES85" s="51"/>
      <c r="ET85" s="63"/>
      <c r="EU85" s="51"/>
      <c r="EV85" s="63"/>
      <c r="EW85" s="51"/>
      <c r="EX85" s="63"/>
      <c r="EY85" s="51"/>
      <c r="EZ85" s="63"/>
      <c r="FA85" s="51"/>
      <c r="FB85" s="63"/>
      <c r="FC85" s="51"/>
      <c r="FD85" s="63"/>
      <c r="FE85" s="51"/>
      <c r="FF85" s="63"/>
      <c r="FG85" s="51"/>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51"/>
      <c r="EP86" s="63"/>
      <c r="EQ86" s="51"/>
      <c r="ER86" s="63"/>
      <c r="ES86" s="51"/>
      <c r="ET86" s="63"/>
      <c r="EU86" s="51"/>
      <c r="EV86" s="63"/>
      <c r="EW86" s="51"/>
      <c r="EX86" s="63"/>
      <c r="EY86" s="51"/>
      <c r="EZ86" s="63"/>
      <c r="FA86" s="51"/>
      <c r="FB86" s="63"/>
      <c r="FC86" s="51"/>
      <c r="FD86" s="63"/>
      <c r="FE86" s="51"/>
      <c r="FF86" s="63"/>
      <c r="FG86" s="51"/>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51"/>
      <c r="EP87" s="63"/>
      <c r="EQ87" s="51"/>
      <c r="ER87" s="63"/>
      <c r="ES87" s="51"/>
      <c r="ET87" s="63"/>
      <c r="EU87" s="51"/>
      <c r="EV87" s="63"/>
      <c r="EW87" s="51"/>
      <c r="EX87" s="63"/>
      <c r="EY87" s="51"/>
      <c r="EZ87" s="63"/>
      <c r="FA87" s="51"/>
      <c r="FB87" s="63"/>
      <c r="FC87" s="51"/>
      <c r="FD87" s="63"/>
      <c r="FE87" s="51"/>
      <c r="FF87" s="63"/>
      <c r="FG87" s="51"/>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51"/>
      <c r="EP88" s="63"/>
      <c r="EQ88" s="51"/>
      <c r="ER88" s="63"/>
      <c r="ES88" s="51"/>
      <c r="ET88" s="63"/>
      <c r="EU88" s="51"/>
      <c r="EV88" s="63"/>
      <c r="EW88" s="51"/>
      <c r="EX88" s="63"/>
      <c r="EY88" s="51"/>
      <c r="EZ88" s="63"/>
      <c r="FA88" s="51"/>
      <c r="FB88" s="63"/>
      <c r="FC88" s="51"/>
      <c r="FD88" s="63"/>
      <c r="FE88" s="51"/>
      <c r="FF88" s="63"/>
      <c r="FG88" s="51"/>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51"/>
      <c r="EP89" s="63"/>
      <c r="EQ89" s="51"/>
      <c r="ER89" s="63"/>
      <c r="ES89" s="51"/>
      <c r="ET89" s="63"/>
      <c r="EU89" s="51"/>
      <c r="EV89" s="63"/>
      <c r="EW89" s="51"/>
      <c r="EX89" s="63"/>
      <c r="EY89" s="51"/>
      <c r="EZ89" s="63"/>
      <c r="FA89" s="51"/>
      <c r="FB89" s="63"/>
      <c r="FC89" s="51"/>
      <c r="FD89" s="63"/>
      <c r="FE89" s="51"/>
      <c r="FF89" s="63"/>
      <c r="FG89" s="51"/>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51"/>
      <c r="EP90" s="63"/>
      <c r="EQ90" s="51"/>
      <c r="ER90" s="63"/>
      <c r="ES90" s="51"/>
      <c r="ET90" s="63"/>
      <c r="EU90" s="51"/>
      <c r="EV90" s="63"/>
      <c r="EW90" s="51"/>
      <c r="EX90" s="63"/>
      <c r="EY90" s="51"/>
      <c r="EZ90" s="63"/>
      <c r="FA90" s="51"/>
      <c r="FB90" s="63"/>
      <c r="FC90" s="51"/>
      <c r="FD90" s="63"/>
      <c r="FE90" s="51"/>
      <c r="FF90" s="63"/>
      <c r="FG90" s="51"/>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51"/>
      <c r="EP91" s="63"/>
      <c r="EQ91" s="51"/>
      <c r="ER91" s="63"/>
      <c r="ES91" s="51"/>
      <c r="ET91" s="63"/>
      <c r="EU91" s="51"/>
      <c r="EV91" s="63"/>
      <c r="EW91" s="51"/>
      <c r="EX91" s="63"/>
      <c r="EY91" s="51"/>
      <c r="EZ91" s="63"/>
      <c r="FA91" s="51"/>
      <c r="FB91" s="63"/>
      <c r="FC91" s="51"/>
      <c r="FD91" s="63"/>
      <c r="FE91" s="51"/>
      <c r="FF91" s="63"/>
      <c r="FG91" s="51"/>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51"/>
      <c r="EP92" s="63"/>
      <c r="EQ92" s="51"/>
      <c r="ER92" s="63"/>
      <c r="ES92" s="51"/>
      <c r="ET92" s="63"/>
      <c r="EU92" s="51"/>
      <c r="EV92" s="63"/>
      <c r="EW92" s="51"/>
      <c r="EX92" s="63"/>
      <c r="EY92" s="51"/>
      <c r="EZ92" s="63"/>
      <c r="FA92" s="51"/>
      <c r="FB92" s="63"/>
      <c r="FC92" s="51"/>
      <c r="FD92" s="63"/>
      <c r="FE92" s="51"/>
      <c r="FF92" s="63"/>
      <c r="FG92" s="51"/>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51"/>
      <c r="EP93" s="63"/>
      <c r="EQ93" s="51"/>
      <c r="ER93" s="63"/>
      <c r="ES93" s="51"/>
      <c r="ET93" s="63"/>
      <c r="EU93" s="51"/>
      <c r="EV93" s="63"/>
      <c r="EW93" s="51"/>
      <c r="EX93" s="63"/>
      <c r="EY93" s="51"/>
      <c r="EZ93" s="63"/>
      <c r="FA93" s="51"/>
      <c r="FB93" s="63"/>
      <c r="FC93" s="51"/>
      <c r="FD93" s="63"/>
      <c r="FE93" s="51"/>
      <c r="FF93" s="63"/>
      <c r="FG93" s="51"/>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51"/>
      <c r="EP94" s="63"/>
      <c r="EQ94" s="51"/>
      <c r="ER94" s="63"/>
      <c r="ES94" s="51"/>
      <c r="ET94" s="63"/>
      <c r="EU94" s="51"/>
      <c r="EV94" s="63"/>
      <c r="EW94" s="51"/>
      <c r="EX94" s="63"/>
      <c r="EY94" s="51"/>
      <c r="EZ94" s="63"/>
      <c r="FA94" s="51"/>
      <c r="FB94" s="63"/>
      <c r="FC94" s="51"/>
      <c r="FD94" s="63"/>
      <c r="FE94" s="51"/>
      <c r="FF94" s="63"/>
      <c r="FG94" s="51"/>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51"/>
      <c r="EP95" s="63"/>
      <c r="EQ95" s="51"/>
      <c r="ER95" s="63"/>
      <c r="ES95" s="51"/>
      <c r="ET95" s="63"/>
      <c r="EU95" s="51"/>
      <c r="EV95" s="63"/>
      <c r="EW95" s="51"/>
      <c r="EX95" s="63"/>
      <c r="EY95" s="51"/>
      <c r="EZ95" s="63"/>
      <c r="FA95" s="51"/>
      <c r="FB95" s="63"/>
      <c r="FC95" s="51"/>
      <c r="FD95" s="63"/>
      <c r="FE95" s="51"/>
      <c r="FF95" s="63"/>
      <c r="FG95" s="51"/>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51"/>
      <c r="EP96" s="63"/>
      <c r="EQ96" s="51"/>
      <c r="ER96" s="63"/>
      <c r="ES96" s="51"/>
      <c r="ET96" s="63"/>
      <c r="EU96" s="51"/>
      <c r="EV96" s="63"/>
      <c r="EW96" s="51"/>
      <c r="EX96" s="63"/>
      <c r="EY96" s="51"/>
      <c r="EZ96" s="63"/>
      <c r="FA96" s="51"/>
      <c r="FB96" s="63"/>
      <c r="FC96" s="51"/>
      <c r="FD96" s="63"/>
      <c r="FE96" s="51"/>
      <c r="FF96" s="63"/>
      <c r="FG96" s="51"/>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51"/>
      <c r="EP97" s="63"/>
      <c r="EQ97" s="51"/>
      <c r="ER97" s="63"/>
      <c r="ES97" s="51"/>
      <c r="ET97" s="63"/>
      <c r="EU97" s="51"/>
      <c r="EV97" s="63"/>
      <c r="EW97" s="51"/>
      <c r="EX97" s="63"/>
      <c r="EY97" s="51"/>
      <c r="EZ97" s="63"/>
      <c r="FA97" s="51"/>
      <c r="FB97" s="63"/>
      <c r="FC97" s="51"/>
      <c r="FD97" s="63"/>
      <c r="FE97" s="51"/>
      <c r="FF97" s="63"/>
      <c r="FG97" s="51"/>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51"/>
      <c r="EP98" s="63"/>
      <c r="EQ98" s="51"/>
      <c r="ER98" s="63"/>
      <c r="ES98" s="51"/>
      <c r="ET98" s="63"/>
      <c r="EU98" s="51"/>
      <c r="EV98" s="63"/>
      <c r="EW98" s="51"/>
      <c r="EX98" s="63"/>
      <c r="EY98" s="51"/>
      <c r="EZ98" s="63"/>
      <c r="FA98" s="51"/>
      <c r="FB98" s="63"/>
      <c r="FC98" s="51"/>
      <c r="FD98" s="63"/>
      <c r="FE98" s="51"/>
      <c r="FF98" s="63"/>
      <c r="FG98" s="51"/>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51"/>
      <c r="EP99" s="63"/>
      <c r="EQ99" s="51"/>
      <c r="ER99" s="63"/>
      <c r="ES99" s="51"/>
      <c r="ET99" s="63"/>
      <c r="EU99" s="51"/>
      <c r="EV99" s="63"/>
      <c r="EW99" s="51"/>
      <c r="EX99" s="63"/>
      <c r="EY99" s="51"/>
      <c r="EZ99" s="63"/>
      <c r="FA99" s="51"/>
      <c r="FB99" s="63"/>
      <c r="FC99" s="51"/>
      <c r="FD99" s="63"/>
      <c r="FE99" s="51"/>
      <c r="FF99" s="63"/>
      <c r="FG99" s="51"/>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51"/>
      <c r="EP100" s="63"/>
      <c r="EQ100" s="51"/>
      <c r="ER100" s="63"/>
      <c r="ES100" s="51"/>
      <c r="ET100" s="63"/>
      <c r="EU100" s="51"/>
      <c r="EV100" s="63"/>
      <c r="EW100" s="51"/>
      <c r="EX100" s="63"/>
      <c r="EY100" s="51"/>
      <c r="EZ100" s="63"/>
      <c r="FA100" s="51"/>
      <c r="FB100" s="63"/>
      <c r="FC100" s="51"/>
      <c r="FD100" s="63"/>
      <c r="FE100" s="51"/>
      <c r="FF100" s="63"/>
      <c r="FG100" s="51"/>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51"/>
      <c r="EP101" s="63"/>
      <c r="EQ101" s="51"/>
      <c r="ER101" s="63"/>
      <c r="ES101" s="51"/>
      <c r="ET101" s="63"/>
      <c r="EU101" s="51"/>
      <c r="EV101" s="63"/>
      <c r="EW101" s="51"/>
      <c r="EX101" s="63"/>
      <c r="EY101" s="51"/>
      <c r="EZ101" s="63"/>
      <c r="FA101" s="51"/>
      <c r="FB101" s="63"/>
      <c r="FC101" s="51"/>
      <c r="FD101" s="63"/>
      <c r="FE101" s="51"/>
      <c r="FF101" s="63"/>
      <c r="FG101" s="51"/>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51"/>
      <c r="EP102" s="63"/>
      <c r="EQ102" s="51"/>
      <c r="ER102" s="63"/>
      <c r="ES102" s="51"/>
      <c r="ET102" s="63"/>
      <c r="EU102" s="51"/>
      <c r="EV102" s="63"/>
      <c r="EW102" s="51"/>
      <c r="EX102" s="63"/>
      <c r="EY102" s="51"/>
      <c r="EZ102" s="63"/>
      <c r="FA102" s="51"/>
      <c r="FB102" s="63"/>
      <c r="FC102" s="51"/>
      <c r="FD102" s="63"/>
      <c r="FE102" s="51"/>
      <c r="FF102" s="63"/>
      <c r="FG102" s="51"/>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51"/>
      <c r="EP103" s="63"/>
      <c r="EQ103" s="51"/>
      <c r="ER103" s="63"/>
      <c r="ES103" s="51"/>
      <c r="ET103" s="63"/>
      <c r="EU103" s="51"/>
      <c r="EV103" s="63"/>
      <c r="EW103" s="51"/>
      <c r="EX103" s="63"/>
      <c r="EY103" s="51"/>
      <c r="EZ103" s="63"/>
      <c r="FA103" s="51"/>
      <c r="FB103" s="63"/>
      <c r="FC103" s="51"/>
      <c r="FD103" s="63"/>
      <c r="FE103" s="51"/>
      <c r="FF103" s="63"/>
      <c r="FG103" s="51"/>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51"/>
      <c r="EP104" s="63"/>
      <c r="EQ104" s="51"/>
      <c r="ER104" s="63"/>
      <c r="ES104" s="51"/>
      <c r="ET104" s="63"/>
      <c r="EU104" s="51"/>
      <c r="EV104" s="63"/>
      <c r="EW104" s="51"/>
      <c r="EX104" s="63"/>
      <c r="EY104" s="51"/>
      <c r="EZ104" s="63"/>
      <c r="FA104" s="51"/>
      <c r="FB104" s="63"/>
      <c r="FC104" s="51"/>
      <c r="FD104" s="63"/>
      <c r="FE104" s="51"/>
      <c r="FF104" s="63"/>
      <c r="FG104" s="51"/>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51"/>
      <c r="EP105" s="63"/>
      <c r="EQ105" s="51"/>
      <c r="ER105" s="63"/>
      <c r="ES105" s="51"/>
      <c r="ET105" s="63"/>
      <c r="EU105" s="51"/>
      <c r="EV105" s="63"/>
      <c r="EW105" s="51"/>
      <c r="EX105" s="63"/>
      <c r="EY105" s="51"/>
      <c r="EZ105" s="63"/>
      <c r="FA105" s="51"/>
      <c r="FB105" s="63"/>
      <c r="FC105" s="51"/>
      <c r="FD105" s="63"/>
      <c r="FE105" s="51"/>
      <c r="FF105" s="63"/>
      <c r="FG105" s="51"/>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51"/>
      <c r="EP106" s="63"/>
      <c r="EQ106" s="51"/>
      <c r="ER106" s="63"/>
      <c r="ES106" s="51"/>
      <c r="ET106" s="63"/>
      <c r="EU106" s="51"/>
      <c r="EV106" s="63"/>
      <c r="EW106" s="51"/>
      <c r="EX106" s="63"/>
      <c r="EY106" s="51"/>
      <c r="EZ106" s="63"/>
      <c r="FA106" s="51"/>
      <c r="FB106" s="63"/>
      <c r="FC106" s="51"/>
      <c r="FD106" s="63"/>
      <c r="FE106" s="51"/>
      <c r="FF106" s="63"/>
      <c r="FG106" s="51"/>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51"/>
      <c r="EP107" s="63"/>
      <c r="EQ107" s="51"/>
      <c r="ER107" s="63"/>
      <c r="ES107" s="51"/>
      <c r="ET107" s="63"/>
      <c r="EU107" s="51"/>
      <c r="EV107" s="63"/>
      <c r="EW107" s="51"/>
      <c r="EX107" s="63"/>
      <c r="EY107" s="51"/>
      <c r="EZ107" s="63"/>
      <c r="FA107" s="51"/>
      <c r="FB107" s="63"/>
      <c r="FC107" s="51"/>
      <c r="FD107" s="63"/>
      <c r="FE107" s="51"/>
      <c r="FF107" s="63"/>
      <c r="FG107" s="51"/>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51"/>
      <c r="EP108" s="63"/>
      <c r="EQ108" s="51"/>
      <c r="ER108" s="63"/>
      <c r="ES108" s="51"/>
      <c r="ET108" s="63"/>
      <c r="EU108" s="51"/>
      <c r="EV108" s="63"/>
      <c r="EW108" s="51"/>
      <c r="EX108" s="63"/>
      <c r="EY108" s="51"/>
      <c r="EZ108" s="63"/>
      <c r="FA108" s="51"/>
      <c r="FB108" s="63"/>
      <c r="FC108" s="51"/>
      <c r="FD108" s="63"/>
      <c r="FE108" s="51"/>
      <c r="FF108" s="63"/>
      <c r="FG108" s="51"/>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51"/>
      <c r="EP109" s="63"/>
      <c r="EQ109" s="51"/>
      <c r="ER109" s="63"/>
      <c r="ES109" s="51"/>
      <c r="ET109" s="63"/>
      <c r="EU109" s="51"/>
      <c r="EV109" s="63"/>
      <c r="EW109" s="51"/>
      <c r="EX109" s="63"/>
      <c r="EY109" s="51"/>
      <c r="EZ109" s="63"/>
      <c r="FA109" s="51"/>
      <c r="FB109" s="63"/>
      <c r="FC109" s="51"/>
      <c r="FD109" s="63"/>
      <c r="FE109" s="51"/>
      <c r="FF109" s="63"/>
      <c r="FG109" s="51"/>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51"/>
      <c r="EP110" s="63"/>
      <c r="EQ110" s="51"/>
      <c r="ER110" s="63"/>
      <c r="ES110" s="51"/>
      <c r="ET110" s="63"/>
      <c r="EU110" s="51"/>
      <c r="EV110" s="63"/>
      <c r="EW110" s="51"/>
      <c r="EX110" s="63"/>
      <c r="EY110" s="51"/>
      <c r="EZ110" s="63"/>
      <c r="FA110" s="51"/>
      <c r="FB110" s="63"/>
      <c r="FC110" s="51"/>
      <c r="FD110" s="63"/>
      <c r="FE110" s="51"/>
      <c r="FF110" s="63"/>
      <c r="FG110" s="51"/>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51"/>
      <c r="EP111" s="63"/>
      <c r="EQ111" s="51"/>
      <c r="ER111" s="63"/>
      <c r="ES111" s="51"/>
      <c r="ET111" s="63"/>
      <c r="EU111" s="51"/>
      <c r="EV111" s="63"/>
      <c r="EW111" s="51"/>
      <c r="EX111" s="63"/>
      <c r="EY111" s="51"/>
      <c r="EZ111" s="63"/>
      <c r="FA111" s="51"/>
      <c r="FB111" s="63"/>
      <c r="FC111" s="51"/>
      <c r="FD111" s="63"/>
      <c r="FE111" s="51"/>
      <c r="FF111" s="63"/>
      <c r="FG111" s="51"/>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51"/>
      <c r="EP112" s="63"/>
      <c r="EQ112" s="51"/>
      <c r="ER112" s="63"/>
      <c r="ES112" s="51"/>
      <c r="ET112" s="63"/>
      <c r="EU112" s="51"/>
      <c r="EV112" s="63"/>
      <c r="EW112" s="51"/>
      <c r="EX112" s="63"/>
      <c r="EY112" s="51"/>
      <c r="EZ112" s="63"/>
      <c r="FA112" s="51"/>
      <c r="FB112" s="63"/>
      <c r="FC112" s="51"/>
      <c r="FD112" s="63"/>
      <c r="FE112" s="51"/>
      <c r="FF112" s="63"/>
      <c r="FG112" s="51"/>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51"/>
      <c r="EP113" s="63"/>
      <c r="EQ113" s="51"/>
      <c r="ER113" s="63"/>
      <c r="ES113" s="51"/>
      <c r="ET113" s="63"/>
      <c r="EU113" s="51"/>
      <c r="EV113" s="63"/>
      <c r="EW113" s="51"/>
      <c r="EX113" s="63"/>
      <c r="EY113" s="51"/>
      <c r="EZ113" s="63"/>
      <c r="FA113" s="51"/>
      <c r="FB113" s="63"/>
      <c r="FC113" s="51"/>
      <c r="FD113" s="63"/>
      <c r="FE113" s="51"/>
      <c r="FF113" s="63"/>
      <c r="FG113" s="51"/>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51"/>
      <c r="EP114" s="63"/>
      <c r="EQ114" s="51"/>
      <c r="ER114" s="63"/>
      <c r="ES114" s="51"/>
      <c r="ET114" s="63"/>
      <c r="EU114" s="51"/>
      <c r="EV114" s="63"/>
      <c r="EW114" s="51"/>
      <c r="EX114" s="63"/>
      <c r="EY114" s="51"/>
      <c r="EZ114" s="63"/>
      <c r="FA114" s="51"/>
      <c r="FB114" s="63"/>
      <c r="FC114" s="51"/>
      <c r="FD114" s="63"/>
      <c r="FE114" s="51"/>
      <c r="FF114" s="63"/>
      <c r="FG114" s="51"/>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51"/>
      <c r="EP115" s="63"/>
      <c r="EQ115" s="51"/>
      <c r="ER115" s="63"/>
      <c r="ES115" s="51"/>
      <c r="ET115" s="63"/>
      <c r="EU115" s="51"/>
      <c r="EV115" s="63"/>
      <c r="EW115" s="51"/>
      <c r="EX115" s="63"/>
      <c r="EY115" s="51"/>
      <c r="EZ115" s="63"/>
      <c r="FA115" s="51"/>
      <c r="FB115" s="63"/>
      <c r="FC115" s="51"/>
      <c r="FD115" s="63"/>
      <c r="FE115" s="51"/>
      <c r="FF115" s="63"/>
      <c r="FG115" s="51"/>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51"/>
      <c r="EP116" s="63"/>
      <c r="EQ116" s="51"/>
      <c r="ER116" s="63"/>
      <c r="ES116" s="51"/>
      <c r="ET116" s="63"/>
      <c r="EU116" s="51"/>
      <c r="EV116" s="63"/>
      <c r="EW116" s="51"/>
      <c r="EX116" s="63"/>
      <c r="EY116" s="51"/>
      <c r="EZ116" s="63"/>
      <c r="FA116" s="51"/>
      <c r="FB116" s="63"/>
      <c r="FC116" s="51"/>
      <c r="FD116" s="63"/>
      <c r="FE116" s="51"/>
      <c r="FF116" s="63"/>
      <c r="FG116" s="51"/>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51"/>
      <c r="EP117" s="63"/>
      <c r="EQ117" s="51"/>
      <c r="ER117" s="63"/>
      <c r="ES117" s="51"/>
      <c r="ET117" s="63"/>
      <c r="EU117" s="51"/>
      <c r="EV117" s="63"/>
      <c r="EW117" s="51"/>
      <c r="EX117" s="63"/>
      <c r="EY117" s="51"/>
      <c r="EZ117" s="63"/>
      <c r="FA117" s="51"/>
      <c r="FB117" s="63"/>
      <c r="FC117" s="51"/>
      <c r="FD117" s="63"/>
      <c r="FE117" s="51"/>
      <c r="FF117" s="63"/>
      <c r="FG117" s="51"/>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51"/>
      <c r="EP118" s="63"/>
      <c r="EQ118" s="51"/>
      <c r="ER118" s="63"/>
      <c r="ES118" s="51"/>
      <c r="ET118" s="63"/>
      <c r="EU118" s="51"/>
      <c r="EV118" s="63"/>
      <c r="EW118" s="51"/>
      <c r="EX118" s="63"/>
      <c r="EY118" s="51"/>
      <c r="EZ118" s="63"/>
      <c r="FA118" s="51"/>
      <c r="FB118" s="63"/>
      <c r="FC118" s="51"/>
      <c r="FD118" s="63"/>
      <c r="FE118" s="51"/>
      <c r="FF118" s="63"/>
      <c r="FG118" s="51"/>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51"/>
      <c r="EP119" s="63"/>
      <c r="EQ119" s="51"/>
      <c r="ER119" s="63"/>
      <c r="ES119" s="51"/>
      <c r="ET119" s="63"/>
      <c r="EU119" s="51"/>
      <c r="EV119" s="63"/>
      <c r="EW119" s="51"/>
      <c r="EX119" s="63"/>
      <c r="EY119" s="51"/>
      <c r="EZ119" s="63"/>
      <c r="FA119" s="51"/>
      <c r="FB119" s="63"/>
      <c r="FC119" s="51"/>
      <c r="FD119" s="63"/>
      <c r="FE119" s="51"/>
      <c r="FF119" s="63"/>
      <c r="FG119" s="51"/>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51"/>
      <c r="EP120" s="63"/>
      <c r="EQ120" s="51"/>
      <c r="ER120" s="63"/>
      <c r="ES120" s="51"/>
      <c r="ET120" s="63"/>
      <c r="EU120" s="51"/>
      <c r="EV120" s="63"/>
      <c r="EW120" s="51"/>
      <c r="EX120" s="63"/>
      <c r="EY120" s="51"/>
      <c r="EZ120" s="63"/>
      <c r="FA120" s="51"/>
      <c r="FB120" s="63"/>
      <c r="FC120" s="51"/>
      <c r="FD120" s="63"/>
      <c r="FE120" s="51"/>
      <c r="FF120" s="63"/>
      <c r="FG120" s="51"/>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51"/>
      <c r="EP121" s="63"/>
      <c r="EQ121" s="51"/>
      <c r="ER121" s="63"/>
      <c r="ES121" s="51"/>
      <c r="ET121" s="63"/>
      <c r="EU121" s="51"/>
      <c r="EV121" s="63"/>
      <c r="EW121" s="51"/>
      <c r="EX121" s="63"/>
      <c r="EY121" s="51"/>
      <c r="EZ121" s="63"/>
      <c r="FA121" s="51"/>
      <c r="FB121" s="63"/>
      <c r="FC121" s="51"/>
      <c r="FD121" s="63"/>
      <c r="FE121" s="51"/>
      <c r="FF121" s="63"/>
      <c r="FG121" s="51"/>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51"/>
      <c r="EP122" s="63"/>
      <c r="EQ122" s="51"/>
      <c r="ER122" s="63"/>
      <c r="ES122" s="51"/>
      <c r="ET122" s="63"/>
      <c r="EU122" s="51"/>
      <c r="EV122" s="63"/>
      <c r="EW122" s="51"/>
      <c r="EX122" s="63"/>
      <c r="EY122" s="51"/>
      <c r="EZ122" s="63"/>
      <c r="FA122" s="51"/>
      <c r="FB122" s="63"/>
      <c r="FC122" s="51"/>
      <c r="FD122" s="63"/>
      <c r="FE122" s="51"/>
      <c r="FF122" s="63"/>
      <c r="FG122" s="51"/>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51"/>
      <c r="EP123" s="63"/>
      <c r="EQ123" s="51"/>
      <c r="ER123" s="63"/>
      <c r="ES123" s="51"/>
      <c r="ET123" s="63"/>
      <c r="EU123" s="51"/>
      <c r="EV123" s="63"/>
      <c r="EW123" s="51"/>
      <c r="EX123" s="63"/>
      <c r="EY123" s="51"/>
      <c r="EZ123" s="63"/>
      <c r="FA123" s="51"/>
      <c r="FB123" s="63"/>
      <c r="FC123" s="51"/>
      <c r="FD123" s="63"/>
      <c r="FE123" s="51"/>
      <c r="FF123" s="63"/>
      <c r="FG123" s="51"/>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51"/>
      <c r="EP124" s="63"/>
      <c r="EQ124" s="51"/>
      <c r="ER124" s="63"/>
      <c r="ES124" s="51"/>
      <c r="ET124" s="63"/>
      <c r="EU124" s="51"/>
      <c r="EV124" s="63"/>
      <c r="EW124" s="51"/>
      <c r="EX124" s="63"/>
      <c r="EY124" s="51"/>
      <c r="EZ124" s="63"/>
      <c r="FA124" s="51"/>
      <c r="FB124" s="63"/>
      <c r="FC124" s="51"/>
      <c r="FD124" s="63"/>
      <c r="FE124" s="51"/>
      <c r="FF124" s="63"/>
      <c r="FG124" s="51"/>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51"/>
      <c r="EP125" s="63"/>
      <c r="EQ125" s="51"/>
      <c r="ER125" s="63"/>
      <c r="ES125" s="51"/>
      <c r="ET125" s="63"/>
      <c r="EU125" s="51"/>
      <c r="EV125" s="63"/>
      <c r="EW125" s="51"/>
      <c r="EX125" s="63"/>
      <c r="EY125" s="51"/>
      <c r="EZ125" s="63"/>
      <c r="FA125" s="51"/>
      <c r="FB125" s="63"/>
      <c r="FC125" s="51"/>
      <c r="FD125" s="63"/>
      <c r="FE125" s="51"/>
      <c r="FF125" s="63"/>
      <c r="FG125" s="51"/>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51"/>
      <c r="EP126" s="63"/>
      <c r="EQ126" s="51"/>
      <c r="ER126" s="63"/>
      <c r="ES126" s="51"/>
      <c r="ET126" s="63"/>
      <c r="EU126" s="51"/>
      <c r="EV126" s="63"/>
      <c r="EW126" s="51"/>
      <c r="EX126" s="63"/>
      <c r="EY126" s="51"/>
      <c r="EZ126" s="63"/>
      <c r="FA126" s="51"/>
      <c r="FB126" s="63"/>
      <c r="FC126" s="51"/>
      <c r="FD126" s="63"/>
      <c r="FE126" s="51"/>
      <c r="FF126" s="63"/>
      <c r="FG126" s="51"/>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51"/>
      <c r="EP127" s="63"/>
      <c r="EQ127" s="51"/>
      <c r="ER127" s="63"/>
      <c r="ES127" s="51"/>
      <c r="ET127" s="63"/>
      <c r="EU127" s="51"/>
      <c r="EV127" s="63"/>
      <c r="EW127" s="51"/>
      <c r="EX127" s="63"/>
      <c r="EY127" s="51"/>
      <c r="EZ127" s="63"/>
      <c r="FA127" s="51"/>
      <c r="FB127" s="63"/>
      <c r="FC127" s="51"/>
      <c r="FD127" s="63"/>
      <c r="FE127" s="51"/>
      <c r="FF127" s="63"/>
      <c r="FG127" s="51"/>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51"/>
      <c r="EP128" s="63"/>
      <c r="EQ128" s="51"/>
      <c r="ER128" s="63"/>
      <c r="ES128" s="51"/>
      <c r="ET128" s="63"/>
      <c r="EU128" s="51"/>
      <c r="EV128" s="63"/>
      <c r="EW128" s="51"/>
      <c r="EX128" s="63"/>
      <c r="EY128" s="51"/>
      <c r="EZ128" s="63"/>
      <c r="FA128" s="51"/>
      <c r="FB128" s="63"/>
      <c r="FC128" s="51"/>
      <c r="FD128" s="63"/>
      <c r="FE128" s="51"/>
      <c r="FF128" s="63"/>
      <c r="FG128" s="51"/>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51"/>
      <c r="EP129" s="63"/>
      <c r="EQ129" s="51"/>
      <c r="ER129" s="63"/>
      <c r="ES129" s="51"/>
      <c r="ET129" s="63"/>
      <c r="EU129" s="51"/>
      <c r="EV129" s="63"/>
      <c r="EW129" s="51"/>
      <c r="EX129" s="63"/>
      <c r="EY129" s="51"/>
      <c r="EZ129" s="63"/>
      <c r="FA129" s="51"/>
      <c r="FB129" s="63"/>
      <c r="FC129" s="51"/>
      <c r="FD129" s="63"/>
      <c r="FE129" s="51"/>
      <c r="FF129" s="63"/>
      <c r="FG129" s="51"/>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51"/>
      <c r="EP130" s="63"/>
      <c r="EQ130" s="51"/>
      <c r="ER130" s="63"/>
      <c r="ES130" s="51"/>
      <c r="ET130" s="63"/>
      <c r="EU130" s="51"/>
      <c r="EV130" s="63"/>
      <c r="EW130" s="51"/>
      <c r="EX130" s="63"/>
      <c r="EY130" s="51"/>
      <c r="EZ130" s="63"/>
      <c r="FA130" s="51"/>
      <c r="FB130" s="63"/>
      <c r="FC130" s="51"/>
      <c r="FD130" s="63"/>
      <c r="FE130" s="51"/>
      <c r="FF130" s="63"/>
      <c r="FG130" s="51"/>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51"/>
      <c r="EP131" s="63"/>
      <c r="EQ131" s="51"/>
      <c r="ER131" s="63"/>
      <c r="ES131" s="51"/>
      <c r="ET131" s="63"/>
      <c r="EU131" s="51"/>
      <c r="EV131" s="63"/>
      <c r="EW131" s="51"/>
      <c r="EX131" s="63"/>
      <c r="EY131" s="51"/>
      <c r="EZ131" s="63"/>
      <c r="FA131" s="51"/>
      <c r="FB131" s="63"/>
      <c r="FC131" s="51"/>
      <c r="FD131" s="63"/>
      <c r="FE131" s="51"/>
      <c r="FF131" s="63"/>
      <c r="FG131" s="51"/>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51"/>
      <c r="EP132" s="63"/>
      <c r="EQ132" s="51"/>
      <c r="ER132" s="63"/>
      <c r="ES132" s="51"/>
      <c r="ET132" s="63"/>
      <c r="EU132" s="51"/>
      <c r="EV132" s="63"/>
      <c r="EW132" s="51"/>
      <c r="EX132" s="63"/>
      <c r="EY132" s="51"/>
      <c r="EZ132" s="63"/>
      <c r="FA132" s="51"/>
      <c r="FB132" s="63"/>
      <c r="FC132" s="51"/>
      <c r="FD132" s="63"/>
      <c r="FE132" s="51"/>
      <c r="FF132" s="63"/>
      <c r="FG132" s="51"/>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51"/>
      <c r="EP133" s="63"/>
      <c r="EQ133" s="51"/>
      <c r="ER133" s="63"/>
      <c r="ES133" s="51"/>
      <c r="ET133" s="63"/>
      <c r="EU133" s="51"/>
      <c r="EV133" s="63"/>
      <c r="EW133" s="51"/>
      <c r="EX133" s="63"/>
      <c r="EY133" s="51"/>
      <c r="EZ133" s="63"/>
      <c r="FA133" s="51"/>
      <c r="FB133" s="63"/>
      <c r="FC133" s="51"/>
      <c r="FD133" s="63"/>
      <c r="FE133" s="51"/>
      <c r="FF133" s="63"/>
      <c r="FG133" s="51"/>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51"/>
      <c r="EP134" s="63"/>
      <c r="EQ134" s="51"/>
      <c r="ER134" s="63"/>
      <c r="ES134" s="51"/>
      <c r="ET134" s="63"/>
      <c r="EU134" s="51"/>
      <c r="EV134" s="63"/>
      <c r="EW134" s="51"/>
      <c r="EX134" s="63"/>
      <c r="EY134" s="51"/>
      <c r="EZ134" s="63"/>
      <c r="FA134" s="51"/>
      <c r="FB134" s="63"/>
      <c r="FC134" s="51"/>
      <c r="FD134" s="63"/>
      <c r="FE134" s="51"/>
      <c r="FF134" s="63"/>
      <c r="FG134" s="51"/>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51"/>
      <c r="EP135" s="63"/>
      <c r="EQ135" s="51"/>
      <c r="ER135" s="63"/>
      <c r="ES135" s="51"/>
      <c r="ET135" s="63"/>
      <c r="EU135" s="51"/>
      <c r="EV135" s="63"/>
      <c r="EW135" s="51"/>
      <c r="EX135" s="63"/>
      <c r="EY135" s="51"/>
      <c r="EZ135" s="63"/>
      <c r="FA135" s="51"/>
      <c r="FB135" s="63"/>
      <c r="FC135" s="51"/>
      <c r="FD135" s="63"/>
      <c r="FE135" s="51"/>
      <c r="FF135" s="63"/>
      <c r="FG135" s="51"/>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51"/>
      <c r="EP136" s="63"/>
      <c r="EQ136" s="51"/>
      <c r="ER136" s="63"/>
      <c r="ES136" s="51"/>
      <c r="ET136" s="63"/>
      <c r="EU136" s="51"/>
      <c r="EV136" s="63"/>
      <c r="EW136" s="51"/>
      <c r="EX136" s="63"/>
      <c r="EY136" s="51"/>
      <c r="EZ136" s="63"/>
      <c r="FA136" s="51"/>
      <c r="FB136" s="63"/>
      <c r="FC136" s="51"/>
      <c r="FD136" s="63"/>
      <c r="FE136" s="51"/>
      <c r="FF136" s="63"/>
      <c r="FG136" s="51"/>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51"/>
      <c r="EP137" s="63"/>
      <c r="EQ137" s="51"/>
      <c r="ER137" s="63"/>
      <c r="ES137" s="51"/>
      <c r="ET137" s="63"/>
      <c r="EU137" s="51"/>
      <c r="EV137" s="63"/>
      <c r="EW137" s="51"/>
      <c r="EX137" s="63"/>
      <c r="EY137" s="51"/>
      <c r="EZ137" s="63"/>
      <c r="FA137" s="51"/>
      <c r="FB137" s="63"/>
      <c r="FC137" s="51"/>
      <c r="FD137" s="63"/>
      <c r="FE137" s="51"/>
      <c r="FF137" s="63"/>
      <c r="FG137" s="51"/>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51"/>
      <c r="EP138" s="63"/>
      <c r="EQ138" s="51"/>
      <c r="ER138" s="63"/>
      <c r="ES138" s="51"/>
      <c r="ET138" s="63"/>
      <c r="EU138" s="51"/>
      <c r="EV138" s="63"/>
      <c r="EW138" s="51"/>
      <c r="EX138" s="63"/>
      <c r="EY138" s="51"/>
      <c r="EZ138" s="63"/>
      <c r="FA138" s="51"/>
      <c r="FB138" s="63"/>
      <c r="FC138" s="51"/>
      <c r="FD138" s="63"/>
      <c r="FE138" s="51"/>
      <c r="FF138" s="63"/>
      <c r="FG138" s="51"/>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51"/>
      <c r="EP139" s="63"/>
      <c r="EQ139" s="51"/>
      <c r="ER139" s="63"/>
      <c r="ES139" s="51"/>
      <c r="ET139" s="63"/>
      <c r="EU139" s="51"/>
      <c r="EV139" s="63"/>
      <c r="EW139" s="51"/>
      <c r="EX139" s="63"/>
      <c r="EY139" s="51"/>
      <c r="EZ139" s="63"/>
      <c r="FA139" s="51"/>
      <c r="FB139" s="63"/>
      <c r="FC139" s="51"/>
      <c r="FD139" s="63"/>
      <c r="FE139" s="51"/>
      <c r="FF139" s="63"/>
      <c r="FG139" s="51"/>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51"/>
      <c r="EP140" s="63"/>
      <c r="EQ140" s="51"/>
      <c r="ER140" s="63"/>
      <c r="ES140" s="51"/>
      <c r="ET140" s="63"/>
      <c r="EU140" s="51"/>
      <c r="EV140" s="63"/>
      <c r="EW140" s="51"/>
      <c r="EX140" s="63"/>
      <c r="EY140" s="51"/>
      <c r="EZ140" s="63"/>
      <c r="FA140" s="51"/>
      <c r="FB140" s="63"/>
      <c r="FC140" s="51"/>
      <c r="FD140" s="63"/>
      <c r="FE140" s="51"/>
      <c r="FF140" s="63"/>
      <c r="FG140" s="51"/>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51"/>
      <c r="EP141" s="63"/>
      <c r="EQ141" s="51"/>
      <c r="ER141" s="63"/>
      <c r="ES141" s="51"/>
      <c r="ET141" s="63"/>
      <c r="EU141" s="51"/>
      <c r="EV141" s="63"/>
      <c r="EW141" s="51"/>
      <c r="EX141" s="63"/>
      <c r="EY141" s="51"/>
      <c r="EZ141" s="63"/>
      <c r="FA141" s="51"/>
      <c r="FB141" s="63"/>
      <c r="FC141" s="51"/>
      <c r="FD141" s="63"/>
      <c r="FE141" s="51"/>
      <c r="FF141" s="63"/>
      <c r="FG141" s="51"/>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51"/>
      <c r="EP142" s="63"/>
      <c r="EQ142" s="51"/>
      <c r="ER142" s="63"/>
      <c r="ES142" s="51"/>
      <c r="ET142" s="63"/>
      <c r="EU142" s="51"/>
      <c r="EV142" s="63"/>
      <c r="EW142" s="51"/>
      <c r="EX142" s="63"/>
      <c r="EY142" s="51"/>
      <c r="EZ142" s="63"/>
      <c r="FA142" s="51"/>
      <c r="FB142" s="63"/>
      <c r="FC142" s="51"/>
      <c r="FD142" s="63"/>
      <c r="FE142" s="51"/>
      <c r="FF142" s="63"/>
      <c r="FG142" s="51"/>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51"/>
      <c r="EP143" s="63"/>
      <c r="EQ143" s="51"/>
      <c r="ER143" s="63"/>
      <c r="ES143" s="51"/>
      <c r="ET143" s="63"/>
      <c r="EU143" s="51"/>
      <c r="EV143" s="63"/>
      <c r="EW143" s="51"/>
      <c r="EX143" s="63"/>
      <c r="EY143" s="51"/>
      <c r="EZ143" s="63"/>
      <c r="FA143" s="51"/>
      <c r="FB143" s="63"/>
      <c r="FC143" s="51"/>
      <c r="FD143" s="63"/>
      <c r="FE143" s="51"/>
      <c r="FF143" s="63"/>
      <c r="FG143" s="51"/>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51"/>
      <c r="EP144" s="63"/>
      <c r="EQ144" s="51"/>
      <c r="ER144" s="63"/>
      <c r="ES144" s="51"/>
      <c r="ET144" s="63"/>
      <c r="EU144" s="51"/>
      <c r="EV144" s="63"/>
      <c r="EW144" s="51"/>
      <c r="EX144" s="63"/>
      <c r="EY144" s="51"/>
      <c r="EZ144" s="63"/>
      <c r="FA144" s="51"/>
      <c r="FB144" s="63"/>
      <c r="FC144" s="51"/>
      <c r="FD144" s="63"/>
      <c r="FE144" s="51"/>
      <c r="FF144" s="63"/>
      <c r="FG144" s="51"/>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51"/>
      <c r="EP145" s="63"/>
      <c r="EQ145" s="51"/>
      <c r="ER145" s="63"/>
      <c r="ES145" s="51"/>
      <c r="ET145" s="63"/>
      <c r="EU145" s="51"/>
      <c r="EV145" s="63"/>
      <c r="EW145" s="51"/>
      <c r="EX145" s="63"/>
      <c r="EY145" s="51"/>
      <c r="EZ145" s="63"/>
      <c r="FA145" s="51"/>
      <c r="FB145" s="63"/>
      <c r="FC145" s="51"/>
      <c r="FD145" s="63"/>
      <c r="FE145" s="51"/>
      <c r="FF145" s="63"/>
      <c r="FG145" s="51"/>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51"/>
      <c r="EP146" s="63"/>
      <c r="EQ146" s="51"/>
      <c r="ER146" s="63"/>
      <c r="ES146" s="51"/>
      <c r="ET146" s="63"/>
      <c r="EU146" s="51"/>
      <c r="EV146" s="63"/>
      <c r="EW146" s="51"/>
      <c r="EX146" s="63"/>
      <c r="EY146" s="51"/>
      <c r="EZ146" s="63"/>
      <c r="FA146" s="51"/>
      <c r="FB146" s="63"/>
      <c r="FC146" s="51"/>
      <c r="FD146" s="63"/>
      <c r="FE146" s="51"/>
      <c r="FF146" s="63"/>
      <c r="FG146" s="51"/>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51"/>
      <c r="EP147" s="63"/>
      <c r="EQ147" s="51"/>
      <c r="ER147" s="63"/>
      <c r="ES147" s="51"/>
      <c r="ET147" s="63"/>
      <c r="EU147" s="51"/>
      <c r="EV147" s="63"/>
      <c r="EW147" s="51"/>
      <c r="EX147" s="63"/>
      <c r="EY147" s="51"/>
      <c r="EZ147" s="63"/>
      <c r="FA147" s="51"/>
      <c r="FB147" s="63"/>
      <c r="FC147" s="51"/>
      <c r="FD147" s="63"/>
      <c r="FE147" s="51"/>
      <c r="FF147" s="63"/>
      <c r="FG147" s="51"/>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51"/>
      <c r="EP148" s="63"/>
      <c r="EQ148" s="51"/>
      <c r="ER148" s="63"/>
      <c r="ES148" s="51"/>
      <c r="ET148" s="63"/>
      <c r="EU148" s="51"/>
      <c r="EV148" s="63"/>
      <c r="EW148" s="51"/>
      <c r="EX148" s="63"/>
      <c r="EY148" s="51"/>
      <c r="EZ148" s="63"/>
      <c r="FA148" s="51"/>
      <c r="FB148" s="63"/>
      <c r="FC148" s="51"/>
      <c r="FD148" s="63"/>
      <c r="FE148" s="51"/>
      <c r="FF148" s="63"/>
      <c r="FG148" s="51"/>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51"/>
      <c r="EP149" s="63"/>
      <c r="EQ149" s="51"/>
      <c r="ER149" s="63"/>
      <c r="ES149" s="51"/>
      <c r="ET149" s="63"/>
      <c r="EU149" s="51"/>
      <c r="EV149" s="63"/>
      <c r="EW149" s="51"/>
      <c r="EX149" s="63"/>
      <c r="EY149" s="51"/>
      <c r="EZ149" s="63"/>
      <c r="FA149" s="51"/>
      <c r="FB149" s="63"/>
      <c r="FC149" s="51"/>
      <c r="FD149" s="63"/>
      <c r="FE149" s="51"/>
      <c r="FF149" s="63"/>
      <c r="FG149" s="51"/>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51"/>
      <c r="EP150" s="63"/>
      <c r="EQ150" s="51"/>
      <c r="ER150" s="63"/>
      <c r="ES150" s="51"/>
      <c r="ET150" s="63"/>
      <c r="EU150" s="51"/>
      <c r="EV150" s="63"/>
      <c r="EW150" s="51"/>
      <c r="EX150" s="63"/>
      <c r="EY150" s="51"/>
      <c r="EZ150" s="63"/>
      <c r="FA150" s="51"/>
      <c r="FB150" s="63"/>
      <c r="FC150" s="51"/>
      <c r="FD150" s="63"/>
      <c r="FE150" s="51"/>
      <c r="FF150" s="63"/>
      <c r="FG150" s="51"/>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51"/>
      <c r="EP151" s="63"/>
      <c r="EQ151" s="51"/>
      <c r="ER151" s="63"/>
      <c r="ES151" s="51"/>
      <c r="ET151" s="63"/>
      <c r="EU151" s="51"/>
      <c r="EV151" s="63"/>
      <c r="EW151" s="51"/>
      <c r="EX151" s="63"/>
      <c r="EY151" s="51"/>
      <c r="EZ151" s="63"/>
      <c r="FA151" s="51"/>
      <c r="FB151" s="63"/>
      <c r="FC151" s="51"/>
      <c r="FD151" s="63"/>
      <c r="FE151" s="51"/>
      <c r="FF151" s="63"/>
      <c r="FG151" s="51"/>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51"/>
      <c r="EP152" s="63"/>
      <c r="EQ152" s="51"/>
      <c r="ER152" s="63"/>
      <c r="ES152" s="51"/>
      <c r="ET152" s="63"/>
      <c r="EU152" s="51"/>
      <c r="EV152" s="63"/>
      <c r="EW152" s="51"/>
      <c r="EX152" s="63"/>
      <c r="EY152" s="51"/>
      <c r="EZ152" s="63"/>
      <c r="FA152" s="51"/>
      <c r="FB152" s="63"/>
      <c r="FC152" s="51"/>
      <c r="FD152" s="63"/>
      <c r="FE152" s="51"/>
      <c r="FF152" s="63"/>
      <c r="FG152" s="51"/>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51"/>
      <c r="EP153" s="63"/>
      <c r="EQ153" s="51"/>
      <c r="ER153" s="63"/>
      <c r="ES153" s="51"/>
      <c r="ET153" s="63"/>
      <c r="EU153" s="51"/>
      <c r="EV153" s="63"/>
      <c r="EW153" s="51"/>
      <c r="EX153" s="63"/>
      <c r="EY153" s="51"/>
      <c r="EZ153" s="63"/>
      <c r="FA153" s="51"/>
      <c r="FB153" s="63"/>
      <c r="FC153" s="51"/>
      <c r="FD153" s="63"/>
      <c r="FE153" s="51"/>
      <c r="FF153" s="63"/>
      <c r="FG153" s="51"/>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51"/>
      <c r="EP154" s="63"/>
      <c r="EQ154" s="51"/>
      <c r="ER154" s="63"/>
      <c r="ES154" s="51"/>
      <c r="ET154" s="63"/>
      <c r="EU154" s="51"/>
      <c r="EV154" s="63"/>
      <c r="EW154" s="51"/>
      <c r="EX154" s="63"/>
      <c r="EY154" s="51"/>
      <c r="EZ154" s="63"/>
      <c r="FA154" s="51"/>
      <c r="FB154" s="63"/>
      <c r="FC154" s="51"/>
      <c r="FD154" s="63"/>
      <c r="FE154" s="51"/>
      <c r="FF154" s="63"/>
      <c r="FG154" s="51"/>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51"/>
      <c r="EP155" s="63"/>
      <c r="EQ155" s="51"/>
      <c r="ER155" s="63"/>
      <c r="ES155" s="51"/>
      <c r="ET155" s="63"/>
      <c r="EU155" s="51"/>
      <c r="EV155" s="63"/>
      <c r="EW155" s="51"/>
      <c r="EX155" s="63"/>
      <c r="EY155" s="51"/>
      <c r="EZ155" s="63"/>
      <c r="FA155" s="51"/>
      <c r="FB155" s="63"/>
      <c r="FC155" s="51"/>
      <c r="FD155" s="63"/>
      <c r="FE155" s="51"/>
      <c r="FF155" s="63"/>
      <c r="FG155" s="51"/>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51"/>
      <c r="EP156" s="63"/>
      <c r="EQ156" s="51"/>
      <c r="ER156" s="63"/>
      <c r="ES156" s="51"/>
      <c r="ET156" s="63"/>
      <c r="EU156" s="51"/>
      <c r="EV156" s="63"/>
      <c r="EW156" s="51"/>
      <c r="EX156" s="63"/>
      <c r="EY156" s="51"/>
      <c r="EZ156" s="63"/>
      <c r="FA156" s="51"/>
      <c r="FB156" s="63"/>
      <c r="FC156" s="51"/>
      <c r="FD156" s="63"/>
      <c r="FE156" s="51"/>
      <c r="FF156" s="63"/>
      <c r="FG156" s="51"/>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51"/>
      <c r="EP157" s="63"/>
      <c r="EQ157" s="51"/>
      <c r="ER157" s="63"/>
      <c r="ES157" s="51"/>
      <c r="ET157" s="63"/>
      <c r="EU157" s="51"/>
      <c r="EV157" s="63"/>
      <c r="EW157" s="51"/>
      <c r="EX157" s="63"/>
      <c r="EY157" s="51"/>
      <c r="EZ157" s="63"/>
      <c r="FA157" s="51"/>
      <c r="FB157" s="63"/>
      <c r="FC157" s="51"/>
      <c r="FD157" s="63"/>
      <c r="FE157" s="51"/>
      <c r="FF157" s="63"/>
      <c r="FG157" s="51"/>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51"/>
      <c r="EP158" s="63"/>
      <c r="EQ158" s="51"/>
      <c r="ER158" s="63"/>
      <c r="ES158" s="51"/>
      <c r="ET158" s="63"/>
      <c r="EU158" s="51"/>
      <c r="EV158" s="63"/>
      <c r="EW158" s="51"/>
      <c r="EX158" s="63"/>
      <c r="EY158" s="51"/>
      <c r="EZ158" s="63"/>
      <c r="FA158" s="51"/>
      <c r="FB158" s="63"/>
      <c r="FC158" s="51"/>
      <c r="FD158" s="63"/>
      <c r="FE158" s="51"/>
      <c r="FF158" s="63"/>
      <c r="FG158" s="51"/>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51"/>
      <c r="EP159" s="63"/>
      <c r="EQ159" s="51"/>
      <c r="ER159" s="63"/>
      <c r="ES159" s="51"/>
      <c r="ET159" s="63"/>
      <c r="EU159" s="51"/>
      <c r="EV159" s="63"/>
      <c r="EW159" s="51"/>
      <c r="EX159" s="63"/>
      <c r="EY159" s="51"/>
      <c r="EZ159" s="63"/>
      <c r="FA159" s="51"/>
      <c r="FB159" s="63"/>
      <c r="FC159" s="51"/>
      <c r="FD159" s="63"/>
      <c r="FE159" s="51"/>
      <c r="FF159" s="63"/>
      <c r="FG159" s="51"/>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51"/>
      <c r="EP160" s="63"/>
      <c r="EQ160" s="51"/>
      <c r="ER160" s="63"/>
      <c r="ES160" s="51"/>
      <c r="ET160" s="63"/>
      <c r="EU160" s="51"/>
      <c r="EV160" s="63"/>
      <c r="EW160" s="51"/>
      <c r="EX160" s="63"/>
      <c r="EY160" s="51"/>
      <c r="EZ160" s="63"/>
      <c r="FA160" s="51"/>
      <c r="FB160" s="63"/>
      <c r="FC160" s="51"/>
      <c r="FD160" s="63"/>
      <c r="FE160" s="51"/>
      <c r="FF160" s="63"/>
      <c r="FG160" s="51"/>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51"/>
      <c r="EP161" s="63"/>
      <c r="EQ161" s="51"/>
      <c r="ER161" s="63"/>
      <c r="ES161" s="51"/>
      <c r="ET161" s="63"/>
      <c r="EU161" s="51"/>
      <c r="EV161" s="63"/>
      <c r="EW161" s="51"/>
      <c r="EX161" s="63"/>
      <c r="EY161" s="51"/>
      <c r="EZ161" s="63"/>
      <c r="FA161" s="51"/>
      <c r="FB161" s="63"/>
      <c r="FC161" s="51"/>
      <c r="FD161" s="63"/>
      <c r="FE161" s="51"/>
      <c r="FF161" s="63"/>
      <c r="FG161" s="51"/>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51"/>
      <c r="EP162" s="63"/>
      <c r="EQ162" s="51"/>
      <c r="ER162" s="63"/>
      <c r="ES162" s="51"/>
      <c r="ET162" s="63"/>
      <c r="EU162" s="51"/>
      <c r="EV162" s="63"/>
      <c r="EW162" s="51"/>
      <c r="EX162" s="63"/>
      <c r="EY162" s="51"/>
      <c r="EZ162" s="63"/>
      <c r="FA162" s="51"/>
      <c r="FB162" s="63"/>
      <c r="FC162" s="51"/>
      <c r="FD162" s="63"/>
      <c r="FE162" s="51"/>
      <c r="FF162" s="63"/>
      <c r="FG162" s="51"/>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51"/>
      <c r="EP163" s="63"/>
      <c r="EQ163" s="51"/>
      <c r="ER163" s="63"/>
      <c r="ES163" s="51"/>
      <c r="ET163" s="63"/>
      <c r="EU163" s="51"/>
      <c r="EV163" s="63"/>
      <c r="EW163" s="51"/>
      <c r="EX163" s="63"/>
      <c r="EY163" s="51"/>
      <c r="EZ163" s="63"/>
      <c r="FA163" s="51"/>
      <c r="FB163" s="63"/>
      <c r="FC163" s="51"/>
      <c r="FD163" s="63"/>
      <c r="FE163" s="51"/>
      <c r="FF163" s="63"/>
      <c r="FG163" s="51"/>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51"/>
      <c r="EP164" s="63"/>
      <c r="EQ164" s="51"/>
      <c r="ER164" s="63"/>
      <c r="ES164" s="51"/>
      <c r="ET164" s="63"/>
      <c r="EU164" s="51"/>
      <c r="EV164" s="63"/>
      <c r="EW164" s="51"/>
      <c r="EX164" s="63"/>
      <c r="EY164" s="51"/>
      <c r="EZ164" s="63"/>
      <c r="FA164" s="51"/>
      <c r="FB164" s="63"/>
      <c r="FC164" s="51"/>
      <c r="FD164" s="63"/>
      <c r="FE164" s="51"/>
      <c r="FF164" s="63"/>
      <c r="FG164" s="51"/>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51"/>
      <c r="EP165" s="63"/>
      <c r="EQ165" s="51"/>
      <c r="ER165" s="63"/>
      <c r="ES165" s="51"/>
      <c r="ET165" s="63"/>
      <c r="EU165" s="51"/>
      <c r="EV165" s="63"/>
      <c r="EW165" s="51"/>
      <c r="EX165" s="63"/>
      <c r="EY165" s="51"/>
      <c r="EZ165" s="63"/>
      <c r="FA165" s="51"/>
      <c r="FB165" s="63"/>
      <c r="FC165" s="51"/>
      <c r="FD165" s="63"/>
      <c r="FE165" s="51"/>
      <c r="FF165" s="63"/>
      <c r="FG165" s="51"/>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51"/>
      <c r="EP166" s="63"/>
      <c r="EQ166" s="51"/>
      <c r="ER166" s="63"/>
      <c r="ES166" s="51"/>
      <c r="ET166" s="63"/>
      <c r="EU166" s="51"/>
      <c r="EV166" s="63"/>
      <c r="EW166" s="51"/>
      <c r="EX166" s="63"/>
      <c r="EY166" s="51"/>
      <c r="EZ166" s="63"/>
      <c r="FA166" s="51"/>
      <c r="FB166" s="63"/>
      <c r="FC166" s="51"/>
      <c r="FD166" s="63"/>
      <c r="FE166" s="51"/>
      <c r="FF166" s="63"/>
      <c r="FG166" s="51"/>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51"/>
      <c r="EP167" s="63"/>
      <c r="EQ167" s="51"/>
      <c r="ER167" s="63"/>
      <c r="ES167" s="51"/>
      <c r="ET167" s="63"/>
      <c r="EU167" s="51"/>
      <c r="EV167" s="63"/>
      <c r="EW167" s="51"/>
      <c r="EX167" s="63"/>
      <c r="EY167" s="51"/>
      <c r="EZ167" s="63"/>
      <c r="FA167" s="51"/>
      <c r="FB167" s="63"/>
      <c r="FC167" s="51"/>
      <c r="FD167" s="63"/>
      <c r="FE167" s="51"/>
      <c r="FF167" s="63"/>
      <c r="FG167" s="51"/>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51"/>
      <c r="EP168" s="63"/>
      <c r="EQ168" s="51"/>
      <c r="ER168" s="63"/>
      <c r="ES168" s="51"/>
      <c r="ET168" s="63"/>
      <c r="EU168" s="51"/>
      <c r="EV168" s="63"/>
      <c r="EW168" s="51"/>
      <c r="EX168" s="63"/>
      <c r="EY168" s="51"/>
      <c r="EZ168" s="63"/>
      <c r="FA168" s="51"/>
      <c r="FB168" s="63"/>
      <c r="FC168" s="51"/>
      <c r="FD168" s="63"/>
      <c r="FE168" s="51"/>
      <c r="FF168" s="63"/>
      <c r="FG168" s="51"/>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51"/>
      <c r="EP169" s="63"/>
      <c r="EQ169" s="51"/>
      <c r="ER169" s="63"/>
      <c r="ES169" s="51"/>
      <c r="ET169" s="63"/>
      <c r="EU169" s="51"/>
      <c r="EV169" s="63"/>
      <c r="EW169" s="51"/>
      <c r="EX169" s="63"/>
      <c r="EY169" s="51"/>
      <c r="EZ169" s="63"/>
      <c r="FA169" s="51"/>
      <c r="FB169" s="63"/>
      <c r="FC169" s="51"/>
      <c r="FD169" s="63"/>
      <c r="FE169" s="51"/>
      <c r="FF169" s="63"/>
      <c r="FG169" s="51"/>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51"/>
      <c r="EP170" s="63"/>
      <c r="EQ170" s="51"/>
      <c r="ER170" s="63"/>
      <c r="ES170" s="51"/>
      <c r="ET170" s="63"/>
      <c r="EU170" s="51"/>
      <c r="EV170" s="63"/>
      <c r="EW170" s="51"/>
      <c r="EX170" s="63"/>
      <c r="EY170" s="51"/>
      <c r="EZ170" s="63"/>
      <c r="FA170" s="51"/>
      <c r="FB170" s="63"/>
      <c r="FC170" s="51"/>
      <c r="FD170" s="63"/>
      <c r="FE170" s="51"/>
      <c r="FF170" s="63"/>
      <c r="FG170" s="51"/>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51"/>
      <c r="EP171" s="63"/>
      <c r="EQ171" s="51"/>
      <c r="ER171" s="63"/>
      <c r="ES171" s="51"/>
      <c r="ET171" s="63"/>
      <c r="EU171" s="51"/>
      <c r="EV171" s="63"/>
      <c r="EW171" s="51"/>
      <c r="EX171" s="63"/>
      <c r="EY171" s="51"/>
      <c r="EZ171" s="63"/>
      <c r="FA171" s="51"/>
      <c r="FB171" s="63"/>
      <c r="FC171" s="51"/>
      <c r="FD171" s="63"/>
      <c r="FE171" s="51"/>
      <c r="FF171" s="63"/>
      <c r="FG171" s="51"/>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51"/>
      <c r="EP172" s="63"/>
      <c r="EQ172" s="51"/>
      <c r="ER172" s="63"/>
      <c r="ES172" s="51"/>
      <c r="ET172" s="63"/>
      <c r="EU172" s="51"/>
      <c r="EV172" s="63"/>
      <c r="EW172" s="51"/>
      <c r="EX172" s="63"/>
      <c r="EY172" s="51"/>
      <c r="EZ172" s="63"/>
      <c r="FA172" s="51"/>
      <c r="FB172" s="63"/>
      <c r="FC172" s="51"/>
      <c r="FD172" s="63"/>
      <c r="FE172" s="51"/>
      <c r="FF172" s="63"/>
      <c r="FG172" s="51"/>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51"/>
      <c r="EP173" s="63"/>
      <c r="EQ173" s="51"/>
      <c r="ER173" s="63"/>
      <c r="ES173" s="51"/>
      <c r="ET173" s="63"/>
      <c r="EU173" s="51"/>
      <c r="EV173" s="63"/>
      <c r="EW173" s="51"/>
      <c r="EX173" s="63"/>
      <c r="EY173" s="51"/>
      <c r="EZ173" s="63"/>
      <c r="FA173" s="51"/>
      <c r="FB173" s="63"/>
      <c r="FC173" s="51"/>
      <c r="FD173" s="63"/>
      <c r="FE173" s="51"/>
      <c r="FF173" s="63"/>
      <c r="FG173" s="51"/>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51"/>
      <c r="EP174" s="63"/>
      <c r="EQ174" s="51"/>
      <c r="ER174" s="63"/>
      <c r="ES174" s="51"/>
      <c r="ET174" s="63"/>
      <c r="EU174" s="51"/>
      <c r="EV174" s="63"/>
      <c r="EW174" s="51"/>
      <c r="EX174" s="63"/>
      <c r="EY174" s="51"/>
      <c r="EZ174" s="63"/>
      <c r="FA174" s="51"/>
      <c r="FB174" s="63"/>
      <c r="FC174" s="51"/>
      <c r="FD174" s="63"/>
      <c r="FE174" s="51"/>
      <c r="FF174" s="63"/>
      <c r="FG174" s="51"/>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51"/>
      <c r="EP175" s="63"/>
      <c r="EQ175" s="51"/>
      <c r="ER175" s="63"/>
      <c r="ES175" s="51"/>
      <c r="ET175" s="63"/>
      <c r="EU175" s="51"/>
      <c r="EV175" s="63"/>
      <c r="EW175" s="51"/>
      <c r="EX175" s="63"/>
      <c r="EY175" s="51"/>
      <c r="EZ175" s="63"/>
      <c r="FA175" s="51"/>
      <c r="FB175" s="63"/>
      <c r="FC175" s="51"/>
      <c r="FD175" s="63"/>
      <c r="FE175" s="51"/>
      <c r="FF175" s="63"/>
      <c r="FG175" s="51"/>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51"/>
      <c r="EP176" s="63"/>
      <c r="EQ176" s="51"/>
      <c r="ER176" s="63"/>
      <c r="ES176" s="51"/>
      <c r="ET176" s="63"/>
      <c r="EU176" s="51"/>
      <c r="EV176" s="63"/>
      <c r="EW176" s="51"/>
      <c r="EX176" s="63"/>
      <c r="EY176" s="51"/>
      <c r="EZ176" s="63"/>
      <c r="FA176" s="51"/>
      <c r="FB176" s="63"/>
      <c r="FC176" s="51"/>
      <c r="FD176" s="63"/>
      <c r="FE176" s="51"/>
      <c r="FF176" s="63"/>
      <c r="FG176" s="51"/>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51"/>
      <c r="EP177" s="63"/>
      <c r="EQ177" s="51"/>
      <c r="ER177" s="63"/>
      <c r="ES177" s="51"/>
      <c r="ET177" s="63"/>
      <c r="EU177" s="51"/>
      <c r="EV177" s="63"/>
      <c r="EW177" s="51"/>
      <c r="EX177" s="63"/>
      <c r="EY177" s="51"/>
      <c r="EZ177" s="63"/>
      <c r="FA177" s="51"/>
      <c r="FB177" s="63"/>
      <c r="FC177" s="51"/>
      <c r="FD177" s="63"/>
      <c r="FE177" s="51"/>
      <c r="FF177" s="63"/>
      <c r="FG177" s="51"/>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51"/>
      <c r="EP178" s="63"/>
      <c r="EQ178" s="51"/>
      <c r="ER178" s="63"/>
      <c r="ES178" s="51"/>
      <c r="ET178" s="63"/>
      <c r="EU178" s="51"/>
      <c r="EV178" s="63"/>
      <c r="EW178" s="51"/>
      <c r="EX178" s="63"/>
      <c r="EY178" s="51"/>
      <c r="EZ178" s="63"/>
      <c r="FA178" s="51"/>
      <c r="FB178" s="63"/>
      <c r="FC178" s="51"/>
      <c r="FD178" s="63"/>
      <c r="FE178" s="51"/>
      <c r="FF178" s="63"/>
      <c r="FG178" s="51"/>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51"/>
      <c r="EP179" s="63"/>
      <c r="EQ179" s="51"/>
      <c r="ER179" s="63"/>
      <c r="ES179" s="51"/>
      <c r="ET179" s="63"/>
      <c r="EU179" s="51"/>
      <c r="EV179" s="63"/>
      <c r="EW179" s="51"/>
      <c r="EX179" s="63"/>
      <c r="EY179" s="51"/>
      <c r="EZ179" s="63"/>
      <c r="FA179" s="51"/>
      <c r="FB179" s="63"/>
      <c r="FC179" s="51"/>
      <c r="FD179" s="63"/>
      <c r="FE179" s="51"/>
      <c r="FF179" s="63"/>
      <c r="FG179" s="51"/>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51"/>
      <c r="EP180" s="63"/>
      <c r="EQ180" s="51"/>
      <c r="ER180" s="63"/>
      <c r="ES180" s="51"/>
      <c r="ET180" s="63"/>
      <c r="EU180" s="51"/>
      <c r="EV180" s="63"/>
      <c r="EW180" s="51"/>
      <c r="EX180" s="63"/>
      <c r="EY180" s="51"/>
      <c r="EZ180" s="63"/>
      <c r="FA180" s="51"/>
      <c r="FB180" s="63"/>
      <c r="FC180" s="51"/>
      <c r="FD180" s="63"/>
      <c r="FE180" s="51"/>
      <c r="FF180" s="63"/>
      <c r="FG180" s="51"/>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51"/>
      <c r="EP181" s="63"/>
      <c r="EQ181" s="51"/>
      <c r="ER181" s="63"/>
      <c r="ES181" s="51"/>
      <c r="ET181" s="63"/>
      <c r="EU181" s="51"/>
      <c r="EV181" s="63"/>
      <c r="EW181" s="51"/>
      <c r="EX181" s="63"/>
      <c r="EY181" s="51"/>
      <c r="EZ181" s="63"/>
      <c r="FA181" s="51"/>
      <c r="FB181" s="63"/>
      <c r="FC181" s="51"/>
      <c r="FD181" s="63"/>
      <c r="FE181" s="51"/>
      <c r="FF181" s="63"/>
      <c r="FG181" s="51"/>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51"/>
      <c r="EP182" s="63"/>
      <c r="EQ182" s="51"/>
      <c r="ER182" s="63"/>
      <c r="ES182" s="51"/>
      <c r="ET182" s="63"/>
      <c r="EU182" s="51"/>
      <c r="EV182" s="63"/>
      <c r="EW182" s="51"/>
      <c r="EX182" s="63"/>
      <c r="EY182" s="51"/>
      <c r="EZ182" s="63"/>
      <c r="FA182" s="51"/>
      <c r="FB182" s="63"/>
      <c r="FC182" s="51"/>
      <c r="FD182" s="63"/>
      <c r="FE182" s="51"/>
      <c r="FF182" s="63"/>
      <c r="FG182" s="51"/>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51"/>
      <c r="EP183" s="63"/>
      <c r="EQ183" s="51"/>
      <c r="ER183" s="63"/>
      <c r="ES183" s="51"/>
      <c r="ET183" s="63"/>
      <c r="EU183" s="51"/>
      <c r="EV183" s="63"/>
      <c r="EW183" s="51"/>
      <c r="EX183" s="63"/>
      <c r="EY183" s="51"/>
      <c r="EZ183" s="63"/>
      <c r="FA183" s="51"/>
      <c r="FB183" s="63"/>
      <c r="FC183" s="51"/>
      <c r="FD183" s="63"/>
      <c r="FE183" s="51"/>
      <c r="FF183" s="63"/>
      <c r="FG183" s="51"/>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51"/>
      <c r="EP184" s="63"/>
      <c r="EQ184" s="51"/>
      <c r="ER184" s="63"/>
      <c r="ES184" s="51"/>
      <c r="ET184" s="63"/>
      <c r="EU184" s="51"/>
      <c r="EV184" s="63"/>
      <c r="EW184" s="51"/>
      <c r="EX184" s="63"/>
      <c r="EY184" s="51"/>
      <c r="EZ184" s="63"/>
      <c r="FA184" s="51"/>
      <c r="FB184" s="63"/>
      <c r="FC184" s="51"/>
      <c r="FD184" s="63"/>
      <c r="FE184" s="51"/>
      <c r="FF184" s="63"/>
      <c r="FG184" s="51"/>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51"/>
      <c r="EP185" s="63"/>
      <c r="EQ185" s="51"/>
      <c r="ER185" s="63"/>
      <c r="ES185" s="51"/>
      <c r="ET185" s="63"/>
      <c r="EU185" s="51"/>
      <c r="EV185" s="63"/>
      <c r="EW185" s="51"/>
      <c r="EX185" s="63"/>
      <c r="EY185" s="51"/>
      <c r="EZ185" s="63"/>
      <c r="FA185" s="51"/>
      <c r="FB185" s="63"/>
      <c r="FC185" s="51"/>
      <c r="FD185" s="63"/>
      <c r="FE185" s="51"/>
      <c r="FF185" s="63"/>
      <c r="FG185" s="51"/>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51"/>
      <c r="EP186" s="63"/>
      <c r="EQ186" s="51"/>
      <c r="ER186" s="63"/>
      <c r="ES186" s="51"/>
      <c r="ET186" s="63"/>
      <c r="EU186" s="51"/>
      <c r="EV186" s="63"/>
      <c r="EW186" s="51"/>
      <c r="EX186" s="63"/>
      <c r="EY186" s="51"/>
      <c r="EZ186" s="63"/>
      <c r="FA186" s="51"/>
      <c r="FB186" s="63"/>
      <c r="FC186" s="51"/>
      <c r="FD186" s="63"/>
      <c r="FE186" s="51"/>
      <c r="FF186" s="63"/>
      <c r="FG186" s="51"/>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51"/>
      <c r="EP187" s="63"/>
      <c r="EQ187" s="51"/>
      <c r="ER187" s="63"/>
      <c r="ES187" s="51"/>
      <c r="ET187" s="63"/>
      <c r="EU187" s="51"/>
      <c r="EV187" s="63"/>
      <c r="EW187" s="51"/>
      <c r="EX187" s="63"/>
      <c r="EY187" s="51"/>
      <c r="EZ187" s="63"/>
      <c r="FA187" s="51"/>
      <c r="FB187" s="63"/>
      <c r="FC187" s="51"/>
      <c r="FD187" s="63"/>
      <c r="FE187" s="51"/>
      <c r="FF187" s="63"/>
      <c r="FG187" s="51"/>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51"/>
      <c r="EP188" s="63"/>
      <c r="EQ188" s="51"/>
      <c r="ER188" s="63"/>
      <c r="ES188" s="51"/>
      <c r="ET188" s="63"/>
      <c r="EU188" s="51"/>
      <c r="EV188" s="63"/>
      <c r="EW188" s="51"/>
      <c r="EX188" s="63"/>
      <c r="EY188" s="51"/>
      <c r="EZ188" s="63"/>
      <c r="FA188" s="51"/>
      <c r="FB188" s="63"/>
      <c r="FC188" s="51"/>
      <c r="FD188" s="63"/>
      <c r="FE188" s="51"/>
      <c r="FF188" s="63"/>
      <c r="FG188" s="51"/>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51"/>
      <c r="EP189" s="63"/>
      <c r="EQ189" s="51"/>
      <c r="ER189" s="63"/>
      <c r="ES189" s="51"/>
      <c r="ET189" s="63"/>
      <c r="EU189" s="51"/>
      <c r="EV189" s="63"/>
      <c r="EW189" s="51"/>
      <c r="EX189" s="63"/>
      <c r="EY189" s="51"/>
      <c r="EZ189" s="63"/>
      <c r="FA189" s="51"/>
      <c r="FB189" s="63"/>
      <c r="FC189" s="51"/>
      <c r="FD189" s="63"/>
      <c r="FE189" s="51"/>
      <c r="FF189" s="63"/>
      <c r="FG189" s="51"/>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51"/>
      <c r="EP190" s="63"/>
      <c r="EQ190" s="51"/>
      <c r="ER190" s="63"/>
      <c r="ES190" s="51"/>
      <c r="ET190" s="63"/>
      <c r="EU190" s="51"/>
      <c r="EV190" s="63"/>
      <c r="EW190" s="51"/>
      <c r="EX190" s="63"/>
      <c r="EY190" s="51"/>
      <c r="EZ190" s="63"/>
      <c r="FA190" s="51"/>
      <c r="FB190" s="63"/>
      <c r="FC190" s="51"/>
      <c r="FD190" s="63"/>
      <c r="FE190" s="51"/>
      <c r="FF190" s="63"/>
      <c r="FG190" s="51"/>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51"/>
      <c r="EP191" s="63"/>
      <c r="EQ191" s="51"/>
      <c r="ER191" s="63"/>
      <c r="ES191" s="51"/>
      <c r="ET191" s="63"/>
      <c r="EU191" s="51"/>
      <c r="EV191" s="63"/>
      <c r="EW191" s="51"/>
      <c r="EX191" s="63"/>
      <c r="EY191" s="51"/>
      <c r="EZ191" s="63"/>
      <c r="FA191" s="51"/>
      <c r="FB191" s="63"/>
      <c r="FC191" s="51"/>
      <c r="FD191" s="63"/>
      <c r="FE191" s="51"/>
      <c r="FF191" s="63"/>
      <c r="FG191" s="51"/>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51"/>
      <c r="EP192" s="63"/>
      <c r="EQ192" s="51"/>
      <c r="ER192" s="63"/>
      <c r="ES192" s="51"/>
      <c r="ET192" s="63"/>
      <c r="EU192" s="51"/>
      <c r="EV192" s="63"/>
      <c r="EW192" s="51"/>
      <c r="EX192" s="63"/>
      <c r="EY192" s="51"/>
      <c r="EZ192" s="63"/>
      <c r="FA192" s="51"/>
      <c r="FB192" s="63"/>
      <c r="FC192" s="51"/>
      <c r="FD192" s="63"/>
      <c r="FE192" s="51"/>
      <c r="FF192" s="63"/>
      <c r="FG192" s="51"/>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51"/>
      <c r="EP193" s="63"/>
      <c r="EQ193" s="51"/>
      <c r="ER193" s="63"/>
      <c r="ES193" s="51"/>
      <c r="ET193" s="63"/>
      <c r="EU193" s="51"/>
      <c r="EV193" s="63"/>
      <c r="EW193" s="51"/>
      <c r="EX193" s="63"/>
      <c r="EY193" s="51"/>
      <c r="EZ193" s="63"/>
      <c r="FA193" s="51"/>
      <c r="FB193" s="63"/>
      <c r="FC193" s="51"/>
      <c r="FD193" s="63"/>
      <c r="FE193" s="51"/>
      <c r="FF193" s="63"/>
      <c r="FG193" s="51"/>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51"/>
      <c r="EP194" s="63"/>
      <c r="EQ194" s="51"/>
      <c r="ER194" s="63"/>
      <c r="ES194" s="51"/>
      <c r="ET194" s="63"/>
      <c r="EU194" s="51"/>
      <c r="EV194" s="63"/>
      <c r="EW194" s="51"/>
      <c r="EX194" s="63"/>
      <c r="EY194" s="51"/>
      <c r="EZ194" s="63"/>
      <c r="FA194" s="51"/>
      <c r="FB194" s="63"/>
      <c r="FC194" s="51"/>
      <c r="FD194" s="63"/>
      <c r="FE194" s="51"/>
      <c r="FF194" s="63"/>
      <c r="FG194" s="51"/>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51"/>
      <c r="EP195" s="63"/>
      <c r="EQ195" s="51"/>
      <c r="ER195" s="63"/>
      <c r="ES195" s="51"/>
      <c r="ET195" s="63"/>
      <c r="EU195" s="51"/>
      <c r="EV195" s="63"/>
      <c r="EW195" s="51"/>
      <c r="EX195" s="63"/>
      <c r="EY195" s="51"/>
      <c r="EZ195" s="63"/>
      <c r="FA195" s="51"/>
      <c r="FB195" s="63"/>
      <c r="FC195" s="51"/>
      <c r="FD195" s="63"/>
      <c r="FE195" s="51"/>
      <c r="FF195" s="63"/>
      <c r="FG195" s="51"/>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51"/>
      <c r="EP196" s="63"/>
      <c r="EQ196" s="51"/>
      <c r="ER196" s="63"/>
      <c r="ES196" s="51"/>
      <c r="ET196" s="63"/>
      <c r="EU196" s="51"/>
      <c r="EV196" s="63"/>
      <c r="EW196" s="51"/>
      <c r="EX196" s="63"/>
      <c r="EY196" s="51"/>
      <c r="EZ196" s="63"/>
      <c r="FA196" s="51"/>
      <c r="FB196" s="63"/>
      <c r="FC196" s="51"/>
      <c r="FD196" s="63"/>
      <c r="FE196" s="51"/>
      <c r="FF196" s="63"/>
      <c r="FG196" s="51"/>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51"/>
      <c r="EP197" s="63"/>
      <c r="EQ197" s="51"/>
      <c r="ER197" s="63"/>
      <c r="ES197" s="51"/>
      <c r="ET197" s="63"/>
      <c r="EU197" s="51"/>
      <c r="EV197" s="63"/>
      <c r="EW197" s="51"/>
      <c r="EX197" s="63"/>
      <c r="EY197" s="51"/>
      <c r="EZ197" s="63"/>
      <c r="FA197" s="51"/>
      <c r="FB197" s="63"/>
      <c r="FC197" s="51"/>
      <c r="FD197" s="63"/>
      <c r="FE197" s="51"/>
      <c r="FF197" s="63"/>
      <c r="FG197" s="51"/>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51"/>
      <c r="EP198" s="63"/>
      <c r="EQ198" s="51"/>
      <c r="ER198" s="63"/>
      <c r="ES198" s="51"/>
      <c r="ET198" s="63"/>
      <c r="EU198" s="51"/>
      <c r="EV198" s="63"/>
      <c r="EW198" s="51"/>
      <c r="EX198" s="63"/>
      <c r="EY198" s="51"/>
      <c r="EZ198" s="63"/>
      <c r="FA198" s="51"/>
      <c r="FB198" s="63"/>
      <c r="FC198" s="51"/>
      <c r="FD198" s="63"/>
      <c r="FE198" s="51"/>
      <c r="FF198" s="63"/>
      <c r="FG198" s="51"/>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51"/>
      <c r="EP199" s="63"/>
      <c r="EQ199" s="51"/>
      <c r="ER199" s="63"/>
      <c r="ES199" s="51"/>
      <c r="ET199" s="63"/>
      <c r="EU199" s="51"/>
      <c r="EV199" s="63"/>
      <c r="EW199" s="51"/>
      <c r="EX199" s="63"/>
      <c r="EY199" s="51"/>
      <c r="EZ199" s="63"/>
      <c r="FA199" s="51"/>
      <c r="FB199" s="63"/>
      <c r="FC199" s="51"/>
      <c r="FD199" s="63"/>
      <c r="FE199" s="51"/>
      <c r="FF199" s="63"/>
      <c r="FG199" s="51"/>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51"/>
      <c r="EP200" s="63"/>
      <c r="EQ200" s="51"/>
      <c r="ER200" s="63"/>
      <c r="ES200" s="51"/>
      <c r="ET200" s="63"/>
      <c r="EU200" s="51"/>
      <c r="EV200" s="63"/>
      <c r="EW200" s="51"/>
      <c r="EX200" s="63"/>
      <c r="EY200" s="51"/>
      <c r="EZ200" s="63"/>
      <c r="FA200" s="51"/>
      <c r="FB200" s="63"/>
      <c r="FC200" s="51"/>
      <c r="FD200" s="63"/>
      <c r="FE200" s="51"/>
      <c r="FF200" s="63"/>
      <c r="FG200" s="51"/>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51"/>
      <c r="EP201" s="63"/>
      <c r="EQ201" s="51"/>
      <c r="ER201" s="63"/>
      <c r="ES201" s="51"/>
      <c r="ET201" s="63"/>
      <c r="EU201" s="51"/>
      <c r="EV201" s="63"/>
      <c r="EW201" s="51"/>
      <c r="EX201" s="63"/>
      <c r="EY201" s="51"/>
      <c r="EZ201" s="63"/>
      <c r="FA201" s="51"/>
      <c r="FB201" s="63"/>
      <c r="FC201" s="51"/>
      <c r="FD201" s="63"/>
      <c r="FE201" s="51"/>
      <c r="FF201" s="63"/>
      <c r="FG201" s="51"/>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51"/>
      <c r="EP202" s="63"/>
      <c r="EQ202" s="51"/>
      <c r="ER202" s="63"/>
      <c r="ES202" s="51"/>
      <c r="ET202" s="63"/>
      <c r="EU202" s="51"/>
      <c r="EV202" s="63"/>
      <c r="EW202" s="51"/>
      <c r="EX202" s="63"/>
      <c r="EY202" s="51"/>
      <c r="EZ202" s="63"/>
      <c r="FA202" s="51"/>
      <c r="FB202" s="63"/>
      <c r="FC202" s="51"/>
      <c r="FD202" s="63"/>
      <c r="FE202" s="51"/>
      <c r="FF202" s="63"/>
      <c r="FG202" s="51"/>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51"/>
      <c r="EP203" s="63"/>
      <c r="EQ203" s="51"/>
      <c r="ER203" s="63"/>
      <c r="ES203" s="51"/>
      <c r="ET203" s="63"/>
      <c r="EU203" s="51"/>
      <c r="EV203" s="63"/>
      <c r="EW203" s="51"/>
      <c r="EX203" s="63"/>
      <c r="EY203" s="51"/>
      <c r="EZ203" s="63"/>
      <c r="FA203" s="51"/>
      <c r="FB203" s="63"/>
      <c r="FC203" s="51"/>
      <c r="FD203" s="63"/>
      <c r="FE203" s="51"/>
      <c r="FF203" s="63"/>
      <c r="FG203" s="51"/>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51"/>
      <c r="EP204" s="63"/>
      <c r="EQ204" s="51"/>
      <c r="ER204" s="63"/>
      <c r="ES204" s="51"/>
      <c r="ET204" s="63"/>
      <c r="EU204" s="51"/>
      <c r="EV204" s="63"/>
      <c r="EW204" s="51"/>
      <c r="EX204" s="63"/>
      <c r="EY204" s="51"/>
      <c r="EZ204" s="63"/>
      <c r="FA204" s="51"/>
      <c r="FB204" s="63"/>
      <c r="FC204" s="51"/>
      <c r="FD204" s="63"/>
      <c r="FE204" s="51"/>
      <c r="FF204" s="63"/>
      <c r="FG204" s="51"/>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51"/>
      <c r="EP205" s="63"/>
      <c r="EQ205" s="51"/>
      <c r="ER205" s="63"/>
      <c r="ES205" s="51"/>
      <c r="ET205" s="63"/>
      <c r="EU205" s="51"/>
      <c r="EV205" s="63"/>
      <c r="EW205" s="51"/>
      <c r="EX205" s="63"/>
      <c r="EY205" s="51"/>
      <c r="EZ205" s="63"/>
      <c r="FA205" s="51"/>
      <c r="FB205" s="63"/>
      <c r="FC205" s="51"/>
      <c r="FD205" s="63"/>
      <c r="FE205" s="51"/>
      <c r="FF205" s="63"/>
      <c r="FG205" s="51"/>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51"/>
      <c r="EP206" s="63"/>
      <c r="EQ206" s="51"/>
      <c r="ER206" s="63"/>
      <c r="ES206" s="51"/>
      <c r="ET206" s="63"/>
      <c r="EU206" s="51"/>
      <c r="EV206" s="63"/>
      <c r="EW206" s="51"/>
      <c r="EX206" s="63"/>
      <c r="EY206" s="51"/>
      <c r="EZ206" s="63"/>
      <c r="FA206" s="51"/>
      <c r="FB206" s="63"/>
      <c r="FC206" s="51"/>
      <c r="FD206" s="63"/>
      <c r="FE206" s="51"/>
      <c r="FF206" s="63"/>
      <c r="FG206" s="51"/>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51"/>
      <c r="EP207" s="63"/>
      <c r="EQ207" s="51"/>
      <c r="ER207" s="63"/>
      <c r="ES207" s="51"/>
      <c r="ET207" s="63"/>
      <c r="EU207" s="51"/>
      <c r="EV207" s="63"/>
      <c r="EW207" s="51"/>
      <c r="EX207" s="63"/>
      <c r="EY207" s="51"/>
      <c r="EZ207" s="63"/>
      <c r="FA207" s="51"/>
      <c r="FB207" s="63"/>
      <c r="FC207" s="51"/>
      <c r="FD207" s="63"/>
      <c r="FE207" s="51"/>
      <c r="FF207" s="63"/>
      <c r="FG207" s="51"/>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51"/>
      <c r="EP208" s="63"/>
      <c r="EQ208" s="51"/>
      <c r="ER208" s="63"/>
      <c r="ES208" s="51"/>
      <c r="ET208" s="63"/>
      <c r="EU208" s="51"/>
      <c r="EV208" s="63"/>
      <c r="EW208" s="51"/>
      <c r="EX208" s="63"/>
      <c r="EY208" s="51"/>
      <c r="EZ208" s="63"/>
      <c r="FA208" s="51"/>
      <c r="FB208" s="63"/>
      <c r="FC208" s="51"/>
      <c r="FD208" s="63"/>
      <c r="FE208" s="51"/>
      <c r="FF208" s="63"/>
      <c r="FG208" s="51"/>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51"/>
      <c r="EP209" s="63"/>
      <c r="EQ209" s="51"/>
      <c r="ER209" s="63"/>
      <c r="ES209" s="51"/>
      <c r="ET209" s="63"/>
      <c r="EU209" s="51"/>
      <c r="EV209" s="63"/>
      <c r="EW209" s="51"/>
      <c r="EX209" s="63"/>
      <c r="EY209" s="51"/>
      <c r="EZ209" s="63"/>
      <c r="FA209" s="51"/>
      <c r="FB209" s="63"/>
      <c r="FC209" s="51"/>
      <c r="FD209" s="63"/>
      <c r="FE209" s="51"/>
      <c r="FF209" s="63"/>
      <c r="FG209" s="51"/>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51"/>
      <c r="EP210" s="63"/>
      <c r="EQ210" s="51"/>
      <c r="ER210" s="63"/>
      <c r="ES210" s="51"/>
      <c r="ET210" s="63"/>
      <c r="EU210" s="51"/>
      <c r="EV210" s="63"/>
      <c r="EW210" s="51"/>
      <c r="EX210" s="63"/>
      <c r="EY210" s="51"/>
      <c r="EZ210" s="63"/>
      <c r="FA210" s="51"/>
      <c r="FB210" s="63"/>
      <c r="FC210" s="51"/>
      <c r="FD210" s="63"/>
      <c r="FE210" s="51"/>
      <c r="FF210" s="63"/>
      <c r="FG210" s="51"/>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51"/>
      <c r="EP211" s="63"/>
      <c r="EQ211" s="51"/>
      <c r="ER211" s="63"/>
      <c r="ES211" s="51"/>
      <c r="ET211" s="63"/>
      <c r="EU211" s="51"/>
      <c r="EV211" s="63"/>
      <c r="EW211" s="51"/>
      <c r="EX211" s="63"/>
      <c r="EY211" s="51"/>
      <c r="EZ211" s="63"/>
      <c r="FA211" s="51"/>
      <c r="FB211" s="63"/>
      <c r="FC211" s="51"/>
      <c r="FD211" s="63"/>
      <c r="FE211" s="51"/>
      <c r="FF211" s="63"/>
      <c r="FG211" s="51"/>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51"/>
      <c r="EP212" s="63"/>
      <c r="EQ212" s="51"/>
      <c r="ER212" s="63"/>
      <c r="ES212" s="51"/>
      <c r="ET212" s="63"/>
      <c r="EU212" s="51"/>
      <c r="EV212" s="63"/>
      <c r="EW212" s="51"/>
      <c r="EX212" s="63"/>
      <c r="EY212" s="51"/>
      <c r="EZ212" s="63"/>
      <c r="FA212" s="51"/>
      <c r="FB212" s="63"/>
      <c r="FC212" s="51"/>
      <c r="FD212" s="63"/>
      <c r="FE212" s="51"/>
      <c r="FF212" s="63"/>
      <c r="FG212" s="51"/>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51"/>
      <c r="EP213" s="63"/>
      <c r="EQ213" s="51"/>
      <c r="ER213" s="63"/>
      <c r="ES213" s="51"/>
      <c r="ET213" s="63"/>
      <c r="EU213" s="51"/>
      <c r="EV213" s="63"/>
      <c r="EW213" s="51"/>
      <c r="EX213" s="63"/>
      <c r="EY213" s="51"/>
      <c r="EZ213" s="63"/>
      <c r="FA213" s="51"/>
      <c r="FB213" s="63"/>
      <c r="FC213" s="51"/>
      <c r="FD213" s="63"/>
      <c r="FE213" s="51"/>
      <c r="FF213" s="63"/>
      <c r="FG213" s="51"/>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51"/>
      <c r="EP214" s="63"/>
      <c r="EQ214" s="51"/>
      <c r="ER214" s="63"/>
      <c r="ES214" s="51"/>
      <c r="ET214" s="63"/>
      <c r="EU214" s="51"/>
      <c r="EV214" s="63"/>
      <c r="EW214" s="51"/>
      <c r="EX214" s="63"/>
      <c r="EY214" s="51"/>
      <c r="EZ214" s="63"/>
      <c r="FA214" s="51"/>
      <c r="FB214" s="63"/>
      <c r="FC214" s="51"/>
      <c r="FD214" s="63"/>
      <c r="FE214" s="51"/>
      <c r="FF214" s="63"/>
      <c r="FG214" s="51"/>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51"/>
      <c r="EP215" s="63"/>
      <c r="EQ215" s="51"/>
      <c r="ER215" s="63"/>
      <c r="ES215" s="51"/>
      <c r="ET215" s="63"/>
      <c r="EU215" s="51"/>
      <c r="EV215" s="63"/>
      <c r="EW215" s="51"/>
      <c r="EX215" s="63"/>
      <c r="EY215" s="51"/>
      <c r="EZ215" s="63"/>
      <c r="FA215" s="51"/>
      <c r="FB215" s="63"/>
      <c r="FC215" s="51"/>
      <c r="FD215" s="63"/>
      <c r="FE215" s="51"/>
      <c r="FF215" s="63"/>
      <c r="FG215" s="51"/>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51"/>
      <c r="EP216" s="63"/>
      <c r="EQ216" s="51"/>
      <c r="ER216" s="63"/>
      <c r="ES216" s="51"/>
      <c r="ET216" s="63"/>
      <c r="EU216" s="51"/>
      <c r="EV216" s="63"/>
      <c r="EW216" s="51"/>
      <c r="EX216" s="63"/>
      <c r="EY216" s="51"/>
      <c r="EZ216" s="63"/>
      <c r="FA216" s="51"/>
      <c r="FB216" s="63"/>
      <c r="FC216" s="51"/>
      <c r="FD216" s="63"/>
      <c r="FE216" s="51"/>
      <c r="FF216" s="63"/>
      <c r="FG216" s="51"/>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51"/>
      <c r="EP217" s="63"/>
      <c r="EQ217" s="51"/>
      <c r="ER217" s="63"/>
      <c r="ES217" s="51"/>
      <c r="ET217" s="63"/>
      <c r="EU217" s="51"/>
      <c r="EV217" s="63"/>
      <c r="EW217" s="51"/>
      <c r="EX217" s="63"/>
      <c r="EY217" s="51"/>
      <c r="EZ217" s="63"/>
      <c r="FA217" s="51"/>
      <c r="FB217" s="63"/>
      <c r="FC217" s="51"/>
      <c r="FD217" s="63"/>
      <c r="FE217" s="51"/>
      <c r="FF217" s="63"/>
      <c r="FG217" s="51"/>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51"/>
      <c r="EP218" s="63"/>
      <c r="EQ218" s="51"/>
      <c r="ER218" s="63"/>
      <c r="ES218" s="51"/>
      <c r="ET218" s="63"/>
      <c r="EU218" s="51"/>
      <c r="EV218" s="63"/>
      <c r="EW218" s="51"/>
      <c r="EX218" s="63"/>
      <c r="EY218" s="51"/>
      <c r="EZ218" s="63"/>
      <c r="FA218" s="51"/>
      <c r="FB218" s="63"/>
      <c r="FC218" s="51"/>
      <c r="FD218" s="63"/>
      <c r="FE218" s="51"/>
      <c r="FF218" s="63"/>
      <c r="FG218" s="51"/>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51"/>
      <c r="EP219" s="63"/>
      <c r="EQ219" s="51"/>
      <c r="ER219" s="63"/>
      <c r="ES219" s="51"/>
      <c r="ET219" s="63"/>
      <c r="EU219" s="51"/>
      <c r="EV219" s="63"/>
      <c r="EW219" s="51"/>
      <c r="EX219" s="63"/>
      <c r="EY219" s="51"/>
      <c r="EZ219" s="63"/>
      <c r="FA219" s="51"/>
      <c r="FB219" s="63"/>
      <c r="FC219" s="51"/>
      <c r="FD219" s="63"/>
      <c r="FE219" s="51"/>
      <c r="FF219" s="63"/>
      <c r="FG219" s="51"/>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51"/>
      <c r="EP220" s="63"/>
      <c r="EQ220" s="51"/>
      <c r="ER220" s="63"/>
      <c r="ES220" s="51"/>
      <c r="ET220" s="63"/>
      <c r="EU220" s="51"/>
      <c r="EV220" s="63"/>
      <c r="EW220" s="51"/>
      <c r="EX220" s="63"/>
      <c r="EY220" s="51"/>
      <c r="EZ220" s="63"/>
      <c r="FA220" s="51"/>
      <c r="FB220" s="63"/>
      <c r="FC220" s="51"/>
      <c r="FD220" s="63"/>
      <c r="FE220" s="51"/>
      <c r="FF220" s="63"/>
      <c r="FG220" s="51"/>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51"/>
      <c r="EP221" s="63"/>
      <c r="EQ221" s="51"/>
      <c r="ER221" s="63"/>
      <c r="ES221" s="51"/>
      <c r="ET221" s="63"/>
      <c r="EU221" s="51"/>
      <c r="EV221" s="63"/>
      <c r="EW221" s="51"/>
      <c r="EX221" s="63"/>
      <c r="EY221" s="51"/>
      <c r="EZ221" s="63"/>
      <c r="FA221" s="51"/>
      <c r="FB221" s="63"/>
      <c r="FC221" s="51"/>
      <c r="FD221" s="63"/>
      <c r="FE221" s="51"/>
      <c r="FF221" s="63"/>
      <c r="FG221" s="51"/>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51"/>
      <c r="EP222" s="63"/>
      <c r="EQ222" s="51"/>
      <c r="ER222" s="63"/>
      <c r="ES222" s="51"/>
      <c r="ET222" s="63"/>
      <c r="EU222" s="51"/>
      <c r="EV222" s="63"/>
      <c r="EW222" s="51"/>
      <c r="EX222" s="63"/>
      <c r="EY222" s="51"/>
      <c r="EZ222" s="63"/>
      <c r="FA222" s="51"/>
      <c r="FB222" s="63"/>
      <c r="FC222" s="51"/>
      <c r="FD222" s="63"/>
      <c r="FE222" s="51"/>
      <c r="FF222" s="63"/>
      <c r="FG222" s="51"/>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51"/>
      <c r="EP223" s="63"/>
      <c r="EQ223" s="51"/>
      <c r="ER223" s="63"/>
      <c r="ES223" s="51"/>
      <c r="ET223" s="63"/>
      <c r="EU223" s="51"/>
      <c r="EV223" s="63"/>
      <c r="EW223" s="51"/>
      <c r="EX223" s="63"/>
      <c r="EY223" s="51"/>
      <c r="EZ223" s="63"/>
      <c r="FA223" s="51"/>
      <c r="FB223" s="63"/>
      <c r="FC223" s="51"/>
      <c r="FD223" s="63"/>
      <c r="FE223" s="51"/>
      <c r="FF223" s="63"/>
      <c r="FG223" s="51"/>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51"/>
      <c r="EP224" s="63"/>
      <c r="EQ224" s="51"/>
      <c r="ER224" s="63"/>
      <c r="ES224" s="51"/>
      <c r="ET224" s="63"/>
      <c r="EU224" s="51"/>
      <c r="EV224" s="63"/>
      <c r="EW224" s="51"/>
      <c r="EX224" s="63"/>
      <c r="EY224" s="51"/>
      <c r="EZ224" s="63"/>
      <c r="FA224" s="51"/>
      <c r="FB224" s="63"/>
      <c r="FC224" s="51"/>
      <c r="FD224" s="63"/>
      <c r="FE224" s="51"/>
      <c r="FF224" s="63"/>
      <c r="FG224" s="51"/>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51"/>
      <c r="EP225" s="63"/>
      <c r="EQ225" s="51"/>
      <c r="ER225" s="63"/>
      <c r="ES225" s="51"/>
      <c r="ET225" s="63"/>
      <c r="EU225" s="51"/>
      <c r="EV225" s="63"/>
      <c r="EW225" s="51"/>
      <c r="EX225" s="63"/>
      <c r="EY225" s="51"/>
      <c r="EZ225" s="63"/>
      <c r="FA225" s="51"/>
      <c r="FB225" s="63"/>
      <c r="FC225" s="51"/>
      <c r="FD225" s="63"/>
      <c r="FE225" s="51"/>
      <c r="FF225" s="63"/>
      <c r="FG225" s="51"/>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51"/>
      <c r="EP226" s="63"/>
      <c r="EQ226" s="51"/>
      <c r="ER226" s="63"/>
      <c r="ES226" s="51"/>
      <c r="ET226" s="63"/>
      <c r="EU226" s="51"/>
      <c r="EV226" s="63"/>
      <c r="EW226" s="51"/>
      <c r="EX226" s="63"/>
      <c r="EY226" s="51"/>
      <c r="EZ226" s="63"/>
      <c r="FA226" s="51"/>
      <c r="FB226" s="63"/>
      <c r="FC226" s="51"/>
      <c r="FD226" s="63"/>
      <c r="FE226" s="51"/>
      <c r="FF226" s="63"/>
      <c r="FG226" s="51"/>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51"/>
      <c r="EP227" s="63"/>
      <c r="EQ227" s="51"/>
      <c r="ER227" s="63"/>
      <c r="ES227" s="51"/>
      <c r="ET227" s="63"/>
      <c r="EU227" s="51"/>
      <c r="EV227" s="63"/>
      <c r="EW227" s="51"/>
      <c r="EX227" s="63"/>
      <c r="EY227" s="51"/>
      <c r="EZ227" s="63"/>
      <c r="FA227" s="51"/>
      <c r="FB227" s="63"/>
      <c r="FC227" s="51"/>
      <c r="FD227" s="63"/>
      <c r="FE227" s="51"/>
      <c r="FF227" s="63"/>
      <c r="FG227" s="51"/>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51"/>
      <c r="EP228" s="63"/>
      <c r="EQ228" s="51"/>
      <c r="ER228" s="63"/>
      <c r="ES228" s="51"/>
      <c r="ET228" s="63"/>
      <c r="EU228" s="51"/>
      <c r="EV228" s="63"/>
      <c r="EW228" s="51"/>
      <c r="EX228" s="63"/>
      <c r="EY228" s="51"/>
      <c r="EZ228" s="63"/>
      <c r="FA228" s="51"/>
      <c r="FB228" s="63"/>
      <c r="FC228" s="51"/>
      <c r="FD228" s="63"/>
      <c r="FE228" s="51"/>
      <c r="FF228" s="63"/>
      <c r="FG228" s="51"/>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51"/>
      <c r="EP229" s="63"/>
      <c r="EQ229" s="51"/>
      <c r="ER229" s="63"/>
      <c r="ES229" s="51"/>
      <c r="ET229" s="63"/>
      <c r="EU229" s="51"/>
      <c r="EV229" s="63"/>
      <c r="EW229" s="51"/>
      <c r="EX229" s="63"/>
      <c r="EY229" s="51"/>
      <c r="EZ229" s="63"/>
      <c r="FA229" s="51"/>
      <c r="FB229" s="63"/>
      <c r="FC229" s="51"/>
      <c r="FD229" s="63"/>
      <c r="FE229" s="51"/>
      <c r="FF229" s="63"/>
      <c r="FG229" s="51"/>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51"/>
      <c r="EP230" s="63"/>
      <c r="EQ230" s="51"/>
      <c r="ER230" s="63"/>
      <c r="ES230" s="51"/>
      <c r="ET230" s="63"/>
      <c r="EU230" s="51"/>
      <c r="EV230" s="63"/>
      <c r="EW230" s="51"/>
      <c r="EX230" s="63"/>
      <c r="EY230" s="51"/>
      <c r="EZ230" s="63"/>
      <c r="FA230" s="51"/>
      <c r="FB230" s="63"/>
      <c r="FC230" s="51"/>
      <c r="FD230" s="63"/>
      <c r="FE230" s="51"/>
      <c r="FF230" s="63"/>
      <c r="FG230" s="51"/>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51"/>
      <c r="EP231" s="63"/>
      <c r="EQ231" s="51"/>
      <c r="ER231" s="63"/>
      <c r="ES231" s="51"/>
      <c r="ET231" s="63"/>
      <c r="EU231" s="51"/>
      <c r="EV231" s="63"/>
      <c r="EW231" s="51"/>
      <c r="EX231" s="63"/>
      <c r="EY231" s="51"/>
      <c r="EZ231" s="63"/>
      <c r="FA231" s="51"/>
      <c r="FB231" s="63"/>
      <c r="FC231" s="51"/>
      <c r="FD231" s="63"/>
      <c r="FE231" s="51"/>
      <c r="FF231" s="63"/>
      <c r="FG231" s="51"/>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51"/>
      <c r="EP232" s="63"/>
      <c r="EQ232" s="51"/>
      <c r="ER232" s="63"/>
      <c r="ES232" s="51"/>
      <c r="ET232" s="63"/>
      <c r="EU232" s="51"/>
      <c r="EV232" s="63"/>
      <c r="EW232" s="51"/>
      <c r="EX232" s="63"/>
      <c r="EY232" s="51"/>
      <c r="EZ232" s="63"/>
      <c r="FA232" s="51"/>
      <c r="FB232" s="63"/>
      <c r="FC232" s="51"/>
      <c r="FD232" s="63"/>
      <c r="FE232" s="51"/>
      <c r="FF232" s="63"/>
      <c r="FG232" s="51"/>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51"/>
      <c r="EP233" s="63"/>
      <c r="EQ233" s="51"/>
      <c r="ER233" s="63"/>
      <c r="ES233" s="51"/>
      <c r="ET233" s="63"/>
      <c r="EU233" s="51"/>
      <c r="EV233" s="63"/>
      <c r="EW233" s="51"/>
      <c r="EX233" s="63"/>
      <c r="EY233" s="51"/>
      <c r="EZ233" s="63"/>
      <c r="FA233" s="51"/>
      <c r="FB233" s="63"/>
      <c r="FC233" s="51"/>
      <c r="FD233" s="63"/>
      <c r="FE233" s="51"/>
      <c r="FF233" s="63"/>
      <c r="FG233" s="51"/>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51"/>
      <c r="EP234" s="63"/>
      <c r="EQ234" s="51"/>
      <c r="ER234" s="63"/>
      <c r="ES234" s="51"/>
      <c r="ET234" s="63"/>
      <c r="EU234" s="51"/>
      <c r="EV234" s="63"/>
      <c r="EW234" s="51"/>
      <c r="EX234" s="63"/>
      <c r="EY234" s="51"/>
      <c r="EZ234" s="63"/>
      <c r="FA234" s="51"/>
      <c r="FB234" s="63"/>
      <c r="FC234" s="51"/>
      <c r="FD234" s="63"/>
      <c r="FE234" s="51"/>
      <c r="FF234" s="63"/>
      <c r="FG234" s="51"/>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51"/>
      <c r="EP235" s="63"/>
      <c r="EQ235" s="51"/>
      <c r="ER235" s="63"/>
      <c r="ES235" s="51"/>
      <c r="ET235" s="63"/>
      <c r="EU235" s="51"/>
      <c r="EV235" s="63"/>
      <c r="EW235" s="51"/>
      <c r="EX235" s="63"/>
      <c r="EY235" s="51"/>
      <c r="EZ235" s="63"/>
      <c r="FA235" s="51"/>
      <c r="FB235" s="63"/>
      <c r="FC235" s="51"/>
      <c r="FD235" s="63"/>
      <c r="FE235" s="51"/>
      <c r="FF235" s="63"/>
      <c r="FG235" s="51"/>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51"/>
      <c r="EP236" s="63"/>
      <c r="EQ236" s="51"/>
      <c r="ER236" s="63"/>
      <c r="ES236" s="51"/>
      <c r="ET236" s="63"/>
      <c r="EU236" s="51"/>
      <c r="EV236" s="63"/>
      <c r="EW236" s="51"/>
      <c r="EX236" s="63"/>
      <c r="EY236" s="51"/>
      <c r="EZ236" s="63"/>
      <c r="FA236" s="51"/>
      <c r="FB236" s="63"/>
      <c r="FC236" s="51"/>
      <c r="FD236" s="63"/>
      <c r="FE236" s="51"/>
      <c r="FF236" s="63"/>
      <c r="FG236" s="51"/>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51"/>
      <c r="EP237" s="63"/>
      <c r="EQ237" s="51"/>
      <c r="ER237" s="63"/>
      <c r="ES237" s="51"/>
      <c r="ET237" s="63"/>
      <c r="EU237" s="51"/>
      <c r="EV237" s="63"/>
      <c r="EW237" s="51"/>
      <c r="EX237" s="63"/>
      <c r="EY237" s="51"/>
      <c r="EZ237" s="63"/>
      <c r="FA237" s="51"/>
      <c r="FB237" s="63"/>
      <c r="FC237" s="51"/>
      <c r="FD237" s="63"/>
      <c r="FE237" s="51"/>
      <c r="FF237" s="63"/>
      <c r="FG237" s="51"/>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51"/>
      <c r="EP238" s="63"/>
      <c r="EQ238" s="51"/>
      <c r="ER238" s="63"/>
      <c r="ES238" s="51"/>
      <c r="ET238" s="63"/>
      <c r="EU238" s="51"/>
      <c r="EV238" s="63"/>
      <c r="EW238" s="51"/>
      <c r="EX238" s="63"/>
      <c r="EY238" s="51"/>
      <c r="EZ238" s="63"/>
      <c r="FA238" s="51"/>
      <c r="FB238" s="63"/>
      <c r="FC238" s="51"/>
      <c r="FD238" s="63"/>
      <c r="FE238" s="51"/>
      <c r="FF238" s="63"/>
      <c r="FG238" s="51"/>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51"/>
      <c r="EP239" s="63"/>
      <c r="EQ239" s="51"/>
      <c r="ER239" s="63"/>
      <c r="ES239" s="51"/>
      <c r="ET239" s="63"/>
      <c r="EU239" s="51"/>
      <c r="EV239" s="63"/>
      <c r="EW239" s="51"/>
      <c r="EX239" s="63"/>
      <c r="EY239" s="51"/>
      <c r="EZ239" s="63"/>
      <c r="FA239" s="51"/>
      <c r="FB239" s="63"/>
      <c r="FC239" s="51"/>
      <c r="FD239" s="63"/>
      <c r="FE239" s="51"/>
      <c r="FF239" s="63"/>
      <c r="FG239" s="51"/>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51"/>
      <c r="EP240" s="63"/>
      <c r="EQ240" s="51"/>
      <c r="ER240" s="63"/>
      <c r="ES240" s="51"/>
      <c r="ET240" s="63"/>
      <c r="EU240" s="51"/>
      <c r="EV240" s="63"/>
      <c r="EW240" s="51"/>
      <c r="EX240" s="63"/>
      <c r="EY240" s="51"/>
      <c r="EZ240" s="63"/>
      <c r="FA240" s="51"/>
      <c r="FB240" s="63"/>
      <c r="FC240" s="51"/>
      <c r="FD240" s="63"/>
      <c r="FE240" s="51"/>
      <c r="FF240" s="63"/>
      <c r="FG240" s="51"/>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51"/>
      <c r="EP241" s="63"/>
      <c r="EQ241" s="51"/>
      <c r="ER241" s="63"/>
      <c r="ES241" s="51"/>
      <c r="ET241" s="63"/>
      <c r="EU241" s="51"/>
      <c r="EV241" s="63"/>
      <c r="EW241" s="51"/>
      <c r="EX241" s="63"/>
      <c r="EY241" s="51"/>
      <c r="EZ241" s="63"/>
      <c r="FA241" s="51"/>
      <c r="FB241" s="63"/>
      <c r="FC241" s="51"/>
      <c r="FD241" s="63"/>
      <c r="FE241" s="51"/>
      <c r="FF241" s="63"/>
      <c r="FG241" s="51"/>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51"/>
      <c r="EP242" s="63"/>
      <c r="EQ242" s="51"/>
      <c r="ER242" s="63"/>
      <c r="ES242" s="51"/>
      <c r="ET242" s="63"/>
      <c r="EU242" s="51"/>
      <c r="EV242" s="63"/>
      <c r="EW242" s="51"/>
      <c r="EX242" s="63"/>
      <c r="EY242" s="51"/>
      <c r="EZ242" s="63"/>
      <c r="FA242" s="51"/>
      <c r="FB242" s="63"/>
      <c r="FC242" s="51"/>
      <c r="FD242" s="63"/>
      <c r="FE242" s="51"/>
      <c r="FF242" s="63"/>
      <c r="FG242" s="51"/>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51"/>
      <c r="EP243" s="63"/>
      <c r="EQ243" s="51"/>
      <c r="ER243" s="63"/>
      <c r="ES243" s="51"/>
      <c r="ET243" s="63"/>
      <c r="EU243" s="51"/>
      <c r="EV243" s="63"/>
      <c r="EW243" s="51"/>
      <c r="EX243" s="63"/>
      <c r="EY243" s="51"/>
      <c r="EZ243" s="63"/>
      <c r="FA243" s="51"/>
      <c r="FB243" s="63"/>
      <c r="FC243" s="51"/>
      <c r="FD243" s="63"/>
      <c r="FE243" s="51"/>
      <c r="FF243" s="63"/>
      <c r="FG243" s="51"/>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51"/>
      <c r="EP244" s="63"/>
      <c r="EQ244" s="51"/>
      <c r="ER244" s="63"/>
      <c r="ES244" s="51"/>
      <c r="ET244" s="63"/>
      <c r="EU244" s="51"/>
      <c r="EV244" s="63"/>
      <c r="EW244" s="51"/>
      <c r="EX244" s="63"/>
      <c r="EY244" s="51"/>
      <c r="EZ244" s="63"/>
      <c r="FA244" s="51"/>
      <c r="FB244" s="63"/>
      <c r="FC244" s="51"/>
      <c r="FD244" s="63"/>
      <c r="FE244" s="51"/>
      <c r="FF244" s="63"/>
      <c r="FG244" s="51"/>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51"/>
      <c r="EP245" s="63"/>
      <c r="EQ245" s="51"/>
      <c r="ER245" s="63"/>
      <c r="ES245" s="51"/>
      <c r="ET245" s="63"/>
      <c r="EU245" s="51"/>
      <c r="EV245" s="63"/>
      <c r="EW245" s="51"/>
      <c r="EX245" s="63"/>
      <c r="EY245" s="51"/>
      <c r="EZ245" s="63"/>
      <c r="FA245" s="51"/>
      <c r="FB245" s="63"/>
      <c r="FC245" s="51"/>
      <c r="FD245" s="63"/>
      <c r="FE245" s="51"/>
      <c r="FF245" s="63"/>
      <c r="FG245" s="51"/>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51"/>
      <c r="EP246" s="63"/>
      <c r="EQ246" s="51"/>
      <c r="ER246" s="63"/>
      <c r="ES246" s="51"/>
      <c r="ET246" s="63"/>
      <c r="EU246" s="51"/>
      <c r="EV246" s="63"/>
      <c r="EW246" s="51"/>
      <c r="EX246" s="63"/>
      <c r="EY246" s="51"/>
      <c r="EZ246" s="63"/>
      <c r="FA246" s="51"/>
      <c r="FB246" s="63"/>
      <c r="FC246" s="51"/>
      <c r="FD246" s="63"/>
      <c r="FE246" s="51"/>
      <c r="FF246" s="63"/>
      <c r="FG246" s="51"/>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51"/>
      <c r="EP247" s="63"/>
      <c r="EQ247" s="51"/>
      <c r="ER247" s="63"/>
      <c r="ES247" s="51"/>
      <c r="ET247" s="63"/>
      <c r="EU247" s="51"/>
      <c r="EV247" s="63"/>
      <c r="EW247" s="51"/>
      <c r="EX247" s="63"/>
      <c r="EY247" s="51"/>
      <c r="EZ247" s="63"/>
      <c r="FA247" s="51"/>
      <c r="FB247" s="63"/>
      <c r="FC247" s="51"/>
      <c r="FD247" s="63"/>
      <c r="FE247" s="51"/>
      <c r="FF247" s="63"/>
      <c r="FG247" s="51"/>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51"/>
      <c r="EP248" s="63"/>
      <c r="EQ248" s="51"/>
      <c r="ER248" s="63"/>
      <c r="ES248" s="51"/>
      <c r="ET248" s="63"/>
      <c r="EU248" s="51"/>
      <c r="EV248" s="63"/>
      <c r="EW248" s="51"/>
      <c r="EX248" s="63"/>
      <c r="EY248" s="51"/>
      <c r="EZ248" s="63"/>
      <c r="FA248" s="51"/>
      <c r="FB248" s="63"/>
      <c r="FC248" s="51"/>
      <c r="FD248" s="63"/>
      <c r="FE248" s="51"/>
      <c r="FF248" s="63"/>
      <c r="FG248" s="51"/>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51"/>
      <c r="EP249" s="63"/>
      <c r="EQ249" s="51"/>
      <c r="ER249" s="63"/>
      <c r="ES249" s="51"/>
      <c r="ET249" s="63"/>
      <c r="EU249" s="51"/>
      <c r="EV249" s="63"/>
      <c r="EW249" s="51"/>
      <c r="EX249" s="63"/>
      <c r="EY249" s="51"/>
      <c r="EZ249" s="63"/>
      <c r="FA249" s="51"/>
      <c r="FB249" s="63"/>
      <c r="FC249" s="51"/>
      <c r="FD249" s="63"/>
      <c r="FE249" s="51"/>
      <c r="FF249" s="63"/>
      <c r="FG249" s="51"/>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51"/>
      <c r="EP250" s="63"/>
      <c r="EQ250" s="51"/>
      <c r="ER250" s="63"/>
      <c r="ES250" s="51"/>
      <c r="ET250" s="63"/>
      <c r="EU250" s="51"/>
      <c r="EV250" s="63"/>
      <c r="EW250" s="51"/>
      <c r="EX250" s="63"/>
      <c r="EY250" s="51"/>
      <c r="EZ250" s="63"/>
      <c r="FA250" s="51"/>
      <c r="FB250" s="63"/>
      <c r="FC250" s="51"/>
      <c r="FD250" s="63"/>
      <c r="FE250" s="51"/>
      <c r="FF250" s="63"/>
      <c r="FG250" s="51"/>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51"/>
      <c r="EP251" s="63"/>
      <c r="EQ251" s="51"/>
      <c r="ER251" s="63"/>
      <c r="ES251" s="51"/>
      <c r="ET251" s="63"/>
      <c r="EU251" s="51"/>
      <c r="EV251" s="63"/>
      <c r="EW251" s="51"/>
      <c r="EX251" s="63"/>
      <c r="EY251" s="51"/>
      <c r="EZ251" s="63"/>
      <c r="FA251" s="51"/>
      <c r="FB251" s="63"/>
      <c r="FC251" s="51"/>
      <c r="FD251" s="63"/>
      <c r="FE251" s="51"/>
      <c r="FF251" s="63"/>
      <c r="FG251" s="51"/>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51"/>
      <c r="EP252" s="63"/>
      <c r="EQ252" s="51"/>
      <c r="ER252" s="63"/>
      <c r="ES252" s="51"/>
      <c r="ET252" s="63"/>
      <c r="EU252" s="51"/>
      <c r="EV252" s="63"/>
      <c r="EW252" s="51"/>
      <c r="EX252" s="63"/>
      <c r="EY252" s="51"/>
      <c r="EZ252" s="63"/>
      <c r="FA252" s="51"/>
      <c r="FB252" s="63"/>
      <c r="FC252" s="51"/>
      <c r="FD252" s="63"/>
      <c r="FE252" s="51"/>
      <c r="FF252" s="63"/>
      <c r="FG252" s="51"/>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51"/>
      <c r="EP253" s="63"/>
      <c r="EQ253" s="51"/>
      <c r="ER253" s="63"/>
      <c r="ES253" s="51"/>
      <c r="ET253" s="63"/>
      <c r="EU253" s="51"/>
      <c r="EV253" s="63"/>
      <c r="EW253" s="51"/>
      <c r="EX253" s="63"/>
      <c r="EY253" s="51"/>
      <c r="EZ253" s="63"/>
      <c r="FA253" s="51"/>
      <c r="FB253" s="63"/>
      <c r="FC253" s="51"/>
      <c r="FD253" s="63"/>
      <c r="FE253" s="51"/>
      <c r="FF253" s="63"/>
      <c r="FG253" s="51"/>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51"/>
      <c r="EP254" s="63"/>
      <c r="EQ254" s="51"/>
      <c r="ER254" s="63"/>
      <c r="ES254" s="51"/>
      <c r="ET254" s="63"/>
      <c r="EU254" s="51"/>
      <c r="EV254" s="63"/>
      <c r="EW254" s="51"/>
      <c r="EX254" s="63"/>
      <c r="EY254" s="51"/>
      <c r="EZ254" s="63"/>
      <c r="FA254" s="51"/>
      <c r="FB254" s="63"/>
      <c r="FC254" s="51"/>
      <c r="FD254" s="63"/>
      <c r="FE254" s="51"/>
      <c r="FF254" s="63"/>
      <c r="FG254" s="51"/>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51"/>
      <c r="EP255" s="63"/>
      <c r="EQ255" s="51"/>
      <c r="ER255" s="63"/>
      <c r="ES255" s="51"/>
      <c r="ET255" s="63"/>
      <c r="EU255" s="51"/>
      <c r="EV255" s="63"/>
      <c r="EW255" s="51"/>
      <c r="EX255" s="63"/>
      <c r="EY255" s="51"/>
      <c r="EZ255" s="63"/>
      <c r="FA255" s="51"/>
      <c r="FB255" s="63"/>
      <c r="FC255" s="51"/>
      <c r="FD255" s="63"/>
      <c r="FE255" s="51"/>
      <c r="FF255" s="63"/>
      <c r="FG255" s="51"/>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51"/>
      <c r="EP256" s="63"/>
      <c r="EQ256" s="51"/>
      <c r="ER256" s="63"/>
      <c r="ES256" s="51"/>
      <c r="ET256" s="63"/>
      <c r="EU256" s="51"/>
      <c r="EV256" s="63"/>
      <c r="EW256" s="51"/>
      <c r="EX256" s="63"/>
      <c r="EY256" s="51"/>
      <c r="EZ256" s="63"/>
      <c r="FA256" s="51"/>
      <c r="FB256" s="63"/>
      <c r="FC256" s="51"/>
      <c r="FD256" s="63"/>
      <c r="FE256" s="51"/>
      <c r="FF256" s="63"/>
      <c r="FG256" s="51"/>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51"/>
      <c r="EP257" s="63"/>
      <c r="EQ257" s="51"/>
      <c r="ER257" s="63"/>
      <c r="ES257" s="51"/>
      <c r="ET257" s="63"/>
      <c r="EU257" s="51"/>
      <c r="EV257" s="63"/>
      <c r="EW257" s="51"/>
      <c r="EX257" s="63"/>
      <c r="EY257" s="51"/>
      <c r="EZ257" s="63"/>
      <c r="FA257" s="51"/>
      <c r="FB257" s="63"/>
      <c r="FC257" s="51"/>
      <c r="FD257" s="63"/>
      <c r="FE257" s="51"/>
      <c r="FF257" s="63"/>
      <c r="FG257" s="51"/>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51"/>
      <c r="EP258" s="63"/>
      <c r="EQ258" s="51"/>
      <c r="ER258" s="63"/>
      <c r="ES258" s="51"/>
      <c r="ET258" s="63"/>
      <c r="EU258" s="51"/>
      <c r="EV258" s="63"/>
      <c r="EW258" s="51"/>
      <c r="EX258" s="63"/>
      <c r="EY258" s="51"/>
      <c r="EZ258" s="63"/>
      <c r="FA258" s="51"/>
      <c r="FB258" s="63"/>
      <c r="FC258" s="51"/>
      <c r="FD258" s="63"/>
      <c r="FE258" s="51"/>
      <c r="FF258" s="63"/>
      <c r="FG258" s="51"/>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51"/>
      <c r="EP259" s="63"/>
      <c r="EQ259" s="51"/>
      <c r="ER259" s="63"/>
      <c r="ES259" s="51"/>
      <c r="ET259" s="63"/>
      <c r="EU259" s="51"/>
      <c r="EV259" s="63"/>
      <c r="EW259" s="51"/>
      <c r="EX259" s="63"/>
      <c r="EY259" s="51"/>
      <c r="EZ259" s="63"/>
      <c r="FA259" s="51"/>
      <c r="FB259" s="63"/>
      <c r="FC259" s="51"/>
      <c r="FD259" s="63"/>
      <c r="FE259" s="51"/>
      <c r="FF259" s="63"/>
      <c r="FG259" s="51"/>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51"/>
      <c r="EP260" s="63"/>
      <c r="EQ260" s="51"/>
      <c r="ER260" s="63"/>
      <c r="ES260" s="51"/>
      <c r="ET260" s="63"/>
      <c r="EU260" s="51"/>
      <c r="EV260" s="63"/>
      <c r="EW260" s="51"/>
      <c r="EX260" s="63"/>
      <c r="EY260" s="51"/>
      <c r="EZ260" s="63"/>
      <c r="FA260" s="51"/>
      <c r="FB260" s="63"/>
      <c r="FC260" s="51"/>
      <c r="FD260" s="63"/>
      <c r="FE260" s="51"/>
      <c r="FF260" s="63"/>
      <c r="FG260" s="51"/>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51"/>
      <c r="EP261" s="63"/>
      <c r="EQ261" s="51"/>
      <c r="ER261" s="63"/>
      <c r="ES261" s="51"/>
      <c r="ET261" s="63"/>
      <c r="EU261" s="51"/>
      <c r="EV261" s="63"/>
      <c r="EW261" s="51"/>
      <c r="EX261" s="63"/>
      <c r="EY261" s="51"/>
      <c r="EZ261" s="63"/>
      <c r="FA261" s="51"/>
      <c r="FB261" s="63"/>
      <c r="FC261" s="51"/>
      <c r="FD261" s="63"/>
      <c r="FE261" s="51"/>
      <c r="FF261" s="63"/>
      <c r="FG261" s="51"/>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51"/>
      <c r="EP262" s="63"/>
      <c r="EQ262" s="51"/>
      <c r="ER262" s="63"/>
      <c r="ES262" s="51"/>
      <c r="ET262" s="63"/>
      <c r="EU262" s="51"/>
      <c r="EV262" s="63"/>
      <c r="EW262" s="51"/>
      <c r="EX262" s="63"/>
      <c r="EY262" s="51"/>
      <c r="EZ262" s="63"/>
      <c r="FA262" s="51"/>
      <c r="FB262" s="63"/>
      <c r="FC262" s="51"/>
      <c r="FD262" s="63"/>
      <c r="FE262" s="51"/>
      <c r="FF262" s="63"/>
      <c r="FG262" s="51"/>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51"/>
      <c r="EP263" s="63"/>
      <c r="EQ263" s="51"/>
      <c r="ER263" s="63"/>
      <c r="ES263" s="51"/>
      <c r="ET263" s="63"/>
      <c r="EU263" s="51"/>
      <c r="EV263" s="63"/>
      <c r="EW263" s="51"/>
      <c r="EX263" s="63"/>
      <c r="EY263" s="51"/>
      <c r="EZ263" s="63"/>
      <c r="FA263" s="51"/>
      <c r="FB263" s="63"/>
      <c r="FC263" s="51"/>
      <c r="FD263" s="63"/>
      <c r="FE263" s="51"/>
      <c r="FF263" s="63"/>
      <c r="FG263" s="51"/>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51"/>
      <c r="EP264" s="63"/>
      <c r="EQ264" s="51"/>
      <c r="ER264" s="63"/>
      <c r="ES264" s="51"/>
      <c r="ET264" s="63"/>
      <c r="EU264" s="51"/>
      <c r="EV264" s="63"/>
      <c r="EW264" s="51"/>
      <c r="EX264" s="63"/>
      <c r="EY264" s="51"/>
      <c r="EZ264" s="63"/>
      <c r="FA264" s="51"/>
      <c r="FB264" s="63"/>
      <c r="FC264" s="51"/>
      <c r="FD264" s="63"/>
      <c r="FE264" s="51"/>
      <c r="FF264" s="63"/>
      <c r="FG264" s="51"/>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51"/>
      <c r="EP265" s="63"/>
      <c r="EQ265" s="51"/>
      <c r="ER265" s="63"/>
      <c r="ES265" s="51"/>
      <c r="ET265" s="63"/>
      <c r="EU265" s="51"/>
      <c r="EV265" s="63"/>
      <c r="EW265" s="51"/>
      <c r="EX265" s="63"/>
      <c r="EY265" s="51"/>
      <c r="EZ265" s="63"/>
      <c r="FA265" s="51"/>
      <c r="FB265" s="63"/>
      <c r="FC265" s="51"/>
      <c r="FD265" s="63"/>
      <c r="FE265" s="51"/>
      <c r="FF265" s="63"/>
      <c r="FG265" s="51"/>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51"/>
      <c r="EP266" s="63"/>
      <c r="EQ266" s="51"/>
      <c r="ER266" s="63"/>
      <c r="ES266" s="51"/>
      <c r="ET266" s="63"/>
      <c r="EU266" s="51"/>
      <c r="EV266" s="63"/>
      <c r="EW266" s="51"/>
      <c r="EX266" s="63"/>
      <c r="EY266" s="51"/>
      <c r="EZ266" s="63"/>
      <c r="FA266" s="51"/>
      <c r="FB266" s="63"/>
      <c r="FC266" s="51"/>
      <c r="FD266" s="63"/>
      <c r="FE266" s="51"/>
      <c r="FF266" s="63"/>
      <c r="FG266" s="51"/>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51"/>
      <c r="EP267" s="63"/>
      <c r="EQ267" s="51"/>
      <c r="ER267" s="63"/>
      <c r="ES267" s="51"/>
      <c r="ET267" s="63"/>
      <c r="EU267" s="51"/>
      <c r="EV267" s="63"/>
      <c r="EW267" s="51"/>
      <c r="EX267" s="63"/>
      <c r="EY267" s="51"/>
      <c r="EZ267" s="63"/>
      <c r="FA267" s="51"/>
      <c r="FB267" s="63"/>
      <c r="FC267" s="51"/>
      <c r="FD267" s="63"/>
      <c r="FE267" s="51"/>
      <c r="FF267" s="63"/>
      <c r="FG267" s="51"/>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51"/>
      <c r="EP268" s="63"/>
      <c r="EQ268" s="51"/>
      <c r="ER268" s="63"/>
      <c r="ES268" s="51"/>
      <c r="ET268" s="63"/>
      <c r="EU268" s="51"/>
      <c r="EV268" s="63"/>
      <c r="EW268" s="51"/>
      <c r="EX268" s="63"/>
      <c r="EY268" s="51"/>
      <c r="EZ268" s="63"/>
      <c r="FA268" s="51"/>
      <c r="FB268" s="63"/>
      <c r="FC268" s="51"/>
      <c r="FD268" s="63"/>
      <c r="FE268" s="51"/>
      <c r="FF268" s="63"/>
      <c r="FG268" s="51"/>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51"/>
      <c r="EP269" s="63"/>
      <c r="EQ269" s="51"/>
      <c r="ER269" s="63"/>
      <c r="ES269" s="51"/>
      <c r="ET269" s="63"/>
      <c r="EU269" s="51"/>
      <c r="EV269" s="63"/>
      <c r="EW269" s="51"/>
      <c r="EX269" s="63"/>
      <c r="EY269" s="51"/>
      <c r="EZ269" s="63"/>
      <c r="FA269" s="51"/>
      <c r="FB269" s="63"/>
      <c r="FC269" s="51"/>
      <c r="FD269" s="63"/>
      <c r="FE269" s="51"/>
      <c r="FF269" s="63"/>
      <c r="FG269" s="51"/>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51"/>
      <c r="EP270" s="63"/>
      <c r="EQ270" s="51"/>
      <c r="ER270" s="63"/>
      <c r="ES270" s="51"/>
      <c r="ET270" s="63"/>
      <c r="EU270" s="51"/>
      <c r="EV270" s="63"/>
      <c r="EW270" s="51"/>
      <c r="EX270" s="63"/>
      <c r="EY270" s="51"/>
      <c r="EZ270" s="63"/>
      <c r="FA270" s="51"/>
      <c r="FB270" s="63"/>
      <c r="FC270" s="51"/>
      <c r="FD270" s="63"/>
      <c r="FE270" s="51"/>
      <c r="FF270" s="63"/>
      <c r="FG270" s="51"/>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51"/>
      <c r="EP271" s="63"/>
      <c r="EQ271" s="51"/>
      <c r="ER271" s="63"/>
      <c r="ES271" s="51"/>
      <c r="ET271" s="63"/>
      <c r="EU271" s="51"/>
      <c r="EV271" s="63"/>
      <c r="EW271" s="51"/>
      <c r="EX271" s="63"/>
      <c r="EY271" s="51"/>
      <c r="EZ271" s="63"/>
      <c r="FA271" s="51"/>
      <c r="FB271" s="63"/>
      <c r="FC271" s="51"/>
      <c r="FD271" s="63"/>
      <c r="FE271" s="51"/>
      <c r="FF271" s="63"/>
      <c r="FG271" s="51"/>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51"/>
      <c r="EP272" s="63"/>
      <c r="EQ272" s="51"/>
      <c r="ER272" s="63"/>
      <c r="ES272" s="51"/>
      <c r="ET272" s="63"/>
      <c r="EU272" s="51"/>
      <c r="EV272" s="63"/>
      <c r="EW272" s="51"/>
      <c r="EX272" s="63"/>
      <c r="EY272" s="51"/>
      <c r="EZ272" s="63"/>
      <c r="FA272" s="51"/>
      <c r="FB272" s="63"/>
      <c r="FC272" s="51"/>
      <c r="FD272" s="63"/>
      <c r="FE272" s="51"/>
      <c r="FF272" s="63"/>
      <c r="FG272" s="51"/>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51"/>
      <c r="EP273" s="63"/>
      <c r="EQ273" s="51"/>
      <c r="ER273" s="63"/>
      <c r="ES273" s="51"/>
      <c r="ET273" s="63"/>
      <c r="EU273" s="51"/>
      <c r="EV273" s="63"/>
      <c r="EW273" s="51"/>
      <c r="EX273" s="63"/>
      <c r="EY273" s="51"/>
      <c r="EZ273" s="63"/>
      <c r="FA273" s="51"/>
      <c r="FB273" s="63"/>
      <c r="FC273" s="51"/>
      <c r="FD273" s="63"/>
      <c r="FE273" s="51"/>
      <c r="FF273" s="63"/>
      <c r="FG273" s="51"/>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51"/>
      <c r="EP274" s="63"/>
      <c r="EQ274" s="51"/>
      <c r="ER274" s="63"/>
      <c r="ES274" s="51"/>
      <c r="ET274" s="63"/>
      <c r="EU274" s="51"/>
      <c r="EV274" s="63"/>
      <c r="EW274" s="51"/>
      <c r="EX274" s="63"/>
      <c r="EY274" s="51"/>
      <c r="EZ274" s="63"/>
      <c r="FA274" s="51"/>
      <c r="FB274" s="63"/>
      <c r="FC274" s="51"/>
      <c r="FD274" s="63"/>
      <c r="FE274" s="51"/>
      <c r="FF274" s="63"/>
      <c r="FG274" s="51"/>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51"/>
      <c r="EP275" s="63"/>
      <c r="EQ275" s="51"/>
      <c r="ER275" s="63"/>
      <c r="ES275" s="51"/>
      <c r="ET275" s="63"/>
      <c r="EU275" s="51"/>
      <c r="EV275" s="63"/>
      <c r="EW275" s="51"/>
      <c r="EX275" s="63"/>
      <c r="EY275" s="51"/>
      <c r="EZ275" s="63"/>
      <c r="FA275" s="51"/>
      <c r="FB275" s="63"/>
      <c r="FC275" s="51"/>
      <c r="FD275" s="63"/>
      <c r="FE275" s="51"/>
      <c r="FF275" s="63"/>
      <c r="FG275" s="51"/>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51"/>
      <c r="EP276" s="63"/>
      <c r="EQ276" s="51"/>
      <c r="ER276" s="63"/>
      <c r="ES276" s="51"/>
      <c r="ET276" s="63"/>
      <c r="EU276" s="51"/>
      <c r="EV276" s="63"/>
      <c r="EW276" s="51"/>
      <c r="EX276" s="63"/>
      <c r="EY276" s="51"/>
      <c r="EZ276" s="63"/>
      <c r="FA276" s="51"/>
      <c r="FB276" s="63"/>
      <c r="FC276" s="51"/>
      <c r="FD276" s="63"/>
      <c r="FE276" s="51"/>
      <c r="FF276" s="63"/>
      <c r="FG276" s="51"/>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51"/>
      <c r="EP277" s="63"/>
      <c r="EQ277" s="51"/>
      <c r="ER277" s="63"/>
      <c r="ES277" s="51"/>
      <c r="ET277" s="63"/>
      <c r="EU277" s="51"/>
      <c r="EV277" s="63"/>
      <c r="EW277" s="51"/>
      <c r="EX277" s="63"/>
      <c r="EY277" s="51"/>
      <c r="EZ277" s="63"/>
      <c r="FA277" s="51"/>
      <c r="FB277" s="63"/>
      <c r="FC277" s="51"/>
      <c r="FD277" s="63"/>
      <c r="FE277" s="51"/>
      <c r="FF277" s="63"/>
      <c r="FG277" s="51"/>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51"/>
      <c r="EP278" s="63"/>
      <c r="EQ278" s="51"/>
      <c r="ER278" s="63"/>
      <c r="ES278" s="51"/>
      <c r="ET278" s="63"/>
      <c r="EU278" s="51"/>
      <c r="EV278" s="63"/>
      <c r="EW278" s="51"/>
      <c r="EX278" s="63"/>
      <c r="EY278" s="51"/>
      <c r="EZ278" s="63"/>
      <c r="FA278" s="51"/>
      <c r="FB278" s="63"/>
      <c r="FC278" s="51"/>
      <c r="FD278" s="63"/>
      <c r="FE278" s="51"/>
      <c r="FF278" s="63"/>
      <c r="FG278" s="51"/>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51"/>
      <c r="EP279" s="63"/>
      <c r="EQ279" s="51"/>
      <c r="ER279" s="63"/>
      <c r="ES279" s="51"/>
      <c r="ET279" s="63"/>
      <c r="EU279" s="51"/>
      <c r="EV279" s="63"/>
      <c r="EW279" s="51"/>
      <c r="EX279" s="63"/>
      <c r="EY279" s="51"/>
      <c r="EZ279" s="63"/>
      <c r="FA279" s="51"/>
      <c r="FB279" s="63"/>
      <c r="FC279" s="51"/>
      <c r="FD279" s="63"/>
      <c r="FE279" s="51"/>
      <c r="FF279" s="63"/>
      <c r="FG279" s="51"/>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51"/>
      <c r="EP280" s="63"/>
      <c r="EQ280" s="51"/>
      <c r="ER280" s="63"/>
      <c r="ES280" s="51"/>
      <c r="ET280" s="63"/>
      <c r="EU280" s="51"/>
      <c r="EV280" s="63"/>
      <c r="EW280" s="51"/>
      <c r="EX280" s="63"/>
      <c r="EY280" s="51"/>
      <c r="EZ280" s="63"/>
      <c r="FA280" s="51"/>
      <c r="FB280" s="63"/>
      <c r="FC280" s="51"/>
      <c r="FD280" s="63"/>
      <c r="FE280" s="51"/>
      <c r="FF280" s="63"/>
      <c r="FG280" s="51"/>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51"/>
      <c r="EP281" s="63"/>
      <c r="EQ281" s="51"/>
      <c r="ER281" s="63"/>
      <c r="ES281" s="51"/>
      <c r="ET281" s="63"/>
      <c r="EU281" s="51"/>
      <c r="EV281" s="63"/>
      <c r="EW281" s="51"/>
      <c r="EX281" s="63"/>
      <c r="EY281" s="51"/>
      <c r="EZ281" s="63"/>
      <c r="FA281" s="51"/>
      <c r="FB281" s="63"/>
      <c r="FC281" s="51"/>
      <c r="FD281" s="63"/>
      <c r="FE281" s="51"/>
      <c r="FF281" s="63"/>
      <c r="FG281" s="51"/>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51"/>
      <c r="EP282" s="63"/>
      <c r="EQ282" s="51"/>
      <c r="ER282" s="63"/>
      <c r="ES282" s="51"/>
      <c r="ET282" s="63"/>
      <c r="EU282" s="51"/>
      <c r="EV282" s="63"/>
      <c r="EW282" s="51"/>
      <c r="EX282" s="63"/>
      <c r="EY282" s="51"/>
      <c r="EZ282" s="63"/>
      <c r="FA282" s="51"/>
      <c r="FB282" s="63"/>
      <c r="FC282" s="51"/>
      <c r="FD282" s="63"/>
      <c r="FE282" s="51"/>
      <c r="FF282" s="63"/>
      <c r="FG282" s="51"/>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51"/>
      <c r="EP283" s="63"/>
      <c r="EQ283" s="51"/>
      <c r="ER283" s="63"/>
      <c r="ES283" s="51"/>
      <c r="ET283" s="63"/>
      <c r="EU283" s="51"/>
      <c r="EV283" s="63"/>
      <c r="EW283" s="51"/>
      <c r="EX283" s="63"/>
      <c r="EY283" s="51"/>
      <c r="EZ283" s="63"/>
      <c r="FA283" s="51"/>
      <c r="FB283" s="63"/>
      <c r="FC283" s="51"/>
      <c r="FD283" s="63"/>
      <c r="FE283" s="51"/>
      <c r="FF283" s="63"/>
      <c r="FG283" s="51"/>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51"/>
      <c r="EP284" s="63"/>
      <c r="EQ284" s="51"/>
      <c r="ER284" s="63"/>
      <c r="ES284" s="51"/>
      <c r="ET284" s="63"/>
      <c r="EU284" s="51"/>
      <c r="EV284" s="63"/>
      <c r="EW284" s="51"/>
      <c r="EX284" s="63"/>
      <c r="EY284" s="51"/>
      <c r="EZ284" s="63"/>
      <c r="FA284" s="51"/>
      <c r="FB284" s="63"/>
      <c r="FC284" s="51"/>
      <c r="FD284" s="63"/>
      <c r="FE284" s="51"/>
      <c r="FF284" s="63"/>
      <c r="FG284" s="51"/>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51"/>
      <c r="EP285" s="63"/>
      <c r="EQ285" s="51"/>
      <c r="ER285" s="63"/>
      <c r="ES285" s="51"/>
      <c r="ET285" s="63"/>
      <c r="EU285" s="51"/>
      <c r="EV285" s="63"/>
      <c r="EW285" s="51"/>
      <c r="EX285" s="63"/>
      <c r="EY285" s="51"/>
      <c r="EZ285" s="63"/>
      <c r="FA285" s="51"/>
      <c r="FB285" s="63"/>
      <c r="FC285" s="51"/>
      <c r="FD285" s="63"/>
      <c r="FE285" s="51"/>
      <c r="FF285" s="63"/>
      <c r="FG285" s="51"/>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51"/>
      <c r="EP286" s="63"/>
      <c r="EQ286" s="51"/>
      <c r="ER286" s="63"/>
      <c r="ES286" s="51"/>
      <c r="ET286" s="63"/>
      <c r="EU286" s="51"/>
      <c r="EV286" s="63"/>
      <c r="EW286" s="51"/>
      <c r="EX286" s="63"/>
      <c r="EY286" s="51"/>
      <c r="EZ286" s="63"/>
      <c r="FA286" s="51"/>
      <c r="FB286" s="63"/>
      <c r="FC286" s="51"/>
      <c r="FD286" s="63"/>
      <c r="FE286" s="51"/>
      <c r="FF286" s="63"/>
      <c r="FG286" s="51"/>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51"/>
      <c r="EP287" s="63"/>
      <c r="EQ287" s="51"/>
      <c r="ER287" s="63"/>
      <c r="ES287" s="51"/>
      <c r="ET287" s="63"/>
      <c r="EU287" s="51"/>
      <c r="EV287" s="63"/>
      <c r="EW287" s="51"/>
      <c r="EX287" s="63"/>
      <c r="EY287" s="51"/>
      <c r="EZ287" s="63"/>
      <c r="FA287" s="51"/>
      <c r="FB287" s="63"/>
      <c r="FC287" s="51"/>
      <c r="FD287" s="63"/>
      <c r="FE287" s="51"/>
      <c r="FF287" s="63"/>
      <c r="FG287" s="51"/>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51"/>
      <c r="EP288" s="63"/>
      <c r="EQ288" s="51"/>
      <c r="ER288" s="63"/>
      <c r="ES288" s="51"/>
      <c r="ET288" s="63"/>
      <c r="EU288" s="51"/>
      <c r="EV288" s="63"/>
      <c r="EW288" s="51"/>
      <c r="EX288" s="63"/>
      <c r="EY288" s="51"/>
      <c r="EZ288" s="63"/>
      <c r="FA288" s="51"/>
      <c r="FB288" s="63"/>
      <c r="FC288" s="51"/>
      <c r="FD288" s="63"/>
      <c r="FE288" s="51"/>
      <c r="FF288" s="63"/>
      <c r="FG288" s="51"/>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51"/>
      <c r="EP289" s="63"/>
      <c r="EQ289" s="51"/>
      <c r="ER289" s="63"/>
      <c r="ES289" s="51"/>
      <c r="ET289" s="63"/>
      <c r="EU289" s="51"/>
      <c r="EV289" s="63"/>
      <c r="EW289" s="51"/>
      <c r="EX289" s="63"/>
      <c r="EY289" s="51"/>
      <c r="EZ289" s="63"/>
      <c r="FA289" s="51"/>
      <c r="FB289" s="63"/>
      <c r="FC289" s="51"/>
      <c r="FD289" s="63"/>
      <c r="FE289" s="51"/>
      <c r="FF289" s="63"/>
      <c r="FG289" s="51"/>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51"/>
      <c r="EP290" s="63"/>
      <c r="EQ290" s="51"/>
      <c r="ER290" s="63"/>
      <c r="ES290" s="51"/>
      <c r="ET290" s="63"/>
      <c r="EU290" s="51"/>
      <c r="EV290" s="63"/>
      <c r="EW290" s="51"/>
      <c r="EX290" s="63"/>
      <c r="EY290" s="51"/>
      <c r="EZ290" s="63"/>
      <c r="FA290" s="51"/>
      <c r="FB290" s="63"/>
      <c r="FC290" s="51"/>
      <c r="FD290" s="63"/>
      <c r="FE290" s="51"/>
      <c r="FF290" s="63"/>
      <c r="FG290" s="51"/>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51"/>
      <c r="EP291" s="63"/>
      <c r="EQ291" s="51"/>
      <c r="ER291" s="63"/>
      <c r="ES291" s="51"/>
      <c r="ET291" s="63"/>
      <c r="EU291" s="51"/>
      <c r="EV291" s="63"/>
      <c r="EW291" s="51"/>
      <c r="EX291" s="63"/>
      <c r="EY291" s="51"/>
      <c r="EZ291" s="63"/>
      <c r="FA291" s="51"/>
      <c r="FB291" s="63"/>
      <c r="FC291" s="51"/>
      <c r="FD291" s="63"/>
      <c r="FE291" s="51"/>
      <c r="FF291" s="63"/>
      <c r="FG291" s="51"/>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51"/>
      <c r="EP292" s="63"/>
      <c r="EQ292" s="51"/>
      <c r="ER292" s="63"/>
      <c r="ES292" s="51"/>
      <c r="ET292" s="63"/>
      <c r="EU292" s="51"/>
      <c r="EV292" s="63"/>
      <c r="EW292" s="51"/>
      <c r="EX292" s="63"/>
      <c r="EY292" s="51"/>
      <c r="EZ292" s="63"/>
      <c r="FA292" s="51"/>
      <c r="FB292" s="63"/>
      <c r="FC292" s="51"/>
      <c r="FD292" s="63"/>
      <c r="FE292" s="51"/>
      <c r="FF292" s="63"/>
      <c r="FG292" s="51"/>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51"/>
      <c r="EP293" s="63"/>
      <c r="EQ293" s="51"/>
      <c r="ER293" s="63"/>
      <c r="ES293" s="51"/>
      <c r="ET293" s="63"/>
      <c r="EU293" s="51"/>
      <c r="EV293" s="63"/>
      <c r="EW293" s="51"/>
      <c r="EX293" s="63"/>
      <c r="EY293" s="51"/>
      <c r="EZ293" s="63"/>
      <c r="FA293" s="51"/>
      <c r="FB293" s="63"/>
      <c r="FC293" s="51"/>
      <c r="FD293" s="63"/>
      <c r="FE293" s="51"/>
      <c r="FF293" s="63"/>
      <c r="FG293" s="51"/>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51"/>
      <c r="EP294" s="63"/>
      <c r="EQ294" s="51"/>
      <c r="ER294" s="63"/>
      <c r="ES294" s="51"/>
      <c r="ET294" s="63"/>
      <c r="EU294" s="51"/>
      <c r="EV294" s="63"/>
      <c r="EW294" s="51"/>
      <c r="EX294" s="63"/>
      <c r="EY294" s="51"/>
      <c r="EZ294" s="63"/>
      <c r="FA294" s="51"/>
      <c r="FB294" s="63"/>
      <c r="FC294" s="51"/>
      <c r="FD294" s="63"/>
      <c r="FE294" s="51"/>
      <c r="FF294" s="63"/>
      <c r="FG294" s="51"/>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51"/>
      <c r="EP295" s="63"/>
      <c r="EQ295" s="51"/>
      <c r="ER295" s="63"/>
      <c r="ES295" s="51"/>
      <c r="ET295" s="63"/>
      <c r="EU295" s="51"/>
      <c r="EV295" s="63"/>
      <c r="EW295" s="51"/>
      <c r="EX295" s="63"/>
      <c r="EY295" s="51"/>
      <c r="EZ295" s="63"/>
      <c r="FA295" s="51"/>
      <c r="FB295" s="63"/>
      <c r="FC295" s="51"/>
      <c r="FD295" s="63"/>
      <c r="FE295" s="51"/>
      <c r="FF295" s="63"/>
      <c r="FG295" s="51"/>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51"/>
      <c r="EP296" s="63"/>
      <c r="EQ296" s="51"/>
      <c r="ER296" s="63"/>
      <c r="ES296" s="51"/>
      <c r="ET296" s="63"/>
      <c r="EU296" s="51"/>
      <c r="EV296" s="63"/>
      <c r="EW296" s="51"/>
      <c r="EX296" s="63"/>
      <c r="EY296" s="51"/>
      <c r="EZ296" s="63"/>
      <c r="FA296" s="51"/>
      <c r="FB296" s="63"/>
      <c r="FC296" s="51"/>
      <c r="FD296" s="63"/>
      <c r="FE296" s="51"/>
      <c r="FF296" s="63"/>
      <c r="FG296" s="51"/>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51"/>
      <c r="EP297" s="63"/>
      <c r="EQ297" s="51"/>
      <c r="ER297" s="63"/>
      <c r="ES297" s="51"/>
      <c r="ET297" s="63"/>
      <c r="EU297" s="51"/>
      <c r="EV297" s="63"/>
      <c r="EW297" s="51"/>
      <c r="EX297" s="63"/>
      <c r="EY297" s="51"/>
      <c r="EZ297" s="63"/>
      <c r="FA297" s="51"/>
      <c r="FB297" s="63"/>
      <c r="FC297" s="51"/>
      <c r="FD297" s="63"/>
      <c r="FE297" s="51"/>
      <c r="FF297" s="63"/>
      <c r="FG297" s="51"/>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51"/>
      <c r="EP298" s="63"/>
      <c r="EQ298" s="51"/>
      <c r="ER298" s="63"/>
      <c r="ES298" s="51"/>
      <c r="ET298" s="63"/>
      <c r="EU298" s="51"/>
      <c r="EV298" s="63"/>
      <c r="EW298" s="51"/>
      <c r="EX298" s="63"/>
      <c r="EY298" s="51"/>
      <c r="EZ298" s="63"/>
      <c r="FA298" s="51"/>
      <c r="FB298" s="63"/>
      <c r="FC298" s="51"/>
      <c r="FD298" s="63"/>
      <c r="FE298" s="51"/>
      <c r="FF298" s="63"/>
      <c r="FG298" s="51"/>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51"/>
      <c r="EP299" s="63"/>
      <c r="EQ299" s="51"/>
      <c r="ER299" s="63"/>
      <c r="ES299" s="51"/>
      <c r="ET299" s="63"/>
      <c r="EU299" s="51"/>
      <c r="EV299" s="63"/>
      <c r="EW299" s="51"/>
      <c r="EX299" s="63"/>
      <c r="EY299" s="51"/>
      <c r="EZ299" s="63"/>
      <c r="FA299" s="51"/>
      <c r="FB299" s="63"/>
      <c r="FC299" s="51"/>
      <c r="FD299" s="63"/>
      <c r="FE299" s="51"/>
      <c r="FF299" s="63"/>
      <c r="FG299" s="51"/>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51"/>
      <c r="EP300" s="63"/>
      <c r="EQ300" s="51"/>
      <c r="ER300" s="63"/>
      <c r="ES300" s="51"/>
      <c r="ET300" s="63"/>
      <c r="EU300" s="51"/>
      <c r="EV300" s="63"/>
      <c r="EW300" s="51"/>
      <c r="EX300" s="63"/>
      <c r="EY300" s="51"/>
      <c r="EZ300" s="63"/>
      <c r="FA300" s="51"/>
      <c r="FB300" s="63"/>
      <c r="FC300" s="51"/>
      <c r="FD300" s="63"/>
      <c r="FE300" s="51"/>
      <c r="FF300" s="63"/>
      <c r="FG300" s="51"/>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51"/>
      <c r="EP301" s="63"/>
      <c r="EQ301" s="51"/>
      <c r="ER301" s="63"/>
      <c r="ES301" s="51"/>
      <c r="ET301" s="63"/>
      <c r="EU301" s="51"/>
      <c r="EV301" s="63"/>
      <c r="EW301" s="51"/>
      <c r="EX301" s="63"/>
      <c r="EY301" s="51"/>
      <c r="EZ301" s="63"/>
      <c r="FA301" s="51"/>
      <c r="FB301" s="63"/>
      <c r="FC301" s="51"/>
      <c r="FD301" s="63"/>
      <c r="FE301" s="51"/>
      <c r="FF301" s="63"/>
      <c r="FG301" s="51"/>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51"/>
      <c r="EP302" s="63"/>
      <c r="EQ302" s="51"/>
      <c r="ER302" s="63"/>
      <c r="ES302" s="51"/>
      <c r="ET302" s="63"/>
      <c r="EU302" s="51"/>
      <c r="EV302" s="63"/>
      <c r="EW302" s="51"/>
      <c r="EX302" s="63"/>
      <c r="EY302" s="51"/>
      <c r="EZ302" s="63"/>
      <c r="FA302" s="51"/>
      <c r="FB302" s="63"/>
      <c r="FC302" s="51"/>
      <c r="FD302" s="63"/>
      <c r="FE302" s="51"/>
      <c r="FF302" s="63"/>
      <c r="FG302" s="51"/>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51"/>
      <c r="EP303" s="63"/>
      <c r="EQ303" s="51"/>
      <c r="ER303" s="63"/>
      <c r="ES303" s="51"/>
      <c r="ET303" s="63"/>
      <c r="EU303" s="51"/>
      <c r="EV303" s="63"/>
      <c r="EW303" s="51"/>
      <c r="EX303" s="63"/>
      <c r="EY303" s="51"/>
      <c r="EZ303" s="63"/>
      <c r="FA303" s="51"/>
      <c r="FB303" s="63"/>
      <c r="FC303" s="51"/>
      <c r="FD303" s="63"/>
      <c r="FE303" s="51"/>
      <c r="FF303" s="63"/>
      <c r="FG303" s="51"/>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51"/>
      <c r="EP304" s="63"/>
      <c r="EQ304" s="51"/>
      <c r="ER304" s="63"/>
      <c r="ES304" s="51"/>
      <c r="ET304" s="63"/>
      <c r="EU304" s="51"/>
      <c r="EV304" s="63"/>
      <c r="EW304" s="51"/>
      <c r="EX304" s="63"/>
      <c r="EY304" s="51"/>
      <c r="EZ304" s="63"/>
      <c r="FA304" s="51"/>
      <c r="FB304" s="63"/>
      <c r="FC304" s="51"/>
      <c r="FD304" s="63"/>
      <c r="FE304" s="51"/>
      <c r="FF304" s="63"/>
      <c r="FG304" s="51"/>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51"/>
      <c r="EP305" s="63"/>
      <c r="EQ305" s="51"/>
      <c r="ER305" s="63"/>
      <c r="ES305" s="51"/>
      <c r="ET305" s="63"/>
      <c r="EU305" s="51"/>
      <c r="EV305" s="63"/>
      <c r="EW305" s="51"/>
      <c r="EX305" s="63"/>
      <c r="EY305" s="51"/>
      <c r="EZ305" s="63"/>
      <c r="FA305" s="51"/>
      <c r="FB305" s="63"/>
      <c r="FC305" s="51"/>
      <c r="FD305" s="63"/>
      <c r="FE305" s="51"/>
      <c r="FF305" s="63"/>
      <c r="FG305" s="51"/>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51"/>
      <c r="EP306" s="63"/>
      <c r="EQ306" s="51"/>
      <c r="ER306" s="63"/>
      <c r="ES306" s="51"/>
      <c r="ET306" s="63"/>
      <c r="EU306" s="51"/>
      <c r="EV306" s="63"/>
      <c r="EW306" s="51"/>
      <c r="EX306" s="63"/>
      <c r="EY306" s="51"/>
      <c r="EZ306" s="63"/>
      <c r="FA306" s="51"/>
      <c r="FB306" s="63"/>
      <c r="FC306" s="51"/>
      <c r="FD306" s="63"/>
      <c r="FE306" s="51"/>
      <c r="FF306" s="63"/>
      <c r="FG306" s="51"/>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51"/>
      <c r="EP307" s="63"/>
      <c r="EQ307" s="51"/>
      <c r="ER307" s="63"/>
      <c r="ES307" s="51"/>
      <c r="ET307" s="63"/>
      <c r="EU307" s="51"/>
      <c r="EV307" s="63"/>
      <c r="EW307" s="51"/>
      <c r="EX307" s="63"/>
      <c r="EY307" s="51"/>
      <c r="EZ307" s="63"/>
      <c r="FA307" s="51"/>
      <c r="FB307" s="63"/>
      <c r="FC307" s="51"/>
      <c r="FD307" s="63"/>
      <c r="FE307" s="51"/>
      <c r="FF307" s="63"/>
      <c r="FG307" s="51"/>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51"/>
      <c r="EP308" s="63"/>
      <c r="EQ308" s="51"/>
      <c r="ER308" s="63"/>
      <c r="ES308" s="51"/>
      <c r="ET308" s="63"/>
      <c r="EU308" s="51"/>
      <c r="EV308" s="63"/>
      <c r="EW308" s="51"/>
      <c r="EX308" s="63"/>
      <c r="EY308" s="51"/>
      <c r="EZ308" s="63"/>
      <c r="FA308" s="51"/>
      <c r="FB308" s="63"/>
      <c r="FC308" s="51"/>
      <c r="FD308" s="63"/>
      <c r="FE308" s="51"/>
      <c r="FF308" s="63"/>
      <c r="FG308" s="51"/>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51"/>
      <c r="EP309" s="63"/>
      <c r="EQ309" s="51"/>
      <c r="ER309" s="63"/>
      <c r="ES309" s="51"/>
      <c r="ET309" s="63"/>
      <c r="EU309" s="51"/>
      <c r="EV309" s="63"/>
      <c r="EW309" s="51"/>
      <c r="EX309" s="63"/>
      <c r="EY309" s="51"/>
      <c r="EZ309" s="63"/>
      <c r="FA309" s="51"/>
      <c r="FB309" s="63"/>
      <c r="FC309" s="51"/>
      <c r="FD309" s="63"/>
      <c r="FE309" s="51"/>
      <c r="FF309" s="63"/>
      <c r="FG309" s="51"/>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51"/>
      <c r="EP310" s="63"/>
      <c r="EQ310" s="51"/>
      <c r="ER310" s="63"/>
      <c r="ES310" s="51"/>
      <c r="ET310" s="63"/>
      <c r="EU310" s="51"/>
      <c r="EV310" s="63"/>
      <c r="EW310" s="51"/>
      <c r="EX310" s="63"/>
      <c r="EY310" s="51"/>
      <c r="EZ310" s="63"/>
      <c r="FA310" s="51"/>
      <c r="FB310" s="63"/>
      <c r="FC310" s="51"/>
      <c r="FD310" s="63"/>
      <c r="FE310" s="51"/>
      <c r="FF310" s="63"/>
      <c r="FG310" s="51"/>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51"/>
      <c r="EP311" s="63"/>
      <c r="EQ311" s="51"/>
      <c r="ER311" s="63"/>
      <c r="ES311" s="51"/>
      <c r="ET311" s="63"/>
      <c r="EU311" s="51"/>
      <c r="EV311" s="63"/>
      <c r="EW311" s="51"/>
      <c r="EX311" s="63"/>
      <c r="EY311" s="51"/>
      <c r="EZ311" s="63"/>
      <c r="FA311" s="51"/>
      <c r="FB311" s="63"/>
      <c r="FC311" s="51"/>
      <c r="FD311" s="63"/>
      <c r="FE311" s="51"/>
      <c r="FF311" s="63"/>
      <c r="FG311" s="51"/>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51"/>
      <c r="EP312" s="63"/>
      <c r="EQ312" s="51"/>
      <c r="ER312" s="63"/>
      <c r="ES312" s="51"/>
      <c r="ET312" s="63"/>
      <c r="EU312" s="51"/>
      <c r="EV312" s="63"/>
      <c r="EW312" s="51"/>
      <c r="EX312" s="63"/>
      <c r="EY312" s="51"/>
      <c r="EZ312" s="63"/>
      <c r="FA312" s="51"/>
      <c r="FB312" s="63"/>
      <c r="FC312" s="51"/>
      <c r="FD312" s="63"/>
      <c r="FE312" s="51"/>
      <c r="FF312" s="63"/>
      <c r="FG312" s="51"/>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51"/>
      <c r="EP313" s="63"/>
      <c r="EQ313" s="51"/>
      <c r="ER313" s="63"/>
      <c r="ES313" s="51"/>
      <c r="ET313" s="63"/>
      <c r="EU313" s="51"/>
      <c r="EV313" s="63"/>
      <c r="EW313" s="51"/>
      <c r="EX313" s="63"/>
      <c r="EY313" s="51"/>
      <c r="EZ313" s="63"/>
      <c r="FA313" s="51"/>
      <c r="FB313" s="63"/>
      <c r="FC313" s="51"/>
      <c r="FD313" s="63"/>
      <c r="FE313" s="51"/>
      <c r="FF313" s="63"/>
      <c r="FG313" s="51"/>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51"/>
      <c r="EP314" s="63"/>
      <c r="EQ314" s="51"/>
      <c r="ER314" s="63"/>
      <c r="ES314" s="51"/>
      <c r="ET314" s="63"/>
      <c r="EU314" s="51"/>
      <c r="EV314" s="63"/>
      <c r="EW314" s="51"/>
      <c r="EX314" s="63"/>
      <c r="EY314" s="51"/>
      <c r="EZ314" s="63"/>
      <c r="FA314" s="51"/>
      <c r="FB314" s="63"/>
      <c r="FC314" s="51"/>
      <c r="FD314" s="63"/>
      <c r="FE314" s="51"/>
      <c r="FF314" s="63"/>
      <c r="FG314" s="51"/>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51"/>
      <c r="EP315" s="63"/>
      <c r="EQ315" s="51"/>
      <c r="ER315" s="63"/>
      <c r="ES315" s="51"/>
      <c r="ET315" s="63"/>
      <c r="EU315" s="51"/>
      <c r="EV315" s="63"/>
      <c r="EW315" s="51"/>
      <c r="EX315" s="63"/>
      <c r="EY315" s="51"/>
      <c r="EZ315" s="63"/>
      <c r="FA315" s="51"/>
      <c r="FB315" s="63"/>
      <c r="FC315" s="51"/>
      <c r="FD315" s="63"/>
      <c r="FE315" s="51"/>
      <c r="FF315" s="63"/>
      <c r="FG315" s="51"/>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51"/>
      <c r="EP316" s="63"/>
      <c r="EQ316" s="51"/>
      <c r="ER316" s="63"/>
      <c r="ES316" s="51"/>
      <c r="ET316" s="63"/>
      <c r="EU316" s="51"/>
      <c r="EV316" s="63"/>
      <c r="EW316" s="51"/>
      <c r="EX316" s="63"/>
      <c r="EY316" s="51"/>
      <c r="EZ316" s="63"/>
      <c r="FA316" s="51"/>
      <c r="FB316" s="63"/>
      <c r="FC316" s="51"/>
      <c r="FD316" s="63"/>
      <c r="FE316" s="51"/>
      <c r="FF316" s="63"/>
      <c r="FG316" s="51"/>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51"/>
      <c r="EP317" s="63"/>
      <c r="EQ317" s="51"/>
      <c r="ER317" s="63"/>
      <c r="ES317" s="51"/>
      <c r="ET317" s="63"/>
      <c r="EU317" s="51"/>
      <c r="EV317" s="63"/>
      <c r="EW317" s="51"/>
      <c r="EX317" s="63"/>
      <c r="EY317" s="51"/>
      <c r="EZ317" s="63"/>
      <c r="FA317" s="51"/>
      <c r="FB317" s="63"/>
      <c r="FC317" s="51"/>
      <c r="FD317" s="63"/>
      <c r="FE317" s="51"/>
      <c r="FF317" s="63"/>
      <c r="FG317" s="51"/>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51"/>
      <c r="EP318" s="63"/>
      <c r="EQ318" s="51"/>
      <c r="ER318" s="63"/>
      <c r="ES318" s="51"/>
      <c r="ET318" s="63"/>
      <c r="EU318" s="51"/>
      <c r="EV318" s="63"/>
      <c r="EW318" s="51"/>
      <c r="EX318" s="63"/>
      <c r="EY318" s="51"/>
      <c r="EZ318" s="63"/>
      <c r="FA318" s="51"/>
      <c r="FB318" s="63"/>
      <c r="FC318" s="51"/>
      <c r="FD318" s="63"/>
      <c r="FE318" s="51"/>
      <c r="FF318" s="63"/>
      <c r="FG318" s="51"/>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51"/>
      <c r="EP319" s="63"/>
      <c r="EQ319" s="51"/>
      <c r="ER319" s="63"/>
      <c r="ES319" s="51"/>
      <c r="ET319" s="63"/>
      <c r="EU319" s="51"/>
      <c r="EV319" s="63"/>
      <c r="EW319" s="51"/>
      <c r="EX319" s="63"/>
      <c r="EY319" s="51"/>
      <c r="EZ319" s="63"/>
      <c r="FA319" s="51"/>
      <c r="FB319" s="63"/>
      <c r="FC319" s="51"/>
      <c r="FD319" s="63"/>
      <c r="FE319" s="51"/>
      <c r="FF319" s="63"/>
      <c r="FG319" s="51"/>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51"/>
      <c r="EP320" s="63"/>
      <c r="EQ320" s="51"/>
      <c r="ER320" s="63"/>
      <c r="ES320" s="51"/>
      <c r="ET320" s="63"/>
      <c r="EU320" s="51"/>
      <c r="EV320" s="63"/>
      <c r="EW320" s="51"/>
      <c r="EX320" s="63"/>
      <c r="EY320" s="51"/>
      <c r="EZ320" s="63"/>
      <c r="FA320" s="51"/>
      <c r="FB320" s="63"/>
      <c r="FC320" s="51"/>
      <c r="FD320" s="63"/>
      <c r="FE320" s="51"/>
      <c r="FF320" s="63"/>
      <c r="FG320" s="51"/>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51"/>
      <c r="EP321" s="63"/>
      <c r="EQ321" s="51"/>
      <c r="ER321" s="63"/>
      <c r="ES321" s="51"/>
      <c r="ET321" s="63"/>
      <c r="EU321" s="51"/>
      <c r="EV321" s="63"/>
      <c r="EW321" s="51"/>
      <c r="EX321" s="63"/>
      <c r="EY321" s="51"/>
      <c r="EZ321" s="63"/>
      <c r="FA321" s="51"/>
      <c r="FB321" s="63"/>
      <c r="FC321" s="51"/>
      <c r="FD321" s="63"/>
      <c r="FE321" s="51"/>
      <c r="FF321" s="63"/>
      <c r="FG321" s="51"/>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51"/>
      <c r="EP322" s="63"/>
      <c r="EQ322" s="51"/>
      <c r="ER322" s="63"/>
      <c r="ES322" s="51"/>
      <c r="ET322" s="63"/>
      <c r="EU322" s="51"/>
      <c r="EV322" s="63"/>
      <c r="EW322" s="51"/>
      <c r="EX322" s="63"/>
      <c r="EY322" s="51"/>
      <c r="EZ322" s="63"/>
      <c r="FA322" s="51"/>
      <c r="FB322" s="63"/>
      <c r="FC322" s="51"/>
      <c r="FD322" s="63"/>
      <c r="FE322" s="51"/>
      <c r="FF322" s="63"/>
      <c r="FG322" s="51"/>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51"/>
      <c r="EP323" s="63"/>
      <c r="EQ323" s="51"/>
      <c r="ER323" s="63"/>
      <c r="ES323" s="51"/>
      <c r="ET323" s="63"/>
      <c r="EU323" s="51"/>
      <c r="EV323" s="63"/>
      <c r="EW323" s="51"/>
      <c r="EX323" s="63"/>
      <c r="EY323" s="51"/>
      <c r="EZ323" s="63"/>
      <c r="FA323" s="51"/>
      <c r="FB323" s="63"/>
      <c r="FC323" s="51"/>
      <c r="FD323" s="63"/>
      <c r="FE323" s="51"/>
      <c r="FF323" s="63"/>
      <c r="FG323" s="51"/>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51"/>
      <c r="EP324" s="63"/>
      <c r="EQ324" s="51"/>
      <c r="ER324" s="63"/>
      <c r="ES324" s="51"/>
      <c r="ET324" s="63"/>
      <c r="EU324" s="51"/>
      <c r="EV324" s="63"/>
      <c r="EW324" s="51"/>
      <c r="EX324" s="63"/>
      <c r="EY324" s="51"/>
      <c r="EZ324" s="63"/>
      <c r="FA324" s="51"/>
      <c r="FB324" s="63"/>
      <c r="FC324" s="51"/>
      <c r="FD324" s="63"/>
      <c r="FE324" s="51"/>
      <c r="FF324" s="63"/>
      <c r="FG324" s="51"/>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51"/>
      <c r="EP325" s="63"/>
      <c r="EQ325" s="51"/>
      <c r="ER325" s="63"/>
      <c r="ES325" s="51"/>
      <c r="ET325" s="63"/>
      <c r="EU325" s="51"/>
      <c r="EV325" s="63"/>
      <c r="EW325" s="51"/>
      <c r="EX325" s="63"/>
      <c r="EY325" s="51"/>
      <c r="EZ325" s="63"/>
      <c r="FA325" s="51"/>
      <c r="FB325" s="63"/>
      <c r="FC325" s="51"/>
      <c r="FD325" s="63"/>
      <c r="FE325" s="51"/>
      <c r="FF325" s="63"/>
      <c r="FG325" s="51"/>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51"/>
      <c r="EP326" s="63"/>
      <c r="EQ326" s="51"/>
      <c r="ER326" s="63"/>
      <c r="ES326" s="51"/>
      <c r="ET326" s="63"/>
      <c r="EU326" s="51"/>
      <c r="EV326" s="63"/>
      <c r="EW326" s="51"/>
      <c r="EX326" s="63"/>
      <c r="EY326" s="51"/>
      <c r="EZ326" s="63"/>
      <c r="FA326" s="51"/>
      <c r="FB326" s="63"/>
      <c r="FC326" s="51"/>
      <c r="FD326" s="63"/>
      <c r="FE326" s="51"/>
      <c r="FF326" s="63"/>
      <c r="FG326" s="51"/>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51"/>
      <c r="EP327" s="63"/>
      <c r="EQ327" s="51"/>
      <c r="ER327" s="63"/>
      <c r="ES327" s="51"/>
      <c r="ET327" s="63"/>
      <c r="EU327" s="51"/>
      <c r="EV327" s="63"/>
      <c r="EW327" s="51"/>
      <c r="EX327" s="63"/>
      <c r="EY327" s="51"/>
      <c r="EZ327" s="63"/>
      <c r="FA327" s="51"/>
      <c r="FB327" s="63"/>
      <c r="FC327" s="51"/>
      <c r="FD327" s="63"/>
      <c r="FE327" s="51"/>
      <c r="FF327" s="63"/>
      <c r="FG327" s="51"/>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51"/>
      <c r="EP328" s="63"/>
      <c r="EQ328" s="51"/>
      <c r="ER328" s="63"/>
      <c r="ES328" s="51"/>
      <c r="ET328" s="63"/>
      <c r="EU328" s="51"/>
      <c r="EV328" s="63"/>
      <c r="EW328" s="51"/>
      <c r="EX328" s="63"/>
      <c r="EY328" s="51"/>
      <c r="EZ328" s="63"/>
      <c r="FA328" s="51"/>
      <c r="FB328" s="63"/>
      <c r="FC328" s="51"/>
      <c r="FD328" s="63"/>
      <c r="FE328" s="51"/>
      <c r="FF328" s="63"/>
      <c r="FG328" s="51"/>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51"/>
      <c r="EP329" s="63"/>
      <c r="EQ329" s="51"/>
      <c r="ER329" s="63"/>
      <c r="ES329" s="51"/>
      <c r="ET329" s="63"/>
      <c r="EU329" s="51"/>
      <c r="EV329" s="63"/>
      <c r="EW329" s="51"/>
      <c r="EX329" s="63"/>
      <c r="EY329" s="51"/>
      <c r="EZ329" s="63"/>
      <c r="FA329" s="51"/>
      <c r="FB329" s="63"/>
      <c r="FC329" s="51"/>
      <c r="FD329" s="63"/>
      <c r="FE329" s="51"/>
      <c r="FF329" s="63"/>
      <c r="FG329" s="51"/>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51"/>
      <c r="EP330" s="63"/>
      <c r="EQ330" s="51"/>
      <c r="ER330" s="63"/>
      <c r="ES330" s="51"/>
      <c r="ET330" s="63"/>
      <c r="EU330" s="51"/>
      <c r="EV330" s="63"/>
      <c r="EW330" s="51"/>
      <c r="EX330" s="63"/>
      <c r="EY330" s="51"/>
      <c r="EZ330" s="63"/>
      <c r="FA330" s="51"/>
      <c r="FB330" s="63"/>
      <c r="FC330" s="51"/>
      <c r="FD330" s="63"/>
      <c r="FE330" s="51"/>
      <c r="FF330" s="63"/>
      <c r="FG330" s="51"/>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51"/>
      <c r="EP331" s="63"/>
      <c r="EQ331" s="51"/>
      <c r="ER331" s="63"/>
      <c r="ES331" s="51"/>
      <c r="ET331" s="63"/>
      <c r="EU331" s="51"/>
      <c r="EV331" s="63"/>
      <c r="EW331" s="51"/>
      <c r="EX331" s="63"/>
      <c r="EY331" s="51"/>
      <c r="EZ331" s="63"/>
      <c r="FA331" s="51"/>
      <c r="FB331" s="63"/>
      <c r="FC331" s="51"/>
      <c r="FD331" s="63"/>
      <c r="FE331" s="51"/>
      <c r="FF331" s="63"/>
      <c r="FG331" s="51"/>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51"/>
      <c r="EP332" s="63"/>
      <c r="EQ332" s="51"/>
      <c r="ER332" s="63"/>
      <c r="ES332" s="51"/>
      <c r="ET332" s="63"/>
      <c r="EU332" s="51"/>
      <c r="EV332" s="63"/>
      <c r="EW332" s="51"/>
      <c r="EX332" s="63"/>
      <c r="EY332" s="51"/>
      <c r="EZ332" s="63"/>
      <c r="FA332" s="51"/>
      <c r="FB332" s="63"/>
      <c r="FC332" s="51"/>
      <c r="FD332" s="63"/>
      <c r="FE332" s="51"/>
      <c r="FF332" s="63"/>
      <c r="FG332" s="51"/>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51"/>
      <c r="EP333" s="63"/>
      <c r="EQ333" s="51"/>
      <c r="ER333" s="63"/>
      <c r="ES333" s="51"/>
      <c r="ET333" s="63"/>
      <c r="EU333" s="51"/>
      <c r="EV333" s="63"/>
      <c r="EW333" s="51"/>
      <c r="EX333" s="63"/>
      <c r="EY333" s="51"/>
      <c r="EZ333" s="63"/>
      <c r="FA333" s="51"/>
      <c r="FB333" s="63"/>
      <c r="FC333" s="51"/>
      <c r="FD333" s="63"/>
      <c r="FE333" s="51"/>
      <c r="FF333" s="63"/>
      <c r="FG333" s="51"/>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51"/>
      <c r="EP334" s="63"/>
      <c r="EQ334" s="51"/>
      <c r="ER334" s="63"/>
      <c r="ES334" s="51"/>
      <c r="ET334" s="63"/>
      <c r="EU334" s="51"/>
      <c r="EV334" s="63"/>
      <c r="EW334" s="51"/>
      <c r="EX334" s="63"/>
      <c r="EY334" s="51"/>
      <c r="EZ334" s="63"/>
      <c r="FA334" s="51"/>
      <c r="FB334" s="63"/>
      <c r="FC334" s="51"/>
      <c r="FD334" s="63"/>
      <c r="FE334" s="51"/>
      <c r="FF334" s="63"/>
      <c r="FG334" s="51"/>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51"/>
      <c r="EP335" s="63"/>
      <c r="EQ335" s="51"/>
      <c r="ER335" s="63"/>
      <c r="ES335" s="51"/>
      <c r="ET335" s="63"/>
      <c r="EU335" s="51"/>
      <c r="EV335" s="63"/>
      <c r="EW335" s="51"/>
      <c r="EX335" s="63"/>
      <c r="EY335" s="51"/>
      <c r="EZ335" s="63"/>
      <c r="FA335" s="51"/>
      <c r="FB335" s="63"/>
      <c r="FC335" s="51"/>
      <c r="FD335" s="63"/>
      <c r="FE335" s="51"/>
      <c r="FF335" s="63"/>
      <c r="FG335" s="51"/>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51"/>
      <c r="EP336" s="63"/>
      <c r="EQ336" s="51"/>
      <c r="ER336" s="63"/>
      <c r="ES336" s="51"/>
      <c r="ET336" s="63"/>
      <c r="EU336" s="51"/>
      <c r="EV336" s="63"/>
      <c r="EW336" s="51"/>
      <c r="EX336" s="63"/>
      <c r="EY336" s="51"/>
      <c r="EZ336" s="63"/>
      <c r="FA336" s="51"/>
      <c r="FB336" s="63"/>
      <c r="FC336" s="51"/>
      <c r="FD336" s="63"/>
      <c r="FE336" s="51"/>
      <c r="FF336" s="63"/>
      <c r="FG336" s="51"/>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51"/>
      <c r="EP337" s="63"/>
      <c r="EQ337" s="51"/>
      <c r="ER337" s="63"/>
      <c r="ES337" s="51"/>
      <c r="ET337" s="63"/>
      <c r="EU337" s="51"/>
      <c r="EV337" s="63"/>
      <c r="EW337" s="51"/>
      <c r="EX337" s="63"/>
      <c r="EY337" s="51"/>
      <c r="EZ337" s="63"/>
      <c r="FA337" s="51"/>
      <c r="FB337" s="63"/>
      <c r="FC337" s="51"/>
      <c r="FD337" s="63"/>
      <c r="FE337" s="51"/>
      <c r="FF337" s="63"/>
      <c r="FG337" s="51"/>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51"/>
      <c r="EP338" s="63"/>
      <c r="EQ338" s="51"/>
      <c r="ER338" s="63"/>
      <c r="ES338" s="51"/>
      <c r="ET338" s="63"/>
      <c r="EU338" s="51"/>
      <c r="EV338" s="63"/>
      <c r="EW338" s="51"/>
      <c r="EX338" s="63"/>
      <c r="EY338" s="51"/>
      <c r="EZ338" s="63"/>
      <c r="FA338" s="51"/>
      <c r="FB338" s="63"/>
      <c r="FC338" s="51"/>
      <c r="FD338" s="63"/>
      <c r="FE338" s="51"/>
      <c r="FF338" s="63"/>
      <c r="FG338" s="51"/>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51"/>
      <c r="EP339" s="63"/>
      <c r="EQ339" s="51"/>
      <c r="ER339" s="63"/>
      <c r="ES339" s="51"/>
      <c r="ET339" s="63"/>
      <c r="EU339" s="51"/>
      <c r="EV339" s="63"/>
      <c r="EW339" s="51"/>
      <c r="EX339" s="63"/>
      <c r="EY339" s="51"/>
      <c r="EZ339" s="63"/>
      <c r="FA339" s="51"/>
      <c r="FB339" s="63"/>
      <c r="FC339" s="51"/>
      <c r="FD339" s="63"/>
      <c r="FE339" s="51"/>
      <c r="FF339" s="63"/>
      <c r="FG339" s="51"/>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51"/>
      <c r="EP340" s="63"/>
      <c r="EQ340" s="51"/>
      <c r="ER340" s="63"/>
      <c r="ES340" s="51"/>
      <c r="ET340" s="63"/>
      <c r="EU340" s="51"/>
      <c r="EV340" s="63"/>
      <c r="EW340" s="51"/>
      <c r="EX340" s="63"/>
      <c r="EY340" s="51"/>
      <c r="EZ340" s="63"/>
      <c r="FA340" s="51"/>
      <c r="FB340" s="63"/>
      <c r="FC340" s="51"/>
      <c r="FD340" s="63"/>
      <c r="FE340" s="51"/>
      <c r="FF340" s="63"/>
      <c r="FG340" s="51"/>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51"/>
      <c r="EP341" s="63"/>
      <c r="EQ341" s="51"/>
      <c r="ER341" s="63"/>
      <c r="ES341" s="51"/>
      <c r="ET341" s="63"/>
      <c r="EU341" s="51"/>
      <c r="EV341" s="63"/>
      <c r="EW341" s="51"/>
      <c r="EX341" s="63"/>
      <c r="EY341" s="51"/>
      <c r="EZ341" s="63"/>
      <c r="FA341" s="51"/>
      <c r="FB341" s="63"/>
      <c r="FC341" s="51"/>
      <c r="FD341" s="63"/>
      <c r="FE341" s="51"/>
      <c r="FF341" s="63"/>
      <c r="FG341" s="51"/>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51"/>
      <c r="EP342" s="63"/>
      <c r="EQ342" s="51"/>
      <c r="ER342" s="63"/>
      <c r="ES342" s="51"/>
      <c r="ET342" s="63"/>
      <c r="EU342" s="51"/>
      <c r="EV342" s="63"/>
      <c r="EW342" s="51"/>
      <c r="EX342" s="63"/>
      <c r="EY342" s="51"/>
      <c r="EZ342" s="63"/>
      <c r="FA342" s="51"/>
      <c r="FB342" s="63"/>
      <c r="FC342" s="51"/>
      <c r="FD342" s="63"/>
      <c r="FE342" s="51"/>
      <c r="FF342" s="63"/>
      <c r="FG342" s="51"/>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51"/>
      <c r="EP343" s="63"/>
      <c r="EQ343" s="51"/>
      <c r="ER343" s="63"/>
      <c r="ES343" s="51"/>
      <c r="ET343" s="63"/>
      <c r="EU343" s="51"/>
      <c r="EV343" s="63"/>
      <c r="EW343" s="51"/>
      <c r="EX343" s="63"/>
      <c r="EY343" s="51"/>
      <c r="EZ343" s="63"/>
      <c r="FA343" s="51"/>
      <c r="FB343" s="63"/>
      <c r="FC343" s="51"/>
      <c r="FD343" s="63"/>
      <c r="FE343" s="51"/>
      <c r="FF343" s="63"/>
      <c r="FG343" s="51"/>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51"/>
      <c r="EP344" s="63"/>
      <c r="EQ344" s="51"/>
      <c r="ER344" s="63"/>
      <c r="ES344" s="51"/>
      <c r="ET344" s="63"/>
      <c r="EU344" s="51"/>
      <c r="EV344" s="63"/>
      <c r="EW344" s="51"/>
      <c r="EX344" s="63"/>
      <c r="EY344" s="51"/>
      <c r="EZ344" s="63"/>
      <c r="FA344" s="51"/>
      <c r="FB344" s="63"/>
      <c r="FC344" s="51"/>
      <c r="FD344" s="63"/>
      <c r="FE344" s="51"/>
      <c r="FF344" s="63"/>
      <c r="FG344" s="51"/>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51"/>
      <c r="EP345" s="63"/>
      <c r="EQ345" s="51"/>
      <c r="ER345" s="63"/>
      <c r="ES345" s="51"/>
      <c r="ET345" s="63"/>
      <c r="EU345" s="51"/>
      <c r="EV345" s="63"/>
      <c r="EW345" s="51"/>
      <c r="EX345" s="63"/>
      <c r="EY345" s="51"/>
      <c r="EZ345" s="63"/>
      <c r="FA345" s="51"/>
      <c r="FB345" s="63"/>
      <c r="FC345" s="51"/>
      <c r="FD345" s="63"/>
      <c r="FE345" s="51"/>
      <c r="FF345" s="63"/>
      <c r="FG345" s="51"/>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51"/>
      <c r="EP346" s="63"/>
      <c r="EQ346" s="51"/>
      <c r="ER346" s="63"/>
      <c r="ES346" s="51"/>
      <c r="ET346" s="63"/>
      <c r="EU346" s="51"/>
      <c r="EV346" s="63"/>
      <c r="EW346" s="51"/>
      <c r="EX346" s="63"/>
      <c r="EY346" s="51"/>
      <c r="EZ346" s="63"/>
      <c r="FA346" s="51"/>
      <c r="FB346" s="63"/>
      <c r="FC346" s="51"/>
      <c r="FD346" s="63"/>
      <c r="FE346" s="51"/>
      <c r="FF346" s="63"/>
      <c r="FG346" s="51"/>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51"/>
      <c r="EP347" s="63"/>
      <c r="EQ347" s="51"/>
      <c r="ER347" s="63"/>
      <c r="ES347" s="51"/>
      <c r="ET347" s="63"/>
      <c r="EU347" s="51"/>
      <c r="EV347" s="63"/>
      <c r="EW347" s="51"/>
      <c r="EX347" s="63"/>
      <c r="EY347" s="51"/>
      <c r="EZ347" s="63"/>
      <c r="FA347" s="51"/>
      <c r="FB347" s="63"/>
      <c r="FC347" s="51"/>
      <c r="FD347" s="63"/>
      <c r="FE347" s="51"/>
      <c r="FF347" s="63"/>
      <c r="FG347" s="51"/>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51"/>
      <c r="EP348" s="63"/>
      <c r="EQ348" s="51"/>
      <c r="ER348" s="63"/>
      <c r="ES348" s="51"/>
      <c r="ET348" s="63"/>
      <c r="EU348" s="51"/>
      <c r="EV348" s="63"/>
      <c r="EW348" s="51"/>
      <c r="EX348" s="63"/>
      <c r="EY348" s="51"/>
      <c r="EZ348" s="63"/>
      <c r="FA348" s="51"/>
      <c r="FB348" s="63"/>
      <c r="FC348" s="51"/>
      <c r="FD348" s="63"/>
      <c r="FE348" s="51"/>
      <c r="FF348" s="63"/>
      <c r="FG348" s="51"/>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51"/>
      <c r="EP349" s="63"/>
      <c r="EQ349" s="51"/>
      <c r="ER349" s="63"/>
      <c r="ES349" s="51"/>
      <c r="ET349" s="63"/>
      <c r="EU349" s="51"/>
      <c r="EV349" s="63"/>
      <c r="EW349" s="51"/>
      <c r="EX349" s="63"/>
      <c r="EY349" s="51"/>
      <c r="EZ349" s="63"/>
      <c r="FA349" s="51"/>
      <c r="FB349" s="63"/>
      <c r="FC349" s="51"/>
      <c r="FD349" s="63"/>
      <c r="FE349" s="51"/>
      <c r="FF349" s="63"/>
      <c r="FG349" s="51"/>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51"/>
      <c r="EP350" s="63"/>
      <c r="EQ350" s="51"/>
      <c r="ER350" s="63"/>
      <c r="ES350" s="51"/>
      <c r="ET350" s="63"/>
      <c r="EU350" s="51"/>
      <c r="EV350" s="63"/>
      <c r="EW350" s="51"/>
      <c r="EX350" s="63"/>
      <c r="EY350" s="51"/>
      <c r="EZ350" s="63"/>
      <c r="FA350" s="51"/>
      <c r="FB350" s="63"/>
      <c r="FC350" s="51"/>
      <c r="FD350" s="63"/>
      <c r="FE350" s="51"/>
      <c r="FF350" s="63"/>
      <c r="FG350" s="51"/>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51"/>
      <c r="EP351" s="63"/>
      <c r="EQ351" s="51"/>
      <c r="ER351" s="63"/>
      <c r="ES351" s="51"/>
      <c r="ET351" s="63"/>
      <c r="EU351" s="51"/>
      <c r="EV351" s="63"/>
      <c r="EW351" s="51"/>
      <c r="EX351" s="63"/>
      <c r="EY351" s="51"/>
      <c r="EZ351" s="63"/>
      <c r="FA351" s="51"/>
      <c r="FB351" s="63"/>
      <c r="FC351" s="51"/>
      <c r="FD351" s="63"/>
      <c r="FE351" s="51"/>
      <c r="FF351" s="63"/>
      <c r="FG351" s="51"/>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51"/>
      <c r="EP352" s="63"/>
      <c r="EQ352" s="51"/>
      <c r="ER352" s="63"/>
      <c r="ES352" s="51"/>
      <c r="ET352" s="63"/>
      <c r="EU352" s="51"/>
      <c r="EV352" s="63"/>
      <c r="EW352" s="51"/>
      <c r="EX352" s="63"/>
      <c r="EY352" s="51"/>
      <c r="EZ352" s="63"/>
      <c r="FA352" s="51"/>
      <c r="FB352" s="63"/>
      <c r="FC352" s="51"/>
      <c r="FD352" s="63"/>
      <c r="FE352" s="51"/>
      <c r="FF352" s="63"/>
      <c r="FG352" s="51"/>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51"/>
      <c r="EP353" s="63"/>
      <c r="EQ353" s="51"/>
      <c r="ER353" s="63"/>
      <c r="ES353" s="51"/>
      <c r="ET353" s="63"/>
      <c r="EU353" s="51"/>
      <c r="EV353" s="63"/>
      <c r="EW353" s="51"/>
      <c r="EX353" s="63"/>
      <c r="EY353" s="51"/>
      <c r="EZ353" s="63"/>
      <c r="FA353" s="51"/>
      <c r="FB353" s="63"/>
      <c r="FC353" s="51"/>
      <c r="FD353" s="63"/>
      <c r="FE353" s="51"/>
      <c r="FF353" s="63"/>
      <c r="FG353" s="51"/>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51"/>
      <c r="EP354" s="63"/>
      <c r="EQ354" s="51"/>
      <c r="ER354" s="63"/>
      <c r="ES354" s="51"/>
      <c r="ET354" s="63"/>
      <c r="EU354" s="51"/>
      <c r="EV354" s="63"/>
      <c r="EW354" s="51"/>
      <c r="EX354" s="63"/>
      <c r="EY354" s="51"/>
      <c r="EZ354" s="63"/>
      <c r="FA354" s="51"/>
      <c r="FB354" s="63"/>
      <c r="FC354" s="51"/>
      <c r="FD354" s="63"/>
      <c r="FE354" s="51"/>
      <c r="FF354" s="63"/>
      <c r="FG354" s="51"/>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51"/>
      <c r="EP355" s="63"/>
      <c r="EQ355" s="51"/>
      <c r="ER355" s="63"/>
      <c r="ES355" s="51"/>
      <c r="ET355" s="63"/>
      <c r="EU355" s="51"/>
      <c r="EV355" s="63"/>
      <c r="EW355" s="51"/>
      <c r="EX355" s="63"/>
      <c r="EY355" s="51"/>
      <c r="EZ355" s="63"/>
      <c r="FA355" s="51"/>
      <c r="FB355" s="63"/>
      <c r="FC355" s="51"/>
      <c r="FD355" s="63"/>
      <c r="FE355" s="51"/>
      <c r="FF355" s="63"/>
      <c r="FG355" s="51"/>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51"/>
      <c r="EP356" s="63"/>
      <c r="EQ356" s="51"/>
      <c r="ER356" s="63"/>
      <c r="ES356" s="51"/>
      <c r="ET356" s="63"/>
      <c r="EU356" s="51"/>
      <c r="EV356" s="63"/>
      <c r="EW356" s="51"/>
      <c r="EX356" s="63"/>
      <c r="EY356" s="51"/>
      <c r="EZ356" s="63"/>
      <c r="FA356" s="51"/>
      <c r="FB356" s="63"/>
      <c r="FC356" s="51"/>
      <c r="FD356" s="63"/>
      <c r="FE356" s="51"/>
      <c r="FF356" s="63"/>
      <c r="FG356" s="51"/>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51"/>
      <c r="EP357" s="63"/>
      <c r="EQ357" s="51"/>
      <c r="ER357" s="63"/>
      <c r="ES357" s="51"/>
      <c r="ET357" s="63"/>
      <c r="EU357" s="51"/>
      <c r="EV357" s="63"/>
      <c r="EW357" s="51"/>
      <c r="EX357" s="63"/>
      <c r="EY357" s="51"/>
      <c r="EZ357" s="63"/>
      <c r="FA357" s="51"/>
      <c r="FB357" s="63"/>
      <c r="FC357" s="51"/>
      <c r="FD357" s="63"/>
      <c r="FE357" s="51"/>
      <c r="FF357" s="63"/>
      <c r="FG357" s="51"/>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51"/>
      <c r="EP358" s="63"/>
      <c r="EQ358" s="51"/>
      <c r="ER358" s="63"/>
      <c r="ES358" s="51"/>
      <c r="ET358" s="63"/>
      <c r="EU358" s="51"/>
      <c r="EV358" s="63"/>
      <c r="EW358" s="51"/>
      <c r="EX358" s="63"/>
      <c r="EY358" s="51"/>
      <c r="EZ358" s="63"/>
      <c r="FA358" s="51"/>
      <c r="FB358" s="63"/>
      <c r="FC358" s="51"/>
      <c r="FD358" s="63"/>
      <c r="FE358" s="51"/>
      <c r="FF358" s="63"/>
      <c r="FG358" s="51"/>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51"/>
      <c r="EP359" s="63"/>
      <c r="EQ359" s="51"/>
      <c r="ER359" s="63"/>
      <c r="ES359" s="51"/>
      <c r="ET359" s="63"/>
      <c r="EU359" s="51"/>
      <c r="EV359" s="63"/>
      <c r="EW359" s="51"/>
      <c r="EX359" s="63"/>
      <c r="EY359" s="51"/>
      <c r="EZ359" s="63"/>
      <c r="FA359" s="51"/>
      <c r="FB359" s="63"/>
      <c r="FC359" s="51"/>
      <c r="FD359" s="63"/>
      <c r="FE359" s="51"/>
      <c r="FF359" s="63"/>
      <c r="FG359" s="51"/>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51"/>
      <c r="EP360" s="63"/>
      <c r="EQ360" s="51"/>
      <c r="ER360" s="63"/>
      <c r="ES360" s="51"/>
      <c r="ET360" s="63"/>
      <c r="EU360" s="51"/>
      <c r="EV360" s="63"/>
      <c r="EW360" s="51"/>
      <c r="EX360" s="63"/>
      <c r="EY360" s="51"/>
      <c r="EZ360" s="63"/>
      <c r="FA360" s="51"/>
      <c r="FB360" s="63"/>
      <c r="FC360" s="51"/>
      <c r="FD360" s="63"/>
      <c r="FE360" s="51"/>
      <c r="FF360" s="63"/>
      <c r="FG360" s="51"/>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51"/>
      <c r="EP361" s="63"/>
      <c r="EQ361" s="51"/>
      <c r="ER361" s="63"/>
      <c r="ES361" s="51"/>
      <c r="ET361" s="63"/>
      <c r="EU361" s="51"/>
      <c r="EV361" s="63"/>
      <c r="EW361" s="51"/>
      <c r="EX361" s="63"/>
      <c r="EY361" s="51"/>
      <c r="EZ361" s="63"/>
      <c r="FA361" s="51"/>
      <c r="FB361" s="63"/>
      <c r="FC361" s="51"/>
      <c r="FD361" s="63"/>
      <c r="FE361" s="51"/>
      <c r="FF361" s="63"/>
      <c r="FG361" s="51"/>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51"/>
      <c r="EP362" s="63"/>
      <c r="EQ362" s="51"/>
      <c r="ER362" s="63"/>
      <c r="ES362" s="51"/>
      <c r="ET362" s="63"/>
      <c r="EU362" s="51"/>
      <c r="EV362" s="63"/>
      <c r="EW362" s="51"/>
      <c r="EX362" s="63"/>
      <c r="EY362" s="51"/>
      <c r="EZ362" s="63"/>
      <c r="FA362" s="51"/>
      <c r="FB362" s="63"/>
      <c r="FC362" s="51"/>
      <c r="FD362" s="63"/>
      <c r="FE362" s="51"/>
      <c r="FF362" s="63"/>
      <c r="FG362" s="51"/>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51"/>
      <c r="EP363" s="63"/>
      <c r="EQ363" s="51"/>
      <c r="ER363" s="63"/>
      <c r="ES363" s="51"/>
      <c r="ET363" s="63"/>
      <c r="EU363" s="51"/>
      <c r="EV363" s="63"/>
      <c r="EW363" s="51"/>
      <c r="EX363" s="63"/>
      <c r="EY363" s="51"/>
      <c r="EZ363" s="63"/>
      <c r="FA363" s="51"/>
      <c r="FB363" s="63"/>
      <c r="FC363" s="51"/>
      <c r="FD363" s="63"/>
      <c r="FE363" s="51"/>
      <c r="FF363" s="63"/>
      <c r="FG363" s="51"/>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51"/>
      <c r="EP364" s="63"/>
      <c r="EQ364" s="51"/>
      <c r="ER364" s="63"/>
      <c r="ES364" s="51"/>
      <c r="ET364" s="63"/>
      <c r="EU364" s="51"/>
      <c r="EV364" s="63"/>
      <c r="EW364" s="51"/>
      <c r="EX364" s="63"/>
      <c r="EY364" s="51"/>
      <c r="EZ364" s="63"/>
      <c r="FA364" s="51"/>
      <c r="FB364" s="63"/>
      <c r="FC364" s="51"/>
      <c r="FD364" s="63"/>
      <c r="FE364" s="51"/>
      <c r="FF364" s="63"/>
      <c r="FG364" s="51"/>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51"/>
      <c r="EP365" s="63"/>
      <c r="EQ365" s="51"/>
      <c r="ER365" s="63"/>
      <c r="ES365" s="51"/>
      <c r="ET365" s="63"/>
      <c r="EU365" s="51"/>
      <c r="EV365" s="63"/>
      <c r="EW365" s="51"/>
      <c r="EX365" s="63"/>
      <c r="EY365" s="51"/>
      <c r="EZ365" s="63"/>
      <c r="FA365" s="51"/>
      <c r="FB365" s="63"/>
      <c r="FC365" s="51"/>
      <c r="FD365" s="63"/>
      <c r="FE365" s="51"/>
      <c r="FF365" s="63"/>
      <c r="FG365" s="51"/>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51"/>
      <c r="EP366" s="63"/>
      <c r="EQ366" s="51"/>
      <c r="ER366" s="63"/>
      <c r="ES366" s="51"/>
      <c r="ET366" s="63"/>
      <c r="EU366" s="51"/>
      <c r="EV366" s="63"/>
      <c r="EW366" s="51"/>
      <c r="EX366" s="63"/>
      <c r="EY366" s="51"/>
      <c r="EZ366" s="63"/>
      <c r="FA366" s="51"/>
      <c r="FB366" s="63"/>
      <c r="FC366" s="51"/>
      <c r="FD366" s="63"/>
      <c r="FE366" s="51"/>
      <c r="FF366" s="63"/>
      <c r="FG366" s="51"/>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51"/>
      <c r="EP367" s="63"/>
      <c r="EQ367" s="51"/>
      <c r="ER367" s="63"/>
      <c r="ES367" s="51"/>
      <c r="ET367" s="63"/>
      <c r="EU367" s="51"/>
      <c r="EV367" s="63"/>
      <c r="EW367" s="51"/>
      <c r="EX367" s="63"/>
      <c r="EY367" s="51"/>
      <c r="EZ367" s="63"/>
      <c r="FA367" s="51"/>
      <c r="FB367" s="63"/>
      <c r="FC367" s="51"/>
      <c r="FD367" s="63"/>
      <c r="FE367" s="51"/>
      <c r="FF367" s="63"/>
      <c r="FG367" s="51"/>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51"/>
      <c r="EP368" s="63"/>
      <c r="EQ368" s="51"/>
      <c r="ER368" s="63"/>
      <c r="ES368" s="51"/>
      <c r="ET368" s="63"/>
      <c r="EU368" s="51"/>
      <c r="EV368" s="63"/>
      <c r="EW368" s="51"/>
      <c r="EX368" s="63"/>
      <c r="EY368" s="51"/>
      <c r="EZ368" s="63"/>
      <c r="FA368" s="51"/>
      <c r="FB368" s="63"/>
      <c r="FC368" s="51"/>
      <c r="FD368" s="63"/>
      <c r="FE368" s="51"/>
      <c r="FF368" s="63"/>
      <c r="FG368" s="51"/>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51"/>
      <c r="EP369" s="63"/>
      <c r="EQ369" s="51"/>
      <c r="ER369" s="63"/>
      <c r="ES369" s="51"/>
      <c r="ET369" s="63"/>
      <c r="EU369" s="51"/>
      <c r="EV369" s="63"/>
      <c r="EW369" s="51"/>
      <c r="EX369" s="63"/>
      <c r="EY369" s="51"/>
      <c r="EZ369" s="63"/>
      <c r="FA369" s="51"/>
      <c r="FB369" s="63"/>
      <c r="FC369" s="51"/>
      <c r="FD369" s="63"/>
      <c r="FE369" s="51"/>
      <c r="FF369" s="63"/>
      <c r="FG369" s="51"/>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51"/>
      <c r="EP370" s="63"/>
      <c r="EQ370" s="51"/>
      <c r="ER370" s="63"/>
      <c r="ES370" s="51"/>
      <c r="ET370" s="63"/>
      <c r="EU370" s="51"/>
      <c r="EV370" s="63"/>
      <c r="EW370" s="51"/>
      <c r="EX370" s="63"/>
      <c r="EY370" s="51"/>
      <c r="EZ370" s="63"/>
      <c r="FA370" s="51"/>
      <c r="FB370" s="63"/>
      <c r="FC370" s="51"/>
      <c r="FD370" s="63"/>
      <c r="FE370" s="51"/>
      <c r="FF370" s="63"/>
      <c r="FG370" s="51"/>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51"/>
      <c r="EP371" s="63"/>
      <c r="EQ371" s="51"/>
      <c r="ER371" s="63"/>
      <c r="ES371" s="51"/>
      <c r="ET371" s="63"/>
      <c r="EU371" s="51"/>
      <c r="EV371" s="63"/>
      <c r="EW371" s="51"/>
      <c r="EX371" s="63"/>
      <c r="EY371" s="51"/>
      <c r="EZ371" s="63"/>
      <c r="FA371" s="51"/>
      <c r="FB371" s="63"/>
      <c r="FC371" s="51"/>
      <c r="FD371" s="63"/>
      <c r="FE371" s="51"/>
      <c r="FF371" s="63"/>
      <c r="FG371" s="51"/>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51"/>
      <c r="EP372" s="63"/>
      <c r="EQ372" s="51"/>
      <c r="ER372" s="63"/>
      <c r="ES372" s="51"/>
      <c r="ET372" s="63"/>
      <c r="EU372" s="51"/>
      <c r="EV372" s="63"/>
      <c r="EW372" s="51"/>
      <c r="EX372" s="63"/>
      <c r="EY372" s="51"/>
      <c r="EZ372" s="63"/>
      <c r="FA372" s="51"/>
      <c r="FB372" s="63"/>
      <c r="FC372" s="51"/>
      <c r="FD372" s="63"/>
      <c r="FE372" s="51"/>
      <c r="FF372" s="63"/>
      <c r="FG372" s="51"/>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51"/>
      <c r="EP373" s="63"/>
      <c r="EQ373" s="51"/>
      <c r="ER373" s="63"/>
      <c r="ES373" s="51"/>
      <c r="ET373" s="63"/>
      <c r="EU373" s="51"/>
      <c r="EV373" s="63"/>
      <c r="EW373" s="51"/>
      <c r="EX373" s="63"/>
      <c r="EY373" s="51"/>
      <c r="EZ373" s="63"/>
      <c r="FA373" s="51"/>
      <c r="FB373" s="63"/>
      <c r="FC373" s="51"/>
      <c r="FD373" s="63"/>
      <c r="FE373" s="51"/>
      <c r="FF373" s="63"/>
      <c r="FG373" s="51"/>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51"/>
      <c r="EP374" s="63"/>
      <c r="EQ374" s="51"/>
      <c r="ER374" s="63"/>
      <c r="ES374" s="51"/>
      <c r="ET374" s="63"/>
      <c r="EU374" s="51"/>
      <c r="EV374" s="63"/>
      <c r="EW374" s="51"/>
      <c r="EX374" s="63"/>
      <c r="EY374" s="51"/>
      <c r="EZ374" s="63"/>
      <c r="FA374" s="51"/>
      <c r="FB374" s="63"/>
      <c r="FC374" s="51"/>
      <c r="FD374" s="63"/>
      <c r="FE374" s="51"/>
      <c r="FF374" s="63"/>
      <c r="FG374" s="51"/>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51"/>
      <c r="EP375" s="63"/>
      <c r="EQ375" s="51"/>
      <c r="ER375" s="63"/>
      <c r="ES375" s="51"/>
      <c r="ET375" s="63"/>
      <c r="EU375" s="51"/>
      <c r="EV375" s="63"/>
      <c r="EW375" s="51"/>
      <c r="EX375" s="63"/>
      <c r="EY375" s="51"/>
      <c r="EZ375" s="63"/>
      <c r="FA375" s="51"/>
      <c r="FB375" s="63"/>
      <c r="FC375" s="51"/>
      <c r="FD375" s="63"/>
      <c r="FE375" s="51"/>
      <c r="FF375" s="63"/>
      <c r="FG375" s="51"/>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51"/>
      <c r="EP376" s="63"/>
      <c r="EQ376" s="51"/>
      <c r="ER376" s="63"/>
      <c r="ES376" s="51"/>
      <c r="ET376" s="63"/>
      <c r="EU376" s="51"/>
      <c r="EV376" s="63"/>
      <c r="EW376" s="51"/>
      <c r="EX376" s="63"/>
      <c r="EY376" s="51"/>
      <c r="EZ376" s="63"/>
      <c r="FA376" s="51"/>
      <c r="FB376" s="63"/>
      <c r="FC376" s="51"/>
      <c r="FD376" s="63"/>
      <c r="FE376" s="51"/>
      <c r="FF376" s="63"/>
      <c r="FG376" s="51"/>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51"/>
      <c r="EP377" s="63"/>
      <c r="EQ377" s="51"/>
      <c r="ER377" s="63"/>
      <c r="ES377" s="51"/>
      <c r="ET377" s="63"/>
      <c r="EU377" s="51"/>
      <c r="EV377" s="63"/>
      <c r="EW377" s="51"/>
      <c r="EX377" s="63"/>
      <c r="EY377" s="51"/>
      <c r="EZ377" s="63"/>
      <c r="FA377" s="51"/>
      <c r="FB377" s="63"/>
      <c r="FC377" s="51"/>
      <c r="FD377" s="63"/>
      <c r="FE377" s="51"/>
      <c r="FF377" s="63"/>
      <c r="FG377" s="51"/>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51"/>
      <c r="EP378" s="63"/>
      <c r="EQ378" s="51"/>
      <c r="ER378" s="63"/>
      <c r="ES378" s="51"/>
      <c r="ET378" s="63"/>
      <c r="EU378" s="51"/>
      <c r="EV378" s="63"/>
      <c r="EW378" s="51"/>
      <c r="EX378" s="63"/>
      <c r="EY378" s="51"/>
      <c r="EZ378" s="63"/>
      <c r="FA378" s="51"/>
      <c r="FB378" s="63"/>
      <c r="FC378" s="51"/>
      <c r="FD378" s="63"/>
      <c r="FE378" s="51"/>
      <c r="FF378" s="63"/>
      <c r="FG378" s="51"/>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51"/>
      <c r="EP379" s="63"/>
      <c r="EQ379" s="51"/>
      <c r="ER379" s="63"/>
      <c r="ES379" s="51"/>
      <c r="ET379" s="63"/>
      <c r="EU379" s="51"/>
      <c r="EV379" s="63"/>
      <c r="EW379" s="51"/>
      <c r="EX379" s="63"/>
      <c r="EY379" s="51"/>
      <c r="EZ379" s="63"/>
      <c r="FA379" s="51"/>
      <c r="FB379" s="63"/>
      <c r="FC379" s="51"/>
      <c r="FD379" s="63"/>
      <c r="FE379" s="51"/>
      <c r="FF379" s="63"/>
      <c r="FG379" s="51"/>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51"/>
      <c r="EP380" s="63"/>
      <c r="EQ380" s="51"/>
      <c r="ER380" s="63"/>
      <c r="ES380" s="51"/>
      <c r="ET380" s="63"/>
      <c r="EU380" s="51"/>
      <c r="EV380" s="63"/>
      <c r="EW380" s="51"/>
      <c r="EX380" s="63"/>
      <c r="EY380" s="51"/>
      <c r="EZ380" s="63"/>
      <c r="FA380" s="51"/>
      <c r="FB380" s="63"/>
      <c r="FC380" s="51"/>
      <c r="FD380" s="63"/>
      <c r="FE380" s="51"/>
      <c r="FF380" s="63"/>
      <c r="FG380" s="51"/>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51"/>
      <c r="EP381" s="63"/>
      <c r="EQ381" s="51"/>
      <c r="ER381" s="63"/>
      <c r="ES381" s="51"/>
      <c r="ET381" s="63"/>
      <c r="EU381" s="51"/>
      <c r="EV381" s="63"/>
      <c r="EW381" s="51"/>
      <c r="EX381" s="63"/>
      <c r="EY381" s="51"/>
      <c r="EZ381" s="63"/>
      <c r="FA381" s="51"/>
      <c r="FB381" s="63"/>
      <c r="FC381" s="51"/>
      <c r="FD381" s="63"/>
      <c r="FE381" s="51"/>
      <c r="FF381" s="63"/>
      <c r="FG381" s="51"/>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51"/>
      <c r="EP382" s="63"/>
      <c r="EQ382" s="51"/>
      <c r="ER382" s="63"/>
      <c r="ES382" s="51"/>
      <c r="ET382" s="63"/>
      <c r="EU382" s="51"/>
      <c r="EV382" s="63"/>
      <c r="EW382" s="51"/>
      <c r="EX382" s="63"/>
      <c r="EY382" s="51"/>
      <c r="EZ382" s="63"/>
      <c r="FA382" s="51"/>
      <c r="FB382" s="63"/>
      <c r="FC382" s="51"/>
      <c r="FD382" s="63"/>
      <c r="FE382" s="51"/>
      <c r="FF382" s="63"/>
      <c r="FG382" s="51"/>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51"/>
      <c r="EP383" s="63"/>
      <c r="EQ383" s="51"/>
      <c r="ER383" s="63"/>
      <c r="ES383" s="51"/>
      <c r="ET383" s="63"/>
      <c r="EU383" s="51"/>
      <c r="EV383" s="63"/>
      <c r="EW383" s="51"/>
      <c r="EX383" s="63"/>
      <c r="EY383" s="51"/>
      <c r="EZ383" s="63"/>
      <c r="FA383" s="51"/>
      <c r="FB383" s="63"/>
      <c r="FC383" s="51"/>
      <c r="FD383" s="63"/>
      <c r="FE383" s="51"/>
      <c r="FF383" s="63"/>
      <c r="FG383" s="51"/>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51"/>
      <c r="EP384" s="63"/>
      <c r="EQ384" s="51"/>
      <c r="ER384" s="63"/>
      <c r="ES384" s="51"/>
      <c r="ET384" s="63"/>
      <c r="EU384" s="51"/>
      <c r="EV384" s="63"/>
      <c r="EW384" s="51"/>
      <c r="EX384" s="63"/>
      <c r="EY384" s="51"/>
      <c r="EZ384" s="63"/>
      <c r="FA384" s="51"/>
      <c r="FB384" s="63"/>
      <c r="FC384" s="51"/>
      <c r="FD384" s="63"/>
      <c r="FE384" s="51"/>
      <c r="FF384" s="63"/>
      <c r="FG384" s="51"/>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51"/>
      <c r="EP385" s="63"/>
      <c r="EQ385" s="51"/>
      <c r="ER385" s="63"/>
      <c r="ES385" s="51"/>
      <c r="ET385" s="63"/>
      <c r="EU385" s="51"/>
      <c r="EV385" s="63"/>
      <c r="EW385" s="51"/>
      <c r="EX385" s="63"/>
      <c r="EY385" s="51"/>
      <c r="EZ385" s="63"/>
      <c r="FA385" s="51"/>
      <c r="FB385" s="63"/>
      <c r="FC385" s="51"/>
      <c r="FD385" s="63"/>
      <c r="FE385" s="51"/>
      <c r="FF385" s="63"/>
      <c r="FG385" s="51"/>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51"/>
      <c r="EP386" s="63"/>
      <c r="EQ386" s="51"/>
      <c r="ER386" s="63"/>
      <c r="ES386" s="51"/>
      <c r="ET386" s="63"/>
      <c r="EU386" s="51"/>
      <c r="EV386" s="63"/>
      <c r="EW386" s="51"/>
      <c r="EX386" s="63"/>
      <c r="EY386" s="51"/>
      <c r="EZ386" s="63"/>
      <c r="FA386" s="51"/>
      <c r="FB386" s="63"/>
      <c r="FC386" s="51"/>
      <c r="FD386" s="63"/>
      <c r="FE386" s="51"/>
      <c r="FF386" s="63"/>
      <c r="FG386" s="51"/>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51"/>
      <c r="EP387" s="63"/>
      <c r="EQ387" s="51"/>
      <c r="ER387" s="63"/>
      <c r="ES387" s="51"/>
      <c r="ET387" s="63"/>
      <c r="EU387" s="51"/>
      <c r="EV387" s="63"/>
      <c r="EW387" s="51"/>
      <c r="EX387" s="63"/>
      <c r="EY387" s="51"/>
      <c r="EZ387" s="63"/>
      <c r="FA387" s="51"/>
      <c r="FB387" s="63"/>
      <c r="FC387" s="51"/>
      <c r="FD387" s="63"/>
      <c r="FE387" s="51"/>
      <c r="FF387" s="63"/>
      <c r="FG387" s="51"/>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51"/>
      <c r="EP388" s="63"/>
      <c r="EQ388" s="51"/>
      <c r="ER388" s="63"/>
      <c r="ES388" s="51"/>
      <c r="ET388" s="63"/>
      <c r="EU388" s="51"/>
      <c r="EV388" s="63"/>
      <c r="EW388" s="51"/>
      <c r="EX388" s="63"/>
      <c r="EY388" s="51"/>
      <c r="EZ388" s="63"/>
      <c r="FA388" s="51"/>
      <c r="FB388" s="63"/>
      <c r="FC388" s="51"/>
      <c r="FD388" s="63"/>
      <c r="FE388" s="51"/>
      <c r="FF388" s="63"/>
      <c r="FG388" s="51"/>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51"/>
      <c r="EP389" s="63"/>
      <c r="EQ389" s="51"/>
      <c r="ER389" s="63"/>
      <c r="ES389" s="51"/>
      <c r="ET389" s="63"/>
      <c r="EU389" s="51"/>
      <c r="EV389" s="63"/>
      <c r="EW389" s="51"/>
      <c r="EX389" s="63"/>
      <c r="EY389" s="51"/>
      <c r="EZ389" s="63"/>
      <c r="FA389" s="51"/>
      <c r="FB389" s="63"/>
      <c r="FC389" s="51"/>
      <c r="FD389" s="63"/>
      <c r="FE389" s="51"/>
      <c r="FF389" s="63"/>
      <c r="FG389" s="51"/>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51"/>
      <c r="EP390" s="63"/>
      <c r="EQ390" s="51"/>
      <c r="ER390" s="63"/>
      <c r="ES390" s="51"/>
      <c r="ET390" s="63"/>
      <c r="EU390" s="51"/>
      <c r="EV390" s="63"/>
      <c r="EW390" s="51"/>
      <c r="EX390" s="63"/>
      <c r="EY390" s="51"/>
      <c r="EZ390" s="63"/>
      <c r="FA390" s="51"/>
      <c r="FB390" s="63"/>
      <c r="FC390" s="51"/>
      <c r="FD390" s="63"/>
      <c r="FE390" s="51"/>
      <c r="FF390" s="63"/>
      <c r="FG390" s="51"/>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51"/>
      <c r="EP391" s="63"/>
      <c r="EQ391" s="51"/>
      <c r="ER391" s="63"/>
      <c r="ES391" s="51"/>
      <c r="ET391" s="63"/>
      <c r="EU391" s="51"/>
      <c r="EV391" s="63"/>
      <c r="EW391" s="51"/>
      <c r="EX391" s="63"/>
      <c r="EY391" s="51"/>
      <c r="EZ391" s="63"/>
      <c r="FA391" s="51"/>
      <c r="FB391" s="63"/>
      <c r="FC391" s="51"/>
      <c r="FD391" s="63"/>
      <c r="FE391" s="51"/>
      <c r="FF391" s="63"/>
      <c r="FG391" s="51"/>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51"/>
      <c r="EP392" s="63"/>
      <c r="EQ392" s="51"/>
      <c r="ER392" s="63"/>
      <c r="ES392" s="51"/>
      <c r="ET392" s="63"/>
      <c r="EU392" s="51"/>
      <c r="EV392" s="63"/>
      <c r="EW392" s="51"/>
      <c r="EX392" s="63"/>
      <c r="EY392" s="51"/>
      <c r="EZ392" s="63"/>
      <c r="FA392" s="51"/>
      <c r="FB392" s="63"/>
      <c r="FC392" s="51"/>
      <c r="FD392" s="63"/>
      <c r="FE392" s="51"/>
      <c r="FF392" s="63"/>
      <c r="FG392" s="51"/>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51"/>
      <c r="EP393" s="63"/>
      <c r="EQ393" s="51"/>
      <c r="ER393" s="63"/>
      <c r="ES393" s="51"/>
      <c r="ET393" s="63"/>
      <c r="EU393" s="51"/>
      <c r="EV393" s="63"/>
      <c r="EW393" s="51"/>
      <c r="EX393" s="63"/>
      <c r="EY393" s="51"/>
      <c r="EZ393" s="63"/>
      <c r="FA393" s="51"/>
      <c r="FB393" s="63"/>
      <c r="FC393" s="51"/>
      <c r="FD393" s="63"/>
      <c r="FE393" s="51"/>
      <c r="FF393" s="63"/>
      <c r="FG393" s="51"/>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51"/>
      <c r="EP394" s="63"/>
      <c r="EQ394" s="51"/>
      <c r="ER394" s="63"/>
      <c r="ES394" s="51"/>
      <c r="ET394" s="63"/>
      <c r="EU394" s="51"/>
      <c r="EV394" s="63"/>
      <c r="EW394" s="51"/>
      <c r="EX394" s="63"/>
      <c r="EY394" s="51"/>
      <c r="EZ394" s="63"/>
      <c r="FA394" s="51"/>
      <c r="FB394" s="63"/>
      <c r="FC394" s="51"/>
      <c r="FD394" s="63"/>
      <c r="FE394" s="51"/>
      <c r="FF394" s="63"/>
      <c r="FG394" s="51"/>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51"/>
      <c r="EP395" s="63"/>
      <c r="EQ395" s="51"/>
      <c r="ER395" s="63"/>
      <c r="ES395" s="51"/>
      <c r="ET395" s="63"/>
      <c r="EU395" s="51"/>
      <c r="EV395" s="63"/>
      <c r="EW395" s="51"/>
      <c r="EX395" s="63"/>
      <c r="EY395" s="51"/>
      <c r="EZ395" s="63"/>
      <c r="FA395" s="51"/>
      <c r="FB395" s="63"/>
      <c r="FC395" s="51"/>
      <c r="FD395" s="63"/>
      <c r="FE395" s="51"/>
      <c r="FF395" s="63"/>
      <c r="FG395" s="51"/>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51"/>
      <c r="EP396" s="63"/>
      <c r="EQ396" s="51"/>
      <c r="ER396" s="63"/>
      <c r="ES396" s="51"/>
      <c r="ET396" s="63"/>
      <c r="EU396" s="51"/>
      <c r="EV396" s="63"/>
      <c r="EW396" s="51"/>
      <c r="EX396" s="63"/>
      <c r="EY396" s="51"/>
      <c r="EZ396" s="63"/>
      <c r="FA396" s="51"/>
      <c r="FB396" s="63"/>
      <c r="FC396" s="51"/>
      <c r="FD396" s="63"/>
      <c r="FE396" s="51"/>
      <c r="FF396" s="63"/>
      <c r="FG396" s="51"/>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51"/>
      <c r="EP397" s="63"/>
      <c r="EQ397" s="51"/>
      <c r="ER397" s="63"/>
      <c r="ES397" s="51"/>
      <c r="ET397" s="63"/>
      <c r="EU397" s="51"/>
      <c r="EV397" s="63"/>
      <c r="EW397" s="51"/>
      <c r="EX397" s="63"/>
      <c r="EY397" s="51"/>
      <c r="EZ397" s="63"/>
      <c r="FA397" s="51"/>
      <c r="FB397" s="63"/>
      <c r="FC397" s="51"/>
      <c r="FD397" s="63"/>
      <c r="FE397" s="51"/>
      <c r="FF397" s="63"/>
      <c r="FG397" s="51"/>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51"/>
      <c r="EP398" s="63"/>
      <c r="EQ398" s="51"/>
      <c r="ER398" s="63"/>
      <c r="ES398" s="51"/>
      <c r="ET398" s="63"/>
      <c r="EU398" s="51"/>
      <c r="EV398" s="63"/>
      <c r="EW398" s="51"/>
      <c r="EX398" s="63"/>
      <c r="EY398" s="51"/>
      <c r="EZ398" s="63"/>
      <c r="FA398" s="51"/>
      <c r="FB398" s="63"/>
      <c r="FC398" s="51"/>
      <c r="FD398" s="63"/>
      <c r="FE398" s="51"/>
      <c r="FF398" s="63"/>
      <c r="FG398" s="51"/>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51"/>
      <c r="EP399" s="63"/>
      <c r="EQ399" s="51"/>
      <c r="ER399" s="63"/>
      <c r="ES399" s="51"/>
      <c r="ET399" s="63"/>
      <c r="EU399" s="51"/>
      <c r="EV399" s="63"/>
      <c r="EW399" s="51"/>
      <c r="EX399" s="63"/>
      <c r="EY399" s="51"/>
      <c r="EZ399" s="63"/>
      <c r="FA399" s="51"/>
      <c r="FB399" s="63"/>
      <c r="FC399" s="51"/>
      <c r="FD399" s="63"/>
      <c r="FE399" s="51"/>
      <c r="FF399" s="63"/>
      <c r="FG399" s="51"/>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51"/>
      <c r="EP400" s="63"/>
      <c r="EQ400" s="51"/>
      <c r="ER400" s="63"/>
      <c r="ES400" s="51"/>
      <c r="ET400" s="63"/>
      <c r="EU400" s="51"/>
      <c r="EV400" s="63"/>
      <c r="EW400" s="51"/>
      <c r="EX400" s="63"/>
      <c r="EY400" s="51"/>
      <c r="EZ400" s="63"/>
      <c r="FA400" s="51"/>
      <c r="FB400" s="63"/>
      <c r="FC400" s="51"/>
      <c r="FD400" s="63"/>
      <c r="FE400" s="51"/>
      <c r="FF400" s="63"/>
      <c r="FG400" s="51"/>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51"/>
      <c r="EP401" s="63"/>
      <c r="EQ401" s="51"/>
      <c r="ER401" s="63"/>
      <c r="ES401" s="51"/>
      <c r="ET401" s="63"/>
      <c r="EU401" s="51"/>
      <c r="EV401" s="63"/>
      <c r="EW401" s="51"/>
      <c r="EX401" s="63"/>
      <c r="EY401" s="51"/>
      <c r="EZ401" s="63"/>
      <c r="FA401" s="51"/>
      <c r="FB401" s="63"/>
      <c r="FC401" s="51"/>
      <c r="FD401" s="63"/>
      <c r="FE401" s="51"/>
      <c r="FF401" s="63"/>
      <c r="FG401" s="51"/>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51"/>
      <c r="EP402" s="63"/>
      <c r="EQ402" s="51"/>
      <c r="ER402" s="63"/>
      <c r="ES402" s="51"/>
      <c r="ET402" s="63"/>
      <c r="EU402" s="51"/>
      <c r="EV402" s="63"/>
      <c r="EW402" s="51"/>
      <c r="EX402" s="63"/>
      <c r="EY402" s="51"/>
      <c r="EZ402" s="63"/>
      <c r="FA402" s="51"/>
      <c r="FB402" s="63"/>
      <c r="FC402" s="51"/>
      <c r="FD402" s="63"/>
      <c r="FE402" s="51"/>
      <c r="FF402" s="63"/>
      <c r="FG402" s="51"/>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51"/>
      <c r="EP403" s="63"/>
      <c r="EQ403" s="51"/>
      <c r="ER403" s="63"/>
      <c r="ES403" s="51"/>
      <c r="ET403" s="63"/>
      <c r="EU403" s="51"/>
      <c r="EV403" s="63"/>
      <c r="EW403" s="51"/>
      <c r="EX403" s="63"/>
      <c r="EY403" s="51"/>
      <c r="EZ403" s="63"/>
      <c r="FA403" s="51"/>
      <c r="FB403" s="63"/>
      <c r="FC403" s="51"/>
      <c r="FD403" s="63"/>
      <c r="FE403" s="51"/>
      <c r="FF403" s="63"/>
      <c r="FG403" s="51"/>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51"/>
      <c r="EP404" s="63"/>
      <c r="EQ404" s="51"/>
      <c r="ER404" s="63"/>
      <c r="ES404" s="51"/>
      <c r="ET404" s="63"/>
      <c r="EU404" s="51"/>
      <c r="EV404" s="63"/>
      <c r="EW404" s="51"/>
      <c r="EX404" s="63"/>
      <c r="EY404" s="51"/>
      <c r="EZ404" s="63"/>
      <c r="FA404" s="51"/>
      <c r="FB404" s="63"/>
      <c r="FC404" s="51"/>
      <c r="FD404" s="63"/>
      <c r="FE404" s="51"/>
      <c r="FF404" s="63"/>
      <c r="FG404" s="51"/>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51"/>
      <c r="EP405" s="63"/>
      <c r="EQ405" s="51"/>
      <c r="ER405" s="63"/>
      <c r="ES405" s="51"/>
      <c r="ET405" s="63"/>
      <c r="EU405" s="51"/>
      <c r="EV405" s="63"/>
      <c r="EW405" s="51"/>
      <c r="EX405" s="63"/>
      <c r="EY405" s="51"/>
      <c r="EZ405" s="63"/>
      <c r="FA405" s="51"/>
      <c r="FB405" s="63"/>
      <c r="FC405" s="51"/>
      <c r="FD405" s="63"/>
      <c r="FE405" s="51"/>
      <c r="FF405" s="63"/>
      <c r="FG405" s="51"/>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51"/>
      <c r="EP406" s="63"/>
      <c r="EQ406" s="51"/>
      <c r="ER406" s="63"/>
      <c r="ES406" s="51"/>
      <c r="ET406" s="63"/>
      <c r="EU406" s="51"/>
      <c r="EV406" s="63"/>
      <c r="EW406" s="51"/>
      <c r="EX406" s="63"/>
      <c r="EY406" s="51"/>
      <c r="EZ406" s="63"/>
      <c r="FA406" s="51"/>
      <c r="FB406" s="63"/>
      <c r="FC406" s="51"/>
      <c r="FD406" s="63"/>
      <c r="FE406" s="51"/>
      <c r="FF406" s="63"/>
      <c r="FG406" s="51"/>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51"/>
      <c r="EP407" s="63"/>
      <c r="EQ407" s="51"/>
      <c r="ER407" s="63"/>
      <c r="ES407" s="51"/>
      <c r="ET407" s="63"/>
      <c r="EU407" s="51"/>
      <c r="EV407" s="63"/>
      <c r="EW407" s="51"/>
      <c r="EX407" s="63"/>
      <c r="EY407" s="51"/>
      <c r="EZ407" s="63"/>
      <c r="FA407" s="51"/>
      <c r="FB407" s="63"/>
      <c r="FC407" s="51"/>
      <c r="FD407" s="63"/>
      <c r="FE407" s="51"/>
      <c r="FF407" s="63"/>
      <c r="FG407" s="51"/>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51"/>
      <c r="EP408" s="63"/>
      <c r="EQ408" s="51"/>
      <c r="ER408" s="63"/>
      <c r="ES408" s="51"/>
      <c r="ET408" s="63"/>
      <c r="EU408" s="51"/>
      <c r="EV408" s="63"/>
      <c r="EW408" s="51"/>
      <c r="EX408" s="63"/>
      <c r="EY408" s="51"/>
      <c r="EZ408" s="63"/>
      <c r="FA408" s="51"/>
      <c r="FB408" s="63"/>
      <c r="FC408" s="51"/>
      <c r="FD408" s="63"/>
      <c r="FE408" s="51"/>
      <c r="FF408" s="63"/>
      <c r="FG408" s="51"/>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51"/>
      <c r="EP409" s="63"/>
      <c r="EQ409" s="51"/>
      <c r="ER409" s="63"/>
      <c r="ES409" s="51"/>
      <c r="ET409" s="63"/>
      <c r="EU409" s="51"/>
      <c r="EV409" s="63"/>
      <c r="EW409" s="51"/>
      <c r="EX409" s="63"/>
      <c r="EY409" s="51"/>
      <c r="EZ409" s="63"/>
      <c r="FA409" s="51"/>
      <c r="FB409" s="63"/>
      <c r="FC409" s="51"/>
      <c r="FD409" s="63"/>
      <c r="FE409" s="51"/>
      <c r="FF409" s="63"/>
      <c r="FG409" s="51"/>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51"/>
      <c r="EP410" s="63"/>
      <c r="EQ410" s="51"/>
      <c r="ER410" s="63"/>
      <c r="ES410" s="51"/>
      <c r="ET410" s="63"/>
      <c r="EU410" s="51"/>
      <c r="EV410" s="63"/>
      <c r="EW410" s="51"/>
      <c r="EX410" s="63"/>
      <c r="EY410" s="51"/>
      <c r="EZ410" s="63"/>
      <c r="FA410" s="51"/>
      <c r="FB410" s="63"/>
      <c r="FC410" s="51"/>
      <c r="FD410" s="63"/>
      <c r="FE410" s="51"/>
      <c r="FF410" s="63"/>
      <c r="FG410" s="51"/>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51"/>
      <c r="EP411" s="63"/>
      <c r="EQ411" s="51"/>
      <c r="ER411" s="63"/>
      <c r="ES411" s="51"/>
      <c r="ET411" s="63"/>
      <c r="EU411" s="51"/>
      <c r="EV411" s="63"/>
      <c r="EW411" s="51"/>
      <c r="EX411" s="63"/>
      <c r="EY411" s="51"/>
      <c r="EZ411" s="63"/>
      <c r="FA411" s="51"/>
      <c r="FB411" s="63"/>
      <c r="FC411" s="51"/>
      <c r="FD411" s="63"/>
      <c r="FE411" s="51"/>
      <c r="FF411" s="63"/>
      <c r="FG411" s="51"/>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51"/>
      <c r="EP412" s="63"/>
      <c r="EQ412" s="51"/>
      <c r="ER412" s="63"/>
      <c r="ES412" s="51"/>
      <c r="ET412" s="63"/>
      <c r="EU412" s="51"/>
      <c r="EV412" s="63"/>
      <c r="EW412" s="51"/>
      <c r="EX412" s="63"/>
      <c r="EY412" s="51"/>
      <c r="EZ412" s="63"/>
      <c r="FA412" s="51"/>
      <c r="FB412" s="63"/>
      <c r="FC412" s="51"/>
      <c r="FD412" s="63"/>
      <c r="FE412" s="51"/>
      <c r="FF412" s="63"/>
      <c r="FG412" s="51"/>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51"/>
      <c r="EP413" s="63"/>
      <c r="EQ413" s="51"/>
      <c r="ER413" s="63"/>
      <c r="ES413" s="51"/>
      <c r="ET413" s="63"/>
      <c r="EU413" s="51"/>
      <c r="EV413" s="63"/>
      <c r="EW413" s="51"/>
      <c r="EX413" s="63"/>
      <c r="EY413" s="51"/>
      <c r="EZ413" s="63"/>
      <c r="FA413" s="51"/>
      <c r="FB413" s="63"/>
      <c r="FC413" s="51"/>
      <c r="FD413" s="63"/>
      <c r="FE413" s="51"/>
      <c r="FF413" s="63"/>
      <c r="FG413" s="51"/>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51"/>
      <c r="EP414" s="63"/>
      <c r="EQ414" s="51"/>
      <c r="ER414" s="63"/>
      <c r="ES414" s="51"/>
      <c r="ET414" s="63"/>
      <c r="EU414" s="51"/>
      <c r="EV414" s="63"/>
      <c r="EW414" s="51"/>
      <c r="EX414" s="63"/>
      <c r="EY414" s="51"/>
      <c r="EZ414" s="63"/>
      <c r="FA414" s="51"/>
      <c r="FB414" s="63"/>
      <c r="FC414" s="51"/>
      <c r="FD414" s="63"/>
      <c r="FE414" s="51"/>
      <c r="FF414" s="63"/>
      <c r="FG414" s="51"/>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51"/>
      <c r="EP415" s="63"/>
      <c r="EQ415" s="51"/>
      <c r="ER415" s="63"/>
      <c r="ES415" s="51"/>
      <c r="ET415" s="63"/>
      <c r="EU415" s="51"/>
      <c r="EV415" s="63"/>
      <c r="EW415" s="51"/>
      <c r="EX415" s="63"/>
      <c r="EY415" s="51"/>
      <c r="EZ415" s="63"/>
      <c r="FA415" s="51"/>
      <c r="FB415" s="63"/>
      <c r="FC415" s="51"/>
      <c r="FD415" s="63"/>
      <c r="FE415" s="51"/>
      <c r="FF415" s="63"/>
      <c r="FG415" s="51"/>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51"/>
      <c r="EP416" s="63"/>
      <c r="EQ416" s="51"/>
      <c r="ER416" s="63"/>
      <c r="ES416" s="51"/>
      <c r="ET416" s="63"/>
      <c r="EU416" s="51"/>
      <c r="EV416" s="63"/>
      <c r="EW416" s="51"/>
      <c r="EX416" s="63"/>
      <c r="EY416" s="51"/>
      <c r="EZ416" s="63"/>
      <c r="FA416" s="51"/>
      <c r="FB416" s="63"/>
      <c r="FC416" s="51"/>
      <c r="FD416" s="63"/>
      <c r="FE416" s="51"/>
      <c r="FF416" s="63"/>
      <c r="FG416" s="51"/>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51"/>
      <c r="EP417" s="63"/>
      <c r="EQ417" s="51"/>
      <c r="ER417" s="63"/>
      <c r="ES417" s="51"/>
      <c r="ET417" s="63"/>
      <c r="EU417" s="51"/>
      <c r="EV417" s="63"/>
      <c r="EW417" s="51"/>
      <c r="EX417" s="63"/>
      <c r="EY417" s="51"/>
      <c r="EZ417" s="63"/>
      <c r="FA417" s="51"/>
      <c r="FB417" s="63"/>
      <c r="FC417" s="51"/>
      <c r="FD417" s="63"/>
      <c r="FE417" s="51"/>
      <c r="FF417" s="63"/>
      <c r="FG417" s="51"/>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51"/>
      <c r="EP418" s="63"/>
      <c r="EQ418" s="51"/>
      <c r="ER418" s="63"/>
      <c r="ES418" s="51"/>
      <c r="ET418" s="63"/>
      <c r="EU418" s="51"/>
      <c r="EV418" s="63"/>
      <c r="EW418" s="51"/>
      <c r="EX418" s="63"/>
      <c r="EY418" s="51"/>
      <c r="EZ418" s="63"/>
      <c r="FA418" s="51"/>
      <c r="FB418" s="63"/>
      <c r="FC418" s="51"/>
      <c r="FD418" s="63"/>
      <c r="FE418" s="51"/>
      <c r="FF418" s="63"/>
      <c r="FG418" s="51"/>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51"/>
      <c r="EP419" s="63"/>
      <c r="EQ419" s="51"/>
      <c r="ER419" s="63"/>
      <c r="ES419" s="51"/>
      <c r="ET419" s="63"/>
      <c r="EU419" s="51"/>
      <c r="EV419" s="63"/>
      <c r="EW419" s="51"/>
      <c r="EX419" s="63"/>
      <c r="EY419" s="51"/>
      <c r="EZ419" s="63"/>
      <c r="FA419" s="51"/>
      <c r="FB419" s="63"/>
      <c r="FC419" s="51"/>
      <c r="FD419" s="63"/>
      <c r="FE419" s="51"/>
      <c r="FF419" s="63"/>
      <c r="FG419" s="51"/>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51"/>
      <c r="EP420" s="63"/>
      <c r="EQ420" s="51"/>
      <c r="ER420" s="63"/>
      <c r="ES420" s="51"/>
      <c r="ET420" s="63"/>
      <c r="EU420" s="51"/>
      <c r="EV420" s="63"/>
      <c r="EW420" s="51"/>
      <c r="EX420" s="63"/>
      <c r="EY420" s="51"/>
      <c r="EZ420" s="63"/>
      <c r="FA420" s="51"/>
      <c r="FB420" s="63"/>
      <c r="FC420" s="51"/>
      <c r="FD420" s="63"/>
      <c r="FE420" s="51"/>
      <c r="FF420" s="63"/>
      <c r="FG420" s="51"/>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51"/>
      <c r="EP421" s="63"/>
      <c r="EQ421" s="51"/>
      <c r="ER421" s="63"/>
      <c r="ES421" s="51"/>
      <c r="ET421" s="63"/>
      <c r="EU421" s="51"/>
      <c r="EV421" s="63"/>
      <c r="EW421" s="51"/>
      <c r="EX421" s="63"/>
      <c r="EY421" s="51"/>
      <c r="EZ421" s="63"/>
      <c r="FA421" s="51"/>
      <c r="FB421" s="63"/>
      <c r="FC421" s="51"/>
      <c r="FD421" s="63"/>
      <c r="FE421" s="51"/>
      <c r="FF421" s="63"/>
      <c r="FG421" s="51"/>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51"/>
      <c r="EP422" s="63"/>
      <c r="EQ422" s="51"/>
      <c r="ER422" s="63"/>
      <c r="ES422" s="51"/>
      <c r="ET422" s="63"/>
      <c r="EU422" s="51"/>
      <c r="EV422" s="63"/>
      <c r="EW422" s="51"/>
      <c r="EX422" s="63"/>
      <c r="EY422" s="51"/>
      <c r="EZ422" s="63"/>
      <c r="FA422" s="51"/>
      <c r="FB422" s="63"/>
      <c r="FC422" s="51"/>
      <c r="FD422" s="63"/>
      <c r="FE422" s="51"/>
      <c r="FF422" s="63"/>
      <c r="FG422" s="51"/>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51"/>
      <c r="EP423" s="63"/>
      <c r="EQ423" s="51"/>
      <c r="ER423" s="63"/>
      <c r="ES423" s="51"/>
      <c r="ET423" s="63"/>
      <c r="EU423" s="51"/>
      <c r="EV423" s="63"/>
      <c r="EW423" s="51"/>
      <c r="EX423" s="63"/>
      <c r="EY423" s="51"/>
      <c r="EZ423" s="63"/>
      <c r="FA423" s="51"/>
      <c r="FB423" s="63"/>
      <c r="FC423" s="51"/>
      <c r="FD423" s="63"/>
      <c r="FE423" s="51"/>
      <c r="FF423" s="63"/>
      <c r="FG423" s="51"/>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51"/>
      <c r="EP424" s="63"/>
      <c r="EQ424" s="51"/>
      <c r="ER424" s="63"/>
      <c r="ES424" s="51"/>
      <c r="ET424" s="63"/>
      <c r="EU424" s="51"/>
      <c r="EV424" s="63"/>
      <c r="EW424" s="51"/>
      <c r="EX424" s="63"/>
      <c r="EY424" s="51"/>
      <c r="EZ424" s="63"/>
      <c r="FA424" s="51"/>
      <c r="FB424" s="63"/>
      <c r="FC424" s="51"/>
      <c r="FD424" s="63"/>
      <c r="FE424" s="51"/>
      <c r="FF424" s="63"/>
      <c r="FG424" s="51"/>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51"/>
      <c r="EP425" s="63"/>
      <c r="EQ425" s="51"/>
      <c r="ER425" s="63"/>
      <c r="ES425" s="51"/>
      <c r="ET425" s="63"/>
      <c r="EU425" s="51"/>
      <c r="EV425" s="63"/>
      <c r="EW425" s="51"/>
      <c r="EX425" s="63"/>
      <c r="EY425" s="51"/>
      <c r="EZ425" s="63"/>
      <c r="FA425" s="51"/>
      <c r="FB425" s="63"/>
      <c r="FC425" s="51"/>
      <c r="FD425" s="63"/>
      <c r="FE425" s="51"/>
      <c r="FF425" s="63"/>
      <c r="FG425" s="51"/>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51"/>
      <c r="EP426" s="63"/>
      <c r="EQ426" s="51"/>
      <c r="ER426" s="63"/>
      <c r="ES426" s="51"/>
      <c r="ET426" s="63"/>
      <c r="EU426" s="51"/>
      <c r="EV426" s="63"/>
      <c r="EW426" s="51"/>
      <c r="EX426" s="63"/>
      <c r="EY426" s="51"/>
      <c r="EZ426" s="63"/>
      <c r="FA426" s="51"/>
      <c r="FB426" s="63"/>
      <c r="FC426" s="51"/>
      <c r="FD426" s="63"/>
      <c r="FE426" s="51"/>
      <c r="FF426" s="63"/>
      <c r="FG426" s="51"/>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51"/>
      <c r="EP427" s="63"/>
      <c r="EQ427" s="51"/>
      <c r="ER427" s="63"/>
      <c r="ES427" s="51"/>
      <c r="ET427" s="63"/>
      <c r="EU427" s="51"/>
      <c r="EV427" s="63"/>
      <c r="EW427" s="51"/>
      <c r="EX427" s="63"/>
      <c r="EY427" s="51"/>
      <c r="EZ427" s="63"/>
      <c r="FA427" s="51"/>
      <c r="FB427" s="63"/>
      <c r="FC427" s="51"/>
      <c r="FD427" s="63"/>
      <c r="FE427" s="51"/>
      <c r="FF427" s="63"/>
      <c r="FG427" s="51"/>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51"/>
      <c r="EP428" s="63"/>
      <c r="EQ428" s="51"/>
      <c r="ER428" s="63"/>
      <c r="ES428" s="51"/>
      <c r="ET428" s="63"/>
      <c r="EU428" s="51"/>
      <c r="EV428" s="63"/>
      <c r="EW428" s="51"/>
      <c r="EX428" s="63"/>
      <c r="EY428" s="51"/>
      <c r="EZ428" s="63"/>
      <c r="FA428" s="51"/>
      <c r="FB428" s="63"/>
      <c r="FC428" s="51"/>
      <c r="FD428" s="63"/>
      <c r="FE428" s="51"/>
      <c r="FF428" s="63"/>
      <c r="FG428" s="51"/>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51"/>
      <c r="EP429" s="63"/>
      <c r="EQ429" s="51"/>
      <c r="ER429" s="63"/>
      <c r="ES429" s="51"/>
      <c r="ET429" s="63"/>
      <c r="EU429" s="51"/>
      <c r="EV429" s="63"/>
      <c r="EW429" s="51"/>
      <c r="EX429" s="63"/>
      <c r="EY429" s="51"/>
      <c r="EZ429" s="63"/>
      <c r="FA429" s="51"/>
      <c r="FB429" s="63"/>
      <c r="FC429" s="51"/>
      <c r="FD429" s="63"/>
      <c r="FE429" s="51"/>
      <c r="FF429" s="63"/>
      <c r="FG429" s="51"/>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51"/>
      <c r="EP430" s="63"/>
      <c r="EQ430" s="51"/>
      <c r="ER430" s="63"/>
      <c r="ES430" s="51"/>
      <c r="ET430" s="63"/>
      <c r="EU430" s="51"/>
      <c r="EV430" s="63"/>
      <c r="EW430" s="51"/>
      <c r="EX430" s="63"/>
      <c r="EY430" s="51"/>
      <c r="EZ430" s="63"/>
      <c r="FA430" s="51"/>
      <c r="FB430" s="63"/>
      <c r="FC430" s="51"/>
      <c r="FD430" s="63"/>
      <c r="FE430" s="51"/>
      <c r="FF430" s="63"/>
      <c r="FG430" s="51"/>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51"/>
      <c r="EP431" s="63"/>
      <c r="EQ431" s="51"/>
      <c r="ER431" s="63"/>
      <c r="ES431" s="51"/>
      <c r="ET431" s="63"/>
      <c r="EU431" s="51"/>
      <c r="EV431" s="63"/>
      <c r="EW431" s="51"/>
      <c r="EX431" s="63"/>
      <c r="EY431" s="51"/>
      <c r="EZ431" s="63"/>
      <c r="FA431" s="51"/>
      <c r="FB431" s="63"/>
      <c r="FC431" s="51"/>
      <c r="FD431" s="63"/>
      <c r="FE431" s="51"/>
      <c r="FF431" s="63"/>
      <c r="FG431" s="51"/>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51"/>
      <c r="EP432" s="63"/>
      <c r="EQ432" s="51"/>
      <c r="ER432" s="63"/>
      <c r="ES432" s="51"/>
      <c r="ET432" s="63"/>
      <c r="EU432" s="51"/>
      <c r="EV432" s="63"/>
      <c r="EW432" s="51"/>
      <c r="EX432" s="63"/>
      <c r="EY432" s="51"/>
      <c r="EZ432" s="63"/>
      <c r="FA432" s="51"/>
      <c r="FB432" s="63"/>
      <c r="FC432" s="51"/>
      <c r="FD432" s="63"/>
      <c r="FE432" s="51"/>
      <c r="FF432" s="63"/>
      <c r="FG432" s="51"/>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51"/>
      <c r="EP433" s="63"/>
      <c r="EQ433" s="51"/>
      <c r="ER433" s="63"/>
      <c r="ES433" s="51"/>
      <c r="ET433" s="63"/>
      <c r="EU433" s="51"/>
      <c r="EV433" s="63"/>
      <c r="EW433" s="51"/>
      <c r="EX433" s="63"/>
      <c r="EY433" s="51"/>
      <c r="EZ433" s="63"/>
      <c r="FA433" s="51"/>
      <c r="FB433" s="63"/>
      <c r="FC433" s="51"/>
      <c r="FD433" s="63"/>
      <c r="FE433" s="51"/>
      <c r="FF433" s="63"/>
      <c r="FG433" s="51"/>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51"/>
      <c r="EP434" s="63"/>
      <c r="EQ434" s="51"/>
      <c r="ER434" s="63"/>
      <c r="ES434" s="51"/>
      <c r="ET434" s="63"/>
      <c r="EU434" s="51"/>
      <c r="EV434" s="63"/>
      <c r="EW434" s="51"/>
      <c r="EX434" s="63"/>
      <c r="EY434" s="51"/>
      <c r="EZ434" s="63"/>
      <c r="FA434" s="51"/>
      <c r="FB434" s="63"/>
      <c r="FC434" s="51"/>
      <c r="FD434" s="63"/>
      <c r="FE434" s="51"/>
      <c r="FF434" s="63"/>
      <c r="FG434" s="51"/>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51"/>
      <c r="EP435" s="63"/>
      <c r="EQ435" s="51"/>
      <c r="ER435" s="63"/>
      <c r="ES435" s="51"/>
      <c r="ET435" s="63"/>
      <c r="EU435" s="51"/>
      <c r="EV435" s="63"/>
      <c r="EW435" s="51"/>
      <c r="EX435" s="63"/>
      <c r="EY435" s="51"/>
      <c r="EZ435" s="63"/>
      <c r="FA435" s="51"/>
      <c r="FB435" s="63"/>
      <c r="FC435" s="51"/>
      <c r="FD435" s="63"/>
      <c r="FE435" s="51"/>
      <c r="FF435" s="63"/>
      <c r="FG435" s="51"/>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51"/>
      <c r="EP436" s="63"/>
      <c r="EQ436" s="51"/>
      <c r="ER436" s="63"/>
      <c r="ES436" s="51"/>
      <c r="ET436" s="63"/>
      <c r="EU436" s="51"/>
      <c r="EV436" s="63"/>
      <c r="EW436" s="51"/>
      <c r="EX436" s="63"/>
      <c r="EY436" s="51"/>
      <c r="EZ436" s="63"/>
      <c r="FA436" s="51"/>
      <c r="FB436" s="63"/>
      <c r="FC436" s="51"/>
      <c r="FD436" s="63"/>
      <c r="FE436" s="51"/>
      <c r="FF436" s="63"/>
      <c r="FG436" s="51"/>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51"/>
      <c r="EP437" s="63"/>
      <c r="EQ437" s="51"/>
      <c r="ER437" s="63"/>
      <c r="ES437" s="51"/>
      <c r="ET437" s="63"/>
      <c r="EU437" s="51"/>
      <c r="EV437" s="63"/>
      <c r="EW437" s="51"/>
      <c r="EX437" s="63"/>
      <c r="EY437" s="51"/>
      <c r="EZ437" s="63"/>
      <c r="FA437" s="51"/>
      <c r="FB437" s="63"/>
      <c r="FC437" s="51"/>
      <c r="FD437" s="63"/>
      <c r="FE437" s="51"/>
      <c r="FF437" s="63"/>
      <c r="FG437" s="51"/>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51"/>
      <c r="EP438" s="63"/>
      <c r="EQ438" s="51"/>
      <c r="ER438" s="63"/>
      <c r="ES438" s="51"/>
      <c r="ET438" s="63"/>
      <c r="EU438" s="51"/>
      <c r="EV438" s="63"/>
      <c r="EW438" s="51"/>
      <c r="EX438" s="63"/>
      <c r="EY438" s="51"/>
      <c r="EZ438" s="63"/>
      <c r="FA438" s="51"/>
      <c r="FB438" s="63"/>
      <c r="FC438" s="51"/>
      <c r="FD438" s="63"/>
      <c r="FE438" s="51"/>
      <c r="FF438" s="63"/>
      <c r="FG438" s="51"/>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51"/>
      <c r="EP439" s="63"/>
      <c r="EQ439" s="51"/>
      <c r="ER439" s="63"/>
      <c r="ES439" s="51"/>
      <c r="ET439" s="63"/>
      <c r="EU439" s="51"/>
      <c r="EV439" s="63"/>
      <c r="EW439" s="51"/>
      <c r="EX439" s="63"/>
      <c r="EY439" s="51"/>
      <c r="EZ439" s="63"/>
      <c r="FA439" s="51"/>
      <c r="FB439" s="63"/>
      <c r="FC439" s="51"/>
      <c r="FD439" s="63"/>
      <c r="FE439" s="51"/>
      <c r="FF439" s="63"/>
      <c r="FG439" s="51"/>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51"/>
      <c r="EP440" s="63"/>
      <c r="EQ440" s="51"/>
      <c r="ER440" s="63"/>
      <c r="ES440" s="51"/>
      <c r="ET440" s="63"/>
      <c r="EU440" s="51"/>
      <c r="EV440" s="63"/>
      <c r="EW440" s="51"/>
      <c r="EX440" s="63"/>
      <c r="EY440" s="51"/>
      <c r="EZ440" s="63"/>
      <c r="FA440" s="51"/>
      <c r="FB440" s="63"/>
      <c r="FC440" s="51"/>
      <c r="FD440" s="63"/>
      <c r="FE440" s="51"/>
      <c r="FF440" s="63"/>
      <c r="FG440" s="51"/>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51"/>
      <c r="EP441" s="63"/>
      <c r="EQ441" s="51"/>
      <c r="ER441" s="63"/>
      <c r="ES441" s="51"/>
      <c r="ET441" s="63"/>
      <c r="EU441" s="51"/>
      <c r="EV441" s="63"/>
      <c r="EW441" s="51"/>
      <c r="EX441" s="63"/>
      <c r="EY441" s="51"/>
      <c r="EZ441" s="63"/>
      <c r="FA441" s="51"/>
      <c r="FB441" s="63"/>
      <c r="FC441" s="51"/>
      <c r="FD441" s="63"/>
      <c r="FE441" s="51"/>
      <c r="FF441" s="63"/>
      <c r="FG441" s="51"/>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51"/>
      <c r="EP442" s="63"/>
      <c r="EQ442" s="51"/>
      <c r="ER442" s="63"/>
      <c r="ES442" s="51"/>
      <c r="ET442" s="63"/>
      <c r="EU442" s="51"/>
      <c r="EV442" s="63"/>
      <c r="EW442" s="51"/>
      <c r="EX442" s="63"/>
      <c r="EY442" s="51"/>
      <c r="EZ442" s="63"/>
      <c r="FA442" s="51"/>
      <c r="FB442" s="63"/>
      <c r="FC442" s="51"/>
      <c r="FD442" s="63"/>
      <c r="FE442" s="51"/>
      <c r="FF442" s="63"/>
      <c r="FG442" s="51"/>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51"/>
      <c r="EP443" s="63"/>
      <c r="EQ443" s="51"/>
      <c r="ER443" s="63"/>
      <c r="ES443" s="51"/>
      <c r="ET443" s="63"/>
      <c r="EU443" s="51"/>
      <c r="EV443" s="63"/>
      <c r="EW443" s="51"/>
      <c r="EX443" s="63"/>
      <c r="EY443" s="51"/>
      <c r="EZ443" s="63"/>
      <c r="FA443" s="51"/>
      <c r="FB443" s="63"/>
      <c r="FC443" s="51"/>
      <c r="FD443" s="63"/>
      <c r="FE443" s="51"/>
      <c r="FF443" s="63"/>
      <c r="FG443" s="51"/>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51"/>
      <c r="EP444" s="63"/>
      <c r="EQ444" s="51"/>
      <c r="ER444" s="63"/>
      <c r="ES444" s="51"/>
      <c r="ET444" s="63"/>
      <c r="EU444" s="51"/>
      <c r="EV444" s="63"/>
      <c r="EW444" s="51"/>
      <c r="EX444" s="63"/>
      <c r="EY444" s="51"/>
      <c r="EZ444" s="63"/>
      <c r="FA444" s="51"/>
      <c r="FB444" s="63"/>
      <c r="FC444" s="51"/>
      <c r="FD444" s="63"/>
      <c r="FE444" s="51"/>
      <c r="FF444" s="63"/>
      <c r="FG444" s="51"/>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51"/>
      <c r="EP445" s="63"/>
      <c r="EQ445" s="51"/>
      <c r="ER445" s="63"/>
      <c r="ES445" s="51"/>
      <c r="ET445" s="63"/>
      <c r="EU445" s="51"/>
      <c r="EV445" s="63"/>
      <c r="EW445" s="51"/>
      <c r="EX445" s="63"/>
      <c r="EY445" s="51"/>
      <c r="EZ445" s="63"/>
      <c r="FA445" s="51"/>
      <c r="FB445" s="63"/>
      <c r="FC445" s="51"/>
      <c r="FD445" s="63"/>
      <c r="FE445" s="51"/>
      <c r="FF445" s="63"/>
      <c r="FG445" s="51"/>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51"/>
      <c r="EP446" s="63"/>
      <c r="EQ446" s="51"/>
      <c r="ER446" s="63"/>
      <c r="ES446" s="51"/>
      <c r="ET446" s="63"/>
      <c r="EU446" s="51"/>
      <c r="EV446" s="63"/>
      <c r="EW446" s="51"/>
      <c r="EX446" s="63"/>
      <c r="EY446" s="51"/>
      <c r="EZ446" s="63"/>
      <c r="FA446" s="51"/>
      <c r="FB446" s="63"/>
      <c r="FC446" s="51"/>
      <c r="FD446" s="63"/>
      <c r="FE446" s="51"/>
      <c r="FF446" s="63"/>
      <c r="FG446" s="51"/>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51"/>
      <c r="EP447" s="63"/>
      <c r="EQ447" s="51"/>
      <c r="ER447" s="63"/>
      <c r="ES447" s="51"/>
      <c r="ET447" s="63"/>
      <c r="EU447" s="51"/>
      <c r="EV447" s="63"/>
      <c r="EW447" s="51"/>
      <c r="EX447" s="63"/>
      <c r="EY447" s="51"/>
      <c r="EZ447" s="63"/>
      <c r="FA447" s="51"/>
      <c r="FB447" s="63"/>
      <c r="FC447" s="51"/>
      <c r="FD447" s="63"/>
      <c r="FE447" s="51"/>
      <c r="FF447" s="63"/>
      <c r="FG447" s="51"/>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51"/>
      <c r="EP448" s="63"/>
      <c r="EQ448" s="51"/>
      <c r="ER448" s="63"/>
      <c r="ES448" s="51"/>
      <c r="ET448" s="63"/>
      <c r="EU448" s="51"/>
      <c r="EV448" s="63"/>
      <c r="EW448" s="51"/>
      <c r="EX448" s="63"/>
      <c r="EY448" s="51"/>
      <c r="EZ448" s="63"/>
      <c r="FA448" s="51"/>
      <c r="FB448" s="63"/>
      <c r="FC448" s="51"/>
      <c r="FD448" s="63"/>
      <c r="FE448" s="51"/>
      <c r="FF448" s="63"/>
      <c r="FG448" s="51"/>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51"/>
      <c r="EP449" s="63"/>
      <c r="EQ449" s="51"/>
      <c r="ER449" s="63"/>
      <c r="ES449" s="51"/>
      <c r="ET449" s="63"/>
      <c r="EU449" s="51"/>
      <c r="EV449" s="63"/>
      <c r="EW449" s="51"/>
      <c r="EX449" s="63"/>
      <c r="EY449" s="51"/>
      <c r="EZ449" s="63"/>
      <c r="FA449" s="51"/>
      <c r="FB449" s="63"/>
      <c r="FC449" s="51"/>
      <c r="FD449" s="63"/>
      <c r="FE449" s="51"/>
      <c r="FF449" s="63"/>
      <c r="FG449" s="51"/>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51"/>
      <c r="EP450" s="63"/>
      <c r="EQ450" s="51"/>
      <c r="ER450" s="63"/>
      <c r="ES450" s="51"/>
      <c r="ET450" s="63"/>
      <c r="EU450" s="51"/>
      <c r="EV450" s="63"/>
      <c r="EW450" s="51"/>
      <c r="EX450" s="63"/>
      <c r="EY450" s="51"/>
      <c r="EZ450" s="63"/>
      <c r="FA450" s="51"/>
      <c r="FB450" s="63"/>
      <c r="FC450" s="51"/>
      <c r="FD450" s="63"/>
      <c r="FE450" s="51"/>
      <c r="FF450" s="63"/>
      <c r="FG450" s="51"/>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51"/>
      <c r="EP451" s="63"/>
      <c r="EQ451" s="51"/>
      <c r="ER451" s="63"/>
      <c r="ES451" s="51"/>
      <c r="ET451" s="63"/>
      <c r="EU451" s="51"/>
      <c r="EV451" s="63"/>
      <c r="EW451" s="51"/>
      <c r="EX451" s="63"/>
      <c r="EY451" s="51"/>
      <c r="EZ451" s="63"/>
      <c r="FA451" s="51"/>
      <c r="FB451" s="63"/>
      <c r="FC451" s="51"/>
      <c r="FD451" s="63"/>
      <c r="FE451" s="51"/>
      <c r="FF451" s="63"/>
      <c r="FG451" s="51"/>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51"/>
      <c r="EP452" s="63"/>
      <c r="EQ452" s="51"/>
      <c r="ER452" s="63"/>
      <c r="ES452" s="51"/>
      <c r="ET452" s="63"/>
      <c r="EU452" s="51"/>
      <c r="EV452" s="63"/>
      <c r="EW452" s="51"/>
      <c r="EX452" s="63"/>
      <c r="EY452" s="51"/>
      <c r="EZ452" s="63"/>
      <c r="FA452" s="51"/>
      <c r="FB452" s="63"/>
      <c r="FC452" s="51"/>
      <c r="FD452" s="63"/>
      <c r="FE452" s="51"/>
      <c r="FF452" s="63"/>
      <c r="FG452" s="51"/>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51"/>
      <c r="EP453" s="63"/>
      <c r="EQ453" s="51"/>
      <c r="ER453" s="63"/>
      <c r="ES453" s="51"/>
      <c r="ET453" s="63"/>
      <c r="EU453" s="51"/>
      <c r="EV453" s="63"/>
      <c r="EW453" s="51"/>
      <c r="EX453" s="63"/>
      <c r="EY453" s="51"/>
      <c r="EZ453" s="63"/>
      <c r="FA453" s="51"/>
      <c r="FB453" s="63"/>
      <c r="FC453" s="51"/>
      <c r="FD453" s="63"/>
      <c r="FE453" s="51"/>
      <c r="FF453" s="63"/>
      <c r="FG453" s="51"/>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51"/>
      <c r="EP454" s="63"/>
      <c r="EQ454" s="51"/>
      <c r="ER454" s="63"/>
      <c r="ES454" s="51"/>
      <c r="ET454" s="63"/>
      <c r="EU454" s="51"/>
      <c r="EV454" s="63"/>
      <c r="EW454" s="51"/>
      <c r="EX454" s="63"/>
      <c r="EY454" s="51"/>
      <c r="EZ454" s="63"/>
      <c r="FA454" s="51"/>
      <c r="FB454" s="63"/>
      <c r="FC454" s="51"/>
      <c r="FD454" s="63"/>
      <c r="FE454" s="51"/>
      <c r="FF454" s="63"/>
      <c r="FG454" s="51"/>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51"/>
      <c r="EP455" s="63"/>
      <c r="EQ455" s="51"/>
      <c r="ER455" s="63"/>
      <c r="ES455" s="51"/>
      <c r="ET455" s="63"/>
      <c r="EU455" s="51"/>
      <c r="EV455" s="63"/>
      <c r="EW455" s="51"/>
      <c r="EX455" s="63"/>
      <c r="EY455" s="51"/>
      <c r="EZ455" s="63"/>
      <c r="FA455" s="51"/>
      <c r="FB455" s="63"/>
      <c r="FC455" s="51"/>
      <c r="FD455" s="63"/>
      <c r="FE455" s="51"/>
      <c r="FF455" s="63"/>
      <c r="FG455" s="51"/>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51"/>
      <c r="EP456" s="63"/>
      <c r="EQ456" s="51"/>
      <c r="ER456" s="63"/>
      <c r="ES456" s="51"/>
      <c r="ET456" s="63"/>
      <c r="EU456" s="51"/>
      <c r="EV456" s="63"/>
      <c r="EW456" s="51"/>
      <c r="EX456" s="63"/>
      <c r="EY456" s="51"/>
      <c r="EZ456" s="63"/>
      <c r="FA456" s="51"/>
      <c r="FB456" s="63"/>
      <c r="FC456" s="51"/>
      <c r="FD456" s="63"/>
      <c r="FE456" s="51"/>
      <c r="FF456" s="63"/>
      <c r="FG456" s="51"/>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51"/>
      <c r="EP457" s="63"/>
      <c r="EQ457" s="51"/>
      <c r="ER457" s="63"/>
      <c r="ES457" s="51"/>
      <c r="ET457" s="63"/>
      <c r="EU457" s="51"/>
      <c r="EV457" s="63"/>
      <c r="EW457" s="51"/>
      <c r="EX457" s="63"/>
      <c r="EY457" s="51"/>
      <c r="EZ457" s="63"/>
      <c r="FA457" s="51"/>
      <c r="FB457" s="63"/>
      <c r="FC457" s="51"/>
      <c r="FD457" s="63"/>
      <c r="FE457" s="51"/>
      <c r="FF457" s="63"/>
      <c r="FG457" s="51"/>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51"/>
      <c r="EP458" s="63"/>
      <c r="EQ458" s="51"/>
      <c r="ER458" s="63"/>
      <c r="ES458" s="51"/>
      <c r="ET458" s="63"/>
      <c r="EU458" s="51"/>
      <c r="EV458" s="63"/>
      <c r="EW458" s="51"/>
      <c r="EX458" s="63"/>
      <c r="EY458" s="51"/>
      <c r="EZ458" s="63"/>
      <c r="FA458" s="51"/>
      <c r="FB458" s="63"/>
      <c r="FC458" s="51"/>
      <c r="FD458" s="63"/>
      <c r="FE458" s="51"/>
      <c r="FF458" s="63"/>
      <c r="FG458" s="51"/>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51"/>
      <c r="EP459" s="63"/>
      <c r="EQ459" s="51"/>
      <c r="ER459" s="63"/>
      <c r="ES459" s="51"/>
      <c r="ET459" s="63"/>
      <c r="EU459" s="51"/>
      <c r="EV459" s="63"/>
      <c r="EW459" s="51"/>
      <c r="EX459" s="63"/>
      <c r="EY459" s="51"/>
      <c r="EZ459" s="63"/>
      <c r="FA459" s="51"/>
      <c r="FB459" s="63"/>
      <c r="FC459" s="51"/>
      <c r="FD459" s="63"/>
      <c r="FE459" s="51"/>
      <c r="FF459" s="63"/>
      <c r="FG459" s="51"/>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51"/>
      <c r="EP460" s="63"/>
      <c r="EQ460" s="51"/>
      <c r="ER460" s="63"/>
      <c r="ES460" s="51"/>
      <c r="ET460" s="63"/>
      <c r="EU460" s="51"/>
      <c r="EV460" s="63"/>
      <c r="EW460" s="51"/>
      <c r="EX460" s="63"/>
      <c r="EY460" s="51"/>
      <c r="EZ460" s="63"/>
      <c r="FA460" s="51"/>
      <c r="FB460" s="63"/>
      <c r="FC460" s="51"/>
      <c r="FD460" s="63"/>
      <c r="FE460" s="51"/>
      <c r="FF460" s="63"/>
      <c r="FG460" s="51"/>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51"/>
      <c r="EP461" s="63"/>
      <c r="EQ461" s="51"/>
      <c r="ER461" s="63"/>
      <c r="ES461" s="51"/>
      <c r="ET461" s="63"/>
      <c r="EU461" s="51"/>
      <c r="EV461" s="63"/>
      <c r="EW461" s="51"/>
      <c r="EX461" s="63"/>
      <c r="EY461" s="51"/>
      <c r="EZ461" s="63"/>
      <c r="FA461" s="51"/>
      <c r="FB461" s="63"/>
      <c r="FC461" s="51"/>
      <c r="FD461" s="63"/>
      <c r="FE461" s="51"/>
      <c r="FF461" s="63"/>
      <c r="FG461" s="51"/>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51"/>
      <c r="EP462" s="63"/>
      <c r="EQ462" s="51"/>
      <c r="ER462" s="63"/>
      <c r="ES462" s="51"/>
      <c r="ET462" s="63"/>
      <c r="EU462" s="51"/>
      <c r="EV462" s="63"/>
      <c r="EW462" s="51"/>
      <c r="EX462" s="63"/>
      <c r="EY462" s="51"/>
      <c r="EZ462" s="63"/>
      <c r="FA462" s="51"/>
      <c r="FB462" s="63"/>
      <c r="FC462" s="51"/>
      <c r="FD462" s="63"/>
      <c r="FE462" s="51"/>
      <c r="FF462" s="63"/>
      <c r="FG462" s="51"/>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51"/>
      <c r="EP463" s="63"/>
      <c r="EQ463" s="51"/>
      <c r="ER463" s="63"/>
      <c r="ES463" s="51"/>
      <c r="ET463" s="63"/>
      <c r="EU463" s="51"/>
      <c r="EV463" s="63"/>
      <c r="EW463" s="51"/>
      <c r="EX463" s="63"/>
      <c r="EY463" s="51"/>
      <c r="EZ463" s="63"/>
      <c r="FA463" s="51"/>
      <c r="FB463" s="63"/>
      <c r="FC463" s="51"/>
      <c r="FD463" s="63"/>
      <c r="FE463" s="51"/>
      <c r="FF463" s="63"/>
      <c r="FG463" s="51"/>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51"/>
      <c r="EP464" s="63"/>
      <c r="EQ464" s="51"/>
      <c r="ER464" s="63"/>
      <c r="ES464" s="51"/>
      <c r="ET464" s="63"/>
      <c r="EU464" s="51"/>
      <c r="EV464" s="63"/>
      <c r="EW464" s="51"/>
      <c r="EX464" s="63"/>
      <c r="EY464" s="51"/>
      <c r="EZ464" s="63"/>
      <c r="FA464" s="51"/>
      <c r="FB464" s="63"/>
      <c r="FC464" s="51"/>
      <c r="FD464" s="63"/>
      <c r="FE464" s="51"/>
      <c r="FF464" s="63"/>
      <c r="FG464" s="51"/>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51"/>
      <c r="EP465" s="63"/>
      <c r="EQ465" s="51"/>
      <c r="ER465" s="63"/>
      <c r="ES465" s="51"/>
      <c r="ET465" s="63"/>
      <c r="EU465" s="51"/>
      <c r="EV465" s="63"/>
      <c r="EW465" s="51"/>
      <c r="EX465" s="63"/>
      <c r="EY465" s="51"/>
      <c r="EZ465" s="63"/>
      <c r="FA465" s="51"/>
      <c r="FB465" s="63"/>
      <c r="FC465" s="51"/>
      <c r="FD465" s="63"/>
      <c r="FE465" s="51"/>
      <c r="FF465" s="63"/>
      <c r="FG465" s="51"/>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51"/>
      <c r="EP466" s="63"/>
      <c r="EQ466" s="51"/>
      <c r="ER466" s="63"/>
      <c r="ES466" s="51"/>
      <c r="ET466" s="63"/>
      <c r="EU466" s="51"/>
      <c r="EV466" s="63"/>
      <c r="EW466" s="51"/>
      <c r="EX466" s="63"/>
      <c r="EY466" s="51"/>
      <c r="EZ466" s="63"/>
      <c r="FA466" s="51"/>
      <c r="FB466" s="63"/>
      <c r="FC466" s="51"/>
      <c r="FD466" s="63"/>
      <c r="FE466" s="51"/>
      <c r="FF466" s="63"/>
      <c r="FG466" s="51"/>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51"/>
      <c r="EP467" s="63"/>
      <c r="EQ467" s="51"/>
      <c r="ER467" s="63"/>
      <c r="ES467" s="51"/>
      <c r="ET467" s="63"/>
      <c r="EU467" s="51"/>
      <c r="EV467" s="63"/>
      <c r="EW467" s="51"/>
      <c r="EX467" s="63"/>
      <c r="EY467" s="51"/>
      <c r="EZ467" s="63"/>
      <c r="FA467" s="51"/>
      <c r="FB467" s="63"/>
      <c r="FC467" s="51"/>
      <c r="FD467" s="63"/>
      <c r="FE467" s="51"/>
      <c r="FF467" s="63"/>
      <c r="FG467" s="51"/>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51"/>
      <c r="EP468" s="63"/>
      <c r="EQ468" s="51"/>
      <c r="ER468" s="63"/>
      <c r="ES468" s="51"/>
      <c r="ET468" s="63"/>
      <c r="EU468" s="51"/>
      <c r="EV468" s="63"/>
      <c r="EW468" s="51"/>
      <c r="EX468" s="63"/>
      <c r="EY468" s="51"/>
      <c r="EZ468" s="63"/>
      <c r="FA468" s="51"/>
      <c r="FB468" s="63"/>
      <c r="FC468" s="51"/>
      <c r="FD468" s="63"/>
      <c r="FE468" s="51"/>
      <c r="FF468" s="63"/>
      <c r="FG468" s="51"/>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51"/>
      <c r="EP469" s="63"/>
      <c r="EQ469" s="51"/>
      <c r="ER469" s="63"/>
      <c r="ES469" s="51"/>
      <c r="ET469" s="63"/>
      <c r="EU469" s="51"/>
      <c r="EV469" s="63"/>
      <c r="EW469" s="51"/>
      <c r="EX469" s="63"/>
      <c r="EY469" s="51"/>
      <c r="EZ469" s="63"/>
      <c r="FA469" s="51"/>
      <c r="FB469" s="63"/>
      <c r="FC469" s="51"/>
      <c r="FD469" s="63"/>
      <c r="FE469" s="51"/>
      <c r="FF469" s="63"/>
      <c r="FG469" s="51"/>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51"/>
      <c r="EP470" s="63"/>
      <c r="EQ470" s="51"/>
      <c r="ER470" s="63"/>
      <c r="ES470" s="51"/>
      <c r="ET470" s="63"/>
      <c r="EU470" s="51"/>
      <c r="EV470" s="63"/>
      <c r="EW470" s="51"/>
      <c r="EX470" s="63"/>
      <c r="EY470" s="51"/>
      <c r="EZ470" s="63"/>
      <c r="FA470" s="51"/>
      <c r="FB470" s="63"/>
      <c r="FC470" s="51"/>
      <c r="FD470" s="63"/>
      <c r="FE470" s="51"/>
      <c r="FF470" s="63"/>
      <c r="FG470" s="51"/>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51"/>
      <c r="EP471" s="63"/>
      <c r="EQ471" s="51"/>
      <c r="ER471" s="63"/>
      <c r="ES471" s="51"/>
      <c r="ET471" s="63"/>
      <c r="EU471" s="51"/>
      <c r="EV471" s="63"/>
      <c r="EW471" s="51"/>
      <c r="EX471" s="63"/>
      <c r="EY471" s="51"/>
      <c r="EZ471" s="63"/>
      <c r="FA471" s="51"/>
      <c r="FB471" s="63"/>
      <c r="FC471" s="51"/>
      <c r="FD471" s="63"/>
      <c r="FE471" s="51"/>
      <c r="FF471" s="63"/>
      <c r="FG471" s="51"/>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51"/>
      <c r="EP472" s="63"/>
      <c r="EQ472" s="51"/>
      <c r="ER472" s="63"/>
      <c r="ES472" s="51"/>
      <c r="ET472" s="63"/>
      <c r="EU472" s="51"/>
      <c r="EV472" s="63"/>
      <c r="EW472" s="51"/>
      <c r="EX472" s="63"/>
      <c r="EY472" s="51"/>
      <c r="EZ472" s="63"/>
      <c r="FA472" s="51"/>
      <c r="FB472" s="63"/>
      <c r="FC472" s="51"/>
      <c r="FD472" s="63"/>
      <c r="FE472" s="51"/>
      <c r="FF472" s="63"/>
      <c r="FG472" s="51"/>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51"/>
      <c r="EP473" s="63"/>
      <c r="EQ473" s="51"/>
      <c r="ER473" s="63"/>
      <c r="ES473" s="51"/>
      <c r="ET473" s="63"/>
      <c r="EU473" s="51"/>
      <c r="EV473" s="63"/>
      <c r="EW473" s="51"/>
      <c r="EX473" s="63"/>
      <c r="EY473" s="51"/>
      <c r="EZ473" s="63"/>
      <c r="FA473" s="51"/>
      <c r="FB473" s="63"/>
      <c r="FC473" s="51"/>
      <c r="FD473" s="63"/>
      <c r="FE473" s="51"/>
      <c r="FF473" s="63"/>
      <c r="FG473" s="51"/>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51"/>
      <c r="EP474" s="63"/>
      <c r="EQ474" s="51"/>
      <c r="ER474" s="63"/>
      <c r="ES474" s="51"/>
      <c r="ET474" s="63"/>
      <c r="EU474" s="51"/>
      <c r="EV474" s="63"/>
      <c r="EW474" s="51"/>
      <c r="EX474" s="63"/>
      <c r="EY474" s="51"/>
      <c r="EZ474" s="63"/>
      <c r="FA474" s="51"/>
      <c r="FB474" s="63"/>
      <c r="FC474" s="51"/>
      <c r="FD474" s="63"/>
      <c r="FE474" s="51"/>
      <c r="FF474" s="63"/>
      <c r="FG474" s="51"/>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51"/>
      <c r="EP475" s="63"/>
      <c r="EQ475" s="51"/>
      <c r="ER475" s="63"/>
      <c r="ES475" s="51"/>
      <c r="ET475" s="63"/>
      <c r="EU475" s="51"/>
      <c r="EV475" s="63"/>
      <c r="EW475" s="51"/>
      <c r="EX475" s="63"/>
      <c r="EY475" s="51"/>
      <c r="EZ475" s="63"/>
      <c r="FA475" s="51"/>
      <c r="FB475" s="63"/>
      <c r="FC475" s="51"/>
      <c r="FD475" s="63"/>
      <c r="FE475" s="51"/>
      <c r="FF475" s="63"/>
      <c r="FG475" s="51"/>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51"/>
      <c r="EP476" s="63"/>
      <c r="EQ476" s="51"/>
      <c r="ER476" s="63"/>
      <c r="ES476" s="51"/>
      <c r="ET476" s="63"/>
      <c r="EU476" s="51"/>
      <c r="EV476" s="63"/>
      <c r="EW476" s="51"/>
      <c r="EX476" s="63"/>
      <c r="EY476" s="51"/>
      <c r="EZ476" s="63"/>
      <c r="FA476" s="51"/>
      <c r="FB476" s="63"/>
      <c r="FC476" s="51"/>
      <c r="FD476" s="63"/>
      <c r="FE476" s="51"/>
      <c r="FF476" s="63"/>
      <c r="FG476" s="51"/>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51"/>
      <c r="EP477" s="63"/>
      <c r="EQ477" s="51"/>
      <c r="ER477" s="63"/>
      <c r="ES477" s="51"/>
      <c r="ET477" s="63"/>
      <c r="EU477" s="51"/>
      <c r="EV477" s="63"/>
      <c r="EW477" s="51"/>
      <c r="EX477" s="63"/>
      <c r="EY477" s="51"/>
      <c r="EZ477" s="63"/>
      <c r="FA477" s="51"/>
      <c r="FB477" s="63"/>
      <c r="FC477" s="51"/>
      <c r="FD477" s="63"/>
      <c r="FE477" s="51"/>
      <c r="FF477" s="63"/>
      <c r="FG477" s="51"/>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51"/>
      <c r="EP478" s="63"/>
      <c r="EQ478" s="51"/>
      <c r="ER478" s="63"/>
      <c r="ES478" s="51"/>
      <c r="ET478" s="63"/>
      <c r="EU478" s="51"/>
      <c r="EV478" s="63"/>
      <c r="EW478" s="51"/>
      <c r="EX478" s="63"/>
      <c r="EY478" s="51"/>
      <c r="EZ478" s="63"/>
      <c r="FA478" s="51"/>
      <c r="FB478" s="63"/>
      <c r="FC478" s="51"/>
      <c r="FD478" s="63"/>
      <c r="FE478" s="51"/>
      <c r="FF478" s="63"/>
      <c r="FG478" s="51"/>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51"/>
      <c r="EP479" s="63"/>
      <c r="EQ479" s="51"/>
      <c r="ER479" s="63"/>
      <c r="ES479" s="51"/>
      <c r="ET479" s="63"/>
      <c r="EU479" s="51"/>
      <c r="EV479" s="63"/>
      <c r="EW479" s="51"/>
      <c r="EX479" s="63"/>
      <c r="EY479" s="51"/>
      <c r="EZ479" s="63"/>
      <c r="FA479" s="51"/>
      <c r="FB479" s="63"/>
      <c r="FC479" s="51"/>
      <c r="FD479" s="63"/>
      <c r="FE479" s="51"/>
      <c r="FF479" s="63"/>
      <c r="FG479" s="51"/>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51"/>
      <c r="EP480" s="63"/>
      <c r="EQ480" s="51"/>
      <c r="ER480" s="63"/>
      <c r="ES480" s="51"/>
      <c r="ET480" s="63"/>
      <c r="EU480" s="51"/>
      <c r="EV480" s="63"/>
      <c r="EW480" s="51"/>
      <c r="EX480" s="63"/>
      <c r="EY480" s="51"/>
      <c r="EZ480" s="63"/>
      <c r="FA480" s="51"/>
      <c r="FB480" s="63"/>
      <c r="FC480" s="51"/>
      <c r="FD480" s="63"/>
      <c r="FE480" s="51"/>
      <c r="FF480" s="63"/>
      <c r="FG480" s="51"/>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51"/>
      <c r="EP481" s="63"/>
      <c r="EQ481" s="51"/>
      <c r="ER481" s="63"/>
      <c r="ES481" s="51"/>
      <c r="ET481" s="63"/>
      <c r="EU481" s="51"/>
      <c r="EV481" s="63"/>
      <c r="EW481" s="51"/>
      <c r="EX481" s="63"/>
      <c r="EY481" s="51"/>
      <c r="EZ481" s="63"/>
      <c r="FA481" s="51"/>
      <c r="FB481" s="63"/>
      <c r="FC481" s="51"/>
      <c r="FD481" s="63"/>
      <c r="FE481" s="51"/>
      <c r="FF481" s="63"/>
      <c r="FG481" s="51"/>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51"/>
      <c r="EP482" s="63"/>
      <c r="EQ482" s="51"/>
      <c r="ER482" s="63"/>
      <c r="ES482" s="51"/>
      <c r="ET482" s="63"/>
      <c r="EU482" s="51"/>
      <c r="EV482" s="63"/>
      <c r="EW482" s="51"/>
      <c r="EX482" s="63"/>
      <c r="EY482" s="51"/>
      <c r="EZ482" s="63"/>
      <c r="FA482" s="51"/>
      <c r="FB482" s="63"/>
      <c r="FC482" s="51"/>
      <c r="FD482" s="63"/>
      <c r="FE482" s="51"/>
      <c r="FF482" s="63"/>
      <c r="FG482" s="51"/>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51"/>
      <c r="EP483" s="63"/>
      <c r="EQ483" s="51"/>
      <c r="ER483" s="63"/>
      <c r="ES483" s="51"/>
      <c r="ET483" s="63"/>
      <c r="EU483" s="51"/>
      <c r="EV483" s="63"/>
      <c r="EW483" s="51"/>
      <c r="EX483" s="63"/>
      <c r="EY483" s="51"/>
      <c r="EZ483" s="63"/>
      <c r="FA483" s="51"/>
      <c r="FB483" s="63"/>
      <c r="FC483" s="51"/>
      <c r="FD483" s="63"/>
      <c r="FE483" s="51"/>
      <c r="FF483" s="63"/>
      <c r="FG483" s="51"/>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51"/>
      <c r="EP484" s="63"/>
      <c r="EQ484" s="51"/>
      <c r="ER484" s="63"/>
      <c r="ES484" s="51"/>
      <c r="ET484" s="63"/>
      <c r="EU484" s="51"/>
      <c r="EV484" s="63"/>
      <c r="EW484" s="51"/>
      <c r="EX484" s="63"/>
      <c r="EY484" s="51"/>
      <c r="EZ484" s="63"/>
      <c r="FA484" s="51"/>
      <c r="FB484" s="63"/>
      <c r="FC484" s="51"/>
      <c r="FD484" s="63"/>
      <c r="FE484" s="51"/>
      <c r="FF484" s="63"/>
      <c r="FG484" s="51"/>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51"/>
      <c r="EP485" s="63"/>
      <c r="EQ485" s="51"/>
      <c r="ER485" s="63"/>
      <c r="ES485" s="51"/>
      <c r="ET485" s="63"/>
      <c r="EU485" s="51"/>
      <c r="EV485" s="63"/>
      <c r="EW485" s="51"/>
      <c r="EX485" s="63"/>
      <c r="EY485" s="51"/>
      <c r="EZ485" s="63"/>
      <c r="FA485" s="51"/>
      <c r="FB485" s="63"/>
      <c r="FC485" s="51"/>
      <c r="FD485" s="63"/>
      <c r="FE485" s="51"/>
      <c r="FF485" s="63"/>
      <c r="FG485" s="51"/>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51"/>
      <c r="EP486" s="63"/>
      <c r="EQ486" s="51"/>
      <c r="ER486" s="63"/>
      <c r="ES486" s="51"/>
      <c r="ET486" s="63"/>
      <c r="EU486" s="51"/>
      <c r="EV486" s="63"/>
      <c r="EW486" s="51"/>
      <c r="EX486" s="63"/>
      <c r="EY486" s="51"/>
      <c r="EZ486" s="63"/>
      <c r="FA486" s="51"/>
      <c r="FB486" s="63"/>
      <c r="FC486" s="51"/>
      <c r="FD486" s="63"/>
      <c r="FE486" s="51"/>
      <c r="FF486" s="63"/>
      <c r="FG486" s="51"/>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51"/>
      <c r="EP487" s="63"/>
      <c r="EQ487" s="51"/>
      <c r="ER487" s="63"/>
      <c r="ES487" s="51"/>
      <c r="ET487" s="63"/>
      <c r="EU487" s="51"/>
      <c r="EV487" s="63"/>
      <c r="EW487" s="51"/>
      <c r="EX487" s="63"/>
      <c r="EY487" s="51"/>
      <c r="EZ487" s="63"/>
      <c r="FA487" s="51"/>
      <c r="FB487" s="63"/>
      <c r="FC487" s="51"/>
      <c r="FD487" s="63"/>
      <c r="FE487" s="51"/>
      <c r="FF487" s="63"/>
      <c r="FG487" s="51"/>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51"/>
      <c r="EP488" s="63"/>
      <c r="EQ488" s="51"/>
      <c r="ER488" s="63"/>
      <c r="ES488" s="51"/>
      <c r="ET488" s="63"/>
      <c r="EU488" s="51"/>
      <c r="EV488" s="63"/>
      <c r="EW488" s="51"/>
      <c r="EX488" s="63"/>
      <c r="EY488" s="51"/>
      <c r="EZ488" s="63"/>
      <c r="FA488" s="51"/>
      <c r="FB488" s="63"/>
      <c r="FC488" s="51"/>
      <c r="FD488" s="63"/>
      <c r="FE488" s="51"/>
      <c r="FF488" s="63"/>
      <c r="FG488" s="51"/>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51"/>
      <c r="EP489" s="63"/>
      <c r="EQ489" s="51"/>
      <c r="ER489" s="63"/>
      <c r="ES489" s="51"/>
      <c r="ET489" s="63"/>
      <c r="EU489" s="51"/>
      <c r="EV489" s="63"/>
      <c r="EW489" s="51"/>
      <c r="EX489" s="63"/>
      <c r="EY489" s="51"/>
      <c r="EZ489" s="63"/>
      <c r="FA489" s="51"/>
      <c r="FB489" s="63"/>
      <c r="FC489" s="51"/>
      <c r="FD489" s="63"/>
      <c r="FE489" s="51"/>
      <c r="FF489" s="63"/>
      <c r="FG489" s="51"/>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51"/>
      <c r="EP490" s="63"/>
      <c r="EQ490" s="51"/>
      <c r="ER490" s="63"/>
      <c r="ES490" s="51"/>
      <c r="ET490" s="63"/>
      <c r="EU490" s="51"/>
      <c r="EV490" s="63"/>
      <c r="EW490" s="51"/>
      <c r="EX490" s="63"/>
      <c r="EY490" s="51"/>
      <c r="EZ490" s="63"/>
      <c r="FA490" s="51"/>
      <c r="FB490" s="63"/>
      <c r="FC490" s="51"/>
      <c r="FD490" s="63"/>
      <c r="FE490" s="51"/>
      <c r="FF490" s="63"/>
      <c r="FG490" s="51"/>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51"/>
      <c r="EP491" s="63"/>
      <c r="EQ491" s="51"/>
      <c r="ER491" s="63"/>
      <c r="ES491" s="51"/>
      <c r="ET491" s="63"/>
      <c r="EU491" s="51"/>
      <c r="EV491" s="63"/>
      <c r="EW491" s="51"/>
      <c r="EX491" s="63"/>
      <c r="EY491" s="51"/>
      <c r="EZ491" s="63"/>
      <c r="FA491" s="51"/>
      <c r="FB491" s="63"/>
      <c r="FC491" s="51"/>
      <c r="FD491" s="63"/>
      <c r="FE491" s="51"/>
      <c r="FF491" s="63"/>
      <c r="FG491" s="51"/>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51"/>
      <c r="EP492" s="63"/>
      <c r="EQ492" s="51"/>
      <c r="ER492" s="63"/>
      <c r="ES492" s="51"/>
      <c r="ET492" s="63"/>
      <c r="EU492" s="51"/>
      <c r="EV492" s="63"/>
      <c r="EW492" s="51"/>
      <c r="EX492" s="63"/>
      <c r="EY492" s="51"/>
      <c r="EZ492" s="63"/>
      <c r="FA492" s="51"/>
      <c r="FB492" s="63"/>
      <c r="FC492" s="51"/>
      <c r="FD492" s="63"/>
      <c r="FE492" s="51"/>
      <c r="FF492" s="63"/>
      <c r="FG492" s="51"/>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51"/>
      <c r="EP493" s="63"/>
      <c r="EQ493" s="51"/>
      <c r="ER493" s="63"/>
      <c r="ES493" s="51"/>
      <c r="ET493" s="63"/>
      <c r="EU493" s="51"/>
      <c r="EV493" s="63"/>
      <c r="EW493" s="51"/>
      <c r="EX493" s="63"/>
      <c r="EY493" s="51"/>
      <c r="EZ493" s="63"/>
      <c r="FA493" s="51"/>
      <c r="FB493" s="63"/>
      <c r="FC493" s="51"/>
      <c r="FD493" s="63"/>
      <c r="FE493" s="51"/>
      <c r="FF493" s="63"/>
      <c r="FG493" s="51"/>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51"/>
      <c r="EP494" s="63"/>
      <c r="EQ494" s="51"/>
      <c r="ER494" s="63"/>
      <c r="ES494" s="51"/>
      <c r="ET494" s="63"/>
      <c r="EU494" s="51"/>
      <c r="EV494" s="63"/>
      <c r="EW494" s="51"/>
      <c r="EX494" s="63"/>
      <c r="EY494" s="51"/>
      <c r="EZ494" s="63"/>
      <c r="FA494" s="51"/>
      <c r="FB494" s="63"/>
      <c r="FC494" s="51"/>
      <c r="FD494" s="63"/>
      <c r="FE494" s="51"/>
      <c r="FF494" s="63"/>
      <c r="FG494" s="51"/>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51"/>
      <c r="EP495" s="63"/>
      <c r="EQ495" s="51"/>
      <c r="ER495" s="63"/>
      <c r="ES495" s="51"/>
      <c r="ET495" s="63"/>
      <c r="EU495" s="51"/>
      <c r="EV495" s="63"/>
      <c r="EW495" s="51"/>
      <c r="EX495" s="63"/>
      <c r="EY495" s="51"/>
      <c r="EZ495" s="63"/>
      <c r="FA495" s="51"/>
      <c r="FB495" s="63"/>
      <c r="FC495" s="51"/>
      <c r="FD495" s="63"/>
      <c r="FE495" s="51"/>
      <c r="FF495" s="63"/>
      <c r="FG495" s="51"/>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51"/>
      <c r="EP496" s="63"/>
      <c r="EQ496" s="51"/>
      <c r="ER496" s="63"/>
      <c r="ES496" s="51"/>
      <c r="ET496" s="63"/>
      <c r="EU496" s="51"/>
      <c r="EV496" s="63"/>
      <c r="EW496" s="51"/>
      <c r="EX496" s="63"/>
      <c r="EY496" s="51"/>
      <c r="EZ496" s="63"/>
      <c r="FA496" s="51"/>
      <c r="FB496" s="63"/>
      <c r="FC496" s="51"/>
      <c r="FD496" s="63"/>
      <c r="FE496" s="51"/>
      <c r="FF496" s="63"/>
      <c r="FG496" s="51"/>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51"/>
      <c r="EP497" s="63"/>
      <c r="EQ497" s="51"/>
      <c r="ER497" s="63"/>
      <c r="ES497" s="51"/>
      <c r="ET497" s="63"/>
      <c r="EU497" s="51"/>
      <c r="EV497" s="63"/>
      <c r="EW497" s="51"/>
      <c r="EX497" s="63"/>
      <c r="EY497" s="51"/>
      <c r="EZ497" s="63"/>
      <c r="FA497" s="51"/>
      <c r="FB497" s="63"/>
      <c r="FC497" s="51"/>
      <c r="FD497" s="63"/>
      <c r="FE497" s="51"/>
      <c r="FF497" s="63"/>
      <c r="FG497" s="51"/>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51"/>
      <c r="EP498" s="63"/>
      <c r="EQ498" s="51"/>
      <c r="ER498" s="63"/>
      <c r="ES498" s="51"/>
      <c r="ET498" s="63"/>
      <c r="EU498" s="51"/>
      <c r="EV498" s="63"/>
      <c r="EW498" s="51"/>
      <c r="EX498" s="63"/>
      <c r="EY498" s="51"/>
      <c r="EZ498" s="63"/>
      <c r="FA498" s="51"/>
      <c r="FB498" s="63"/>
      <c r="FC498" s="51"/>
      <c r="FD498" s="63"/>
      <c r="FE498" s="51"/>
      <c r="FF498" s="63"/>
      <c r="FG498" s="51"/>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51"/>
      <c r="EP499" s="63"/>
      <c r="EQ499" s="51"/>
      <c r="ER499" s="63"/>
      <c r="ES499" s="51"/>
      <c r="ET499" s="63"/>
      <c r="EU499" s="51"/>
      <c r="EV499" s="63"/>
      <c r="EW499" s="51"/>
      <c r="EX499" s="63"/>
      <c r="EY499" s="51"/>
      <c r="EZ499" s="63"/>
      <c r="FA499" s="51"/>
      <c r="FB499" s="63"/>
      <c r="FC499" s="51"/>
      <c r="FD499" s="63"/>
      <c r="FE499" s="51"/>
      <c r="FF499" s="63"/>
      <c r="FG499" s="51"/>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51"/>
      <c r="EP500" s="63"/>
      <c r="EQ500" s="51"/>
      <c r="ER500" s="63"/>
      <c r="ES500" s="51"/>
      <c r="ET500" s="63"/>
      <c r="EU500" s="51"/>
      <c r="EV500" s="63"/>
      <c r="EW500" s="51"/>
      <c r="EX500" s="63"/>
      <c r="EY500" s="51"/>
      <c r="EZ500" s="63"/>
      <c r="FA500" s="51"/>
      <c r="FB500" s="63"/>
      <c r="FC500" s="51"/>
      <c r="FD500" s="63"/>
      <c r="FE500" s="51"/>
      <c r="FF500" s="63"/>
      <c r="FG500" s="51"/>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51"/>
      <c r="EP501" s="63"/>
      <c r="EQ501" s="51"/>
      <c r="ER501" s="63"/>
      <c r="ES501" s="51"/>
      <c r="ET501" s="63"/>
      <c r="EU501" s="51"/>
      <c r="EV501" s="63"/>
      <c r="EW501" s="51"/>
      <c r="EX501" s="63"/>
      <c r="EY501" s="51"/>
      <c r="EZ501" s="63"/>
      <c r="FA501" s="51"/>
      <c r="FB501" s="63"/>
      <c r="FC501" s="51"/>
      <c r="FD501" s="63"/>
      <c r="FE501" s="51"/>
      <c r="FF501" s="63"/>
      <c r="FG501" s="51"/>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51"/>
      <c r="EP502" s="63"/>
      <c r="EQ502" s="51"/>
      <c r="ER502" s="63"/>
      <c r="ES502" s="51"/>
      <c r="ET502" s="63"/>
      <c r="EU502" s="51"/>
      <c r="EV502" s="63"/>
      <c r="EW502" s="51"/>
      <c r="EX502" s="63"/>
      <c r="EY502" s="51"/>
      <c r="EZ502" s="63"/>
      <c r="FA502" s="51"/>
      <c r="FB502" s="63"/>
      <c r="FC502" s="51"/>
      <c r="FD502" s="63"/>
      <c r="FE502" s="51"/>
      <c r="FF502" s="63"/>
      <c r="FG502" s="51"/>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51"/>
      <c r="EP503" s="63"/>
      <c r="EQ503" s="51"/>
      <c r="ER503" s="63"/>
      <c r="ES503" s="51"/>
      <c r="ET503" s="63"/>
      <c r="EU503" s="51"/>
      <c r="EV503" s="63"/>
      <c r="EW503" s="51"/>
      <c r="EX503" s="63"/>
      <c r="EY503" s="51"/>
      <c r="EZ503" s="63"/>
      <c r="FA503" s="51"/>
      <c r="FB503" s="63"/>
      <c r="FC503" s="51"/>
      <c r="FD503" s="63"/>
      <c r="FE503" s="51"/>
      <c r="FF503" s="63"/>
      <c r="FG503" s="51"/>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51"/>
      <c r="EP504" s="63"/>
      <c r="EQ504" s="51"/>
      <c r="ER504" s="63"/>
      <c r="ES504" s="51"/>
      <c r="ET504" s="63"/>
      <c r="EU504" s="51"/>
      <c r="EV504" s="63"/>
      <c r="EW504" s="51"/>
      <c r="EX504" s="63"/>
      <c r="EY504" s="51"/>
      <c r="EZ504" s="63"/>
      <c r="FA504" s="51"/>
      <c r="FB504" s="63"/>
      <c r="FC504" s="51"/>
      <c r="FD504" s="63"/>
      <c r="FE504" s="51"/>
      <c r="FF504" s="63"/>
      <c r="FG504" s="51"/>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51"/>
      <c r="EP505" s="63"/>
      <c r="EQ505" s="51"/>
      <c r="ER505" s="63"/>
      <c r="ES505" s="51"/>
      <c r="ET505" s="63"/>
      <c r="EU505" s="51"/>
      <c r="EV505" s="63"/>
      <c r="EW505" s="51"/>
      <c r="EX505" s="63"/>
      <c r="EY505" s="51"/>
      <c r="EZ505" s="63"/>
      <c r="FA505" s="51"/>
      <c r="FB505" s="63"/>
      <c r="FC505" s="51"/>
      <c r="FD505" s="63"/>
      <c r="FE505" s="51"/>
      <c r="FF505" s="63"/>
      <c r="FG505" s="51"/>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51"/>
      <c r="EP506" s="63"/>
      <c r="EQ506" s="51"/>
      <c r="ER506" s="63"/>
      <c r="ES506" s="51"/>
      <c r="ET506" s="63"/>
      <c r="EU506" s="51"/>
      <c r="EV506" s="63"/>
      <c r="EW506" s="51"/>
      <c r="EX506" s="63"/>
      <c r="EY506" s="51"/>
      <c r="EZ506" s="63"/>
      <c r="FA506" s="51"/>
      <c r="FB506" s="63"/>
      <c r="FC506" s="51"/>
      <c r="FD506" s="63"/>
      <c r="FE506" s="51"/>
      <c r="FF506" s="63"/>
      <c r="FG506" s="51"/>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51"/>
      <c r="EP507" s="63"/>
      <c r="EQ507" s="51"/>
      <c r="ER507" s="63"/>
      <c r="ES507" s="51"/>
      <c r="ET507" s="63"/>
      <c r="EU507" s="51"/>
      <c r="EV507" s="63"/>
      <c r="EW507" s="51"/>
      <c r="EX507" s="63"/>
      <c r="EY507" s="51"/>
      <c r="EZ507" s="63"/>
      <c r="FA507" s="51"/>
      <c r="FB507" s="63"/>
      <c r="FC507" s="51"/>
      <c r="FD507" s="63"/>
      <c r="FE507" s="51"/>
      <c r="FF507" s="63"/>
      <c r="FG507" s="51"/>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51"/>
      <c r="EP508" s="63"/>
      <c r="EQ508" s="51"/>
      <c r="ER508" s="63"/>
      <c r="ES508" s="51"/>
      <c r="ET508" s="63"/>
      <c r="EU508" s="51"/>
      <c r="EV508" s="63"/>
      <c r="EW508" s="51"/>
      <c r="EX508" s="63"/>
      <c r="EY508" s="51"/>
      <c r="EZ508" s="63"/>
      <c r="FA508" s="51"/>
      <c r="FB508" s="63"/>
      <c r="FC508" s="51"/>
      <c r="FD508" s="63"/>
      <c r="FE508" s="51"/>
      <c r="FF508" s="63"/>
      <c r="FG508" s="51"/>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51"/>
      <c r="EP509" s="63"/>
      <c r="EQ509" s="51"/>
      <c r="ER509" s="63"/>
      <c r="ES509" s="51"/>
      <c r="ET509" s="63"/>
      <c r="EU509" s="51"/>
      <c r="EV509" s="63"/>
      <c r="EW509" s="51"/>
      <c r="EX509" s="63"/>
      <c r="EY509" s="51"/>
      <c r="EZ509" s="63"/>
      <c r="FA509" s="51"/>
      <c r="FB509" s="63"/>
      <c r="FC509" s="51"/>
      <c r="FD509" s="63"/>
      <c r="FE509" s="51"/>
      <c r="FF509" s="63"/>
      <c r="FG509" s="51"/>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51"/>
      <c r="EP510" s="63"/>
      <c r="EQ510" s="51"/>
      <c r="ER510" s="63"/>
      <c r="ES510" s="51"/>
      <c r="ET510" s="63"/>
      <c r="EU510" s="51"/>
      <c r="EV510" s="63"/>
      <c r="EW510" s="51"/>
      <c r="EX510" s="63"/>
      <c r="EY510" s="51"/>
      <c r="EZ510" s="63"/>
      <c r="FA510" s="51"/>
      <c r="FB510" s="63"/>
      <c r="FC510" s="51"/>
      <c r="FD510" s="63"/>
      <c r="FE510" s="51"/>
      <c r="FF510" s="63"/>
      <c r="FG510" s="51"/>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51"/>
      <c r="EP511" s="63"/>
      <c r="EQ511" s="51"/>
      <c r="ER511" s="63"/>
      <c r="ES511" s="51"/>
      <c r="ET511" s="63"/>
      <c r="EU511" s="51"/>
      <c r="EV511" s="63"/>
      <c r="EW511" s="51"/>
      <c r="EX511" s="63"/>
      <c r="EY511" s="51"/>
      <c r="EZ511" s="63"/>
      <c r="FA511" s="51"/>
      <c r="FB511" s="63"/>
      <c r="FC511" s="51"/>
      <c r="FD511" s="63"/>
      <c r="FE511" s="51"/>
      <c r="FF511" s="63"/>
      <c r="FG511" s="51"/>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51"/>
      <c r="EP512" s="63"/>
      <c r="EQ512" s="51"/>
      <c r="ER512" s="63"/>
      <c r="ES512" s="51"/>
      <c r="ET512" s="63"/>
      <c r="EU512" s="51"/>
      <c r="EV512" s="63"/>
      <c r="EW512" s="51"/>
      <c r="EX512" s="63"/>
      <c r="EY512" s="51"/>
      <c r="EZ512" s="63"/>
      <c r="FA512" s="51"/>
      <c r="FB512" s="63"/>
      <c r="FC512" s="51"/>
      <c r="FD512" s="63"/>
      <c r="FE512" s="51"/>
      <c r="FF512" s="63"/>
      <c r="FG512" s="51"/>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51"/>
      <c r="EP513" s="63"/>
      <c r="EQ513" s="51"/>
      <c r="ER513" s="63"/>
      <c r="ES513" s="51"/>
      <c r="ET513" s="63"/>
      <c r="EU513" s="51"/>
      <c r="EV513" s="63"/>
      <c r="EW513" s="51"/>
      <c r="EX513" s="63"/>
      <c r="EY513" s="51"/>
      <c r="EZ513" s="63"/>
      <c r="FA513" s="51"/>
      <c r="FB513" s="63"/>
      <c r="FC513" s="51"/>
      <c r="FD513" s="63"/>
      <c r="FE513" s="51"/>
      <c r="FF513" s="63"/>
      <c r="FG513" s="51"/>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51"/>
      <c r="EP514" s="63"/>
      <c r="EQ514" s="51"/>
      <c r="ER514" s="63"/>
      <c r="ES514" s="51"/>
      <c r="ET514" s="63"/>
      <c r="EU514" s="51"/>
      <c r="EV514" s="63"/>
      <c r="EW514" s="51"/>
      <c r="EX514" s="63"/>
      <c r="EY514" s="51"/>
      <c r="EZ514" s="63"/>
      <c r="FA514" s="51"/>
      <c r="FB514" s="63"/>
      <c r="FC514" s="51"/>
      <c r="FD514" s="63"/>
      <c r="FE514" s="51"/>
      <c r="FF514" s="63"/>
      <c r="FG514" s="51"/>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51"/>
      <c r="EP515" s="63"/>
      <c r="EQ515" s="51"/>
      <c r="ER515" s="63"/>
      <c r="ES515" s="51"/>
      <c r="ET515" s="63"/>
      <c r="EU515" s="51"/>
      <c r="EV515" s="63"/>
      <c r="EW515" s="51"/>
      <c r="EX515" s="63"/>
      <c r="EY515" s="51"/>
      <c r="EZ515" s="63"/>
      <c r="FA515" s="51"/>
      <c r="FB515" s="63"/>
      <c r="FC515" s="51"/>
      <c r="FD515" s="63"/>
      <c r="FE515" s="51"/>
      <c r="FF515" s="63"/>
      <c r="FG515" s="51"/>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51"/>
      <c r="EP516" s="63"/>
      <c r="EQ516" s="51"/>
      <c r="ER516" s="63"/>
      <c r="ES516" s="51"/>
      <c r="ET516" s="63"/>
      <c r="EU516" s="51"/>
      <c r="EV516" s="63"/>
      <c r="EW516" s="51"/>
      <c r="EX516" s="63"/>
      <c r="EY516" s="51"/>
      <c r="EZ516" s="63"/>
      <c r="FA516" s="51"/>
      <c r="FB516" s="63"/>
      <c r="FC516" s="51"/>
      <c r="FD516" s="63"/>
      <c r="FE516" s="51"/>
      <c r="FF516" s="63"/>
      <c r="FG516" s="51"/>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51"/>
      <c r="EP517" s="63"/>
      <c r="EQ517" s="51"/>
      <c r="ER517" s="63"/>
      <c r="ES517" s="51"/>
      <c r="ET517" s="63"/>
      <c r="EU517" s="51"/>
      <c r="EV517" s="63"/>
      <c r="EW517" s="51"/>
      <c r="EX517" s="63"/>
      <c r="EY517" s="51"/>
      <c r="EZ517" s="63"/>
      <c r="FA517" s="51"/>
      <c r="FB517" s="63"/>
      <c r="FC517" s="51"/>
      <c r="FD517" s="63"/>
      <c r="FE517" s="51"/>
      <c r="FF517" s="63"/>
      <c r="FG517" s="51"/>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51"/>
      <c r="EP518" s="63"/>
      <c r="EQ518" s="51"/>
      <c r="ER518" s="63"/>
      <c r="ES518" s="51"/>
      <c r="ET518" s="63"/>
      <c r="EU518" s="51"/>
      <c r="EV518" s="63"/>
      <c r="EW518" s="51"/>
      <c r="EX518" s="63"/>
      <c r="EY518" s="51"/>
      <c r="EZ518" s="63"/>
      <c r="FA518" s="51"/>
      <c r="FB518" s="63"/>
      <c r="FC518" s="51"/>
      <c r="FD518" s="63"/>
      <c r="FE518" s="51"/>
      <c r="FF518" s="63"/>
      <c r="FG518" s="51"/>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51"/>
      <c r="EP519" s="63"/>
      <c r="EQ519" s="51"/>
      <c r="ER519" s="63"/>
      <c r="ES519" s="51"/>
      <c r="ET519" s="63"/>
      <c r="EU519" s="51"/>
      <c r="EV519" s="63"/>
      <c r="EW519" s="51"/>
      <c r="EX519" s="63"/>
      <c r="EY519" s="51"/>
      <c r="EZ519" s="63"/>
      <c r="FA519" s="51"/>
      <c r="FB519" s="63"/>
      <c r="FC519" s="51"/>
      <c r="FD519" s="63"/>
      <c r="FE519" s="51"/>
      <c r="FF519" s="63"/>
      <c r="FG519" s="51"/>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51"/>
      <c r="EP520" s="63"/>
      <c r="EQ520" s="51"/>
      <c r="ER520" s="63"/>
      <c r="ES520" s="51"/>
      <c r="ET520" s="63"/>
      <c r="EU520" s="51"/>
      <c r="EV520" s="63"/>
      <c r="EW520" s="51"/>
      <c r="EX520" s="63"/>
      <c r="EY520" s="51"/>
      <c r="EZ520" s="63"/>
      <c r="FA520" s="51"/>
      <c r="FB520" s="63"/>
      <c r="FC520" s="51"/>
      <c r="FD520" s="63"/>
      <c r="FE520" s="51"/>
      <c r="FF520" s="63"/>
      <c r="FG520" s="51"/>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51"/>
      <c r="EP521" s="63"/>
      <c r="EQ521" s="51"/>
      <c r="ER521" s="63"/>
      <c r="ES521" s="51"/>
      <c r="ET521" s="63"/>
      <c r="EU521" s="51"/>
      <c r="EV521" s="63"/>
      <c r="EW521" s="51"/>
      <c r="EX521" s="63"/>
      <c r="EY521" s="51"/>
      <c r="EZ521" s="63"/>
      <c r="FA521" s="51"/>
      <c r="FB521" s="63"/>
      <c r="FC521" s="51"/>
      <c r="FD521" s="63"/>
      <c r="FE521" s="51"/>
      <c r="FF521" s="63"/>
      <c r="FG521" s="51"/>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51"/>
      <c r="EP522" s="63"/>
      <c r="EQ522" s="51"/>
      <c r="ER522" s="63"/>
      <c r="ES522" s="51"/>
      <c r="ET522" s="63"/>
      <c r="EU522" s="51"/>
      <c r="EV522" s="63"/>
      <c r="EW522" s="51"/>
      <c r="EX522" s="63"/>
      <c r="EY522" s="51"/>
      <c r="EZ522" s="63"/>
      <c r="FA522" s="51"/>
      <c r="FB522" s="63"/>
      <c r="FC522" s="51"/>
      <c r="FD522" s="63"/>
      <c r="FE522" s="51"/>
      <c r="FF522" s="63"/>
      <c r="FG522" s="51"/>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51"/>
      <c r="EP523" s="63"/>
      <c r="EQ523" s="51"/>
      <c r="ER523" s="63"/>
      <c r="ES523" s="51"/>
      <c r="ET523" s="63"/>
      <c r="EU523" s="51"/>
      <c r="EV523" s="63"/>
      <c r="EW523" s="51"/>
      <c r="EX523" s="63"/>
      <c r="EY523" s="51"/>
      <c r="EZ523" s="63"/>
      <c r="FA523" s="51"/>
      <c r="FB523" s="63"/>
      <c r="FC523" s="51"/>
      <c r="FD523" s="63"/>
      <c r="FE523" s="51"/>
      <c r="FF523" s="63"/>
      <c r="FG523" s="51"/>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51"/>
      <c r="EP524" s="63"/>
      <c r="EQ524" s="51"/>
      <c r="ER524" s="63"/>
      <c r="ES524" s="51"/>
      <c r="ET524" s="63"/>
      <c r="EU524" s="51"/>
      <c r="EV524" s="63"/>
      <c r="EW524" s="51"/>
      <c r="EX524" s="63"/>
      <c r="EY524" s="51"/>
      <c r="EZ524" s="63"/>
      <c r="FA524" s="51"/>
      <c r="FB524" s="63"/>
      <c r="FC524" s="51"/>
      <c r="FD524" s="63"/>
      <c r="FE524" s="51"/>
      <c r="FF524" s="63"/>
      <c r="FG524" s="51"/>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51"/>
      <c r="EP525" s="63"/>
      <c r="EQ525" s="51"/>
      <c r="ER525" s="63"/>
      <c r="ES525" s="51"/>
      <c r="ET525" s="63"/>
      <c r="EU525" s="51"/>
      <c r="EV525" s="63"/>
      <c r="EW525" s="51"/>
      <c r="EX525" s="63"/>
      <c r="EY525" s="51"/>
      <c r="EZ525" s="63"/>
      <c r="FA525" s="51"/>
      <c r="FB525" s="63"/>
      <c r="FC525" s="51"/>
      <c r="FD525" s="63"/>
      <c r="FE525" s="51"/>
      <c r="FF525" s="63"/>
      <c r="FG525" s="51"/>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51"/>
      <c r="EP526" s="63"/>
      <c r="EQ526" s="51"/>
      <c r="ER526" s="63"/>
      <c r="ES526" s="51"/>
      <c r="ET526" s="63"/>
      <c r="EU526" s="51"/>
      <c r="EV526" s="63"/>
      <c r="EW526" s="51"/>
      <c r="EX526" s="63"/>
      <c r="EY526" s="51"/>
      <c r="EZ526" s="63"/>
      <c r="FA526" s="51"/>
      <c r="FB526" s="63"/>
      <c r="FC526" s="51"/>
      <c r="FD526" s="63"/>
      <c r="FE526" s="51"/>
      <c r="FF526" s="63"/>
      <c r="FG526" s="51"/>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51"/>
      <c r="EP527" s="63"/>
      <c r="EQ527" s="51"/>
      <c r="ER527" s="63"/>
      <c r="ES527" s="51"/>
      <c r="ET527" s="63"/>
      <c r="EU527" s="51"/>
      <c r="EV527" s="63"/>
      <c r="EW527" s="51"/>
      <c r="EX527" s="63"/>
      <c r="EY527" s="51"/>
      <c r="EZ527" s="63"/>
      <c r="FA527" s="51"/>
      <c r="FB527" s="63"/>
      <c r="FC527" s="51"/>
      <c r="FD527" s="63"/>
      <c r="FE527" s="51"/>
      <c r="FF527" s="63"/>
      <c r="FG527" s="51"/>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51"/>
      <c r="EP528" s="63"/>
      <c r="EQ528" s="51"/>
      <c r="ER528" s="63"/>
      <c r="ES528" s="51"/>
      <c r="ET528" s="63"/>
      <c r="EU528" s="51"/>
      <c r="EV528" s="63"/>
      <c r="EW528" s="51"/>
      <c r="EX528" s="63"/>
      <c r="EY528" s="51"/>
      <c r="EZ528" s="63"/>
      <c r="FA528" s="51"/>
      <c r="FB528" s="63"/>
      <c r="FC528" s="51"/>
      <c r="FD528" s="63"/>
      <c r="FE528" s="51"/>
      <c r="FF528" s="63"/>
      <c r="FG528" s="51"/>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51"/>
      <c r="EP529" s="63"/>
      <c r="EQ529" s="51"/>
      <c r="ER529" s="63"/>
      <c r="ES529" s="51"/>
      <c r="ET529" s="63"/>
      <c r="EU529" s="51"/>
      <c r="EV529" s="63"/>
      <c r="EW529" s="51"/>
      <c r="EX529" s="63"/>
      <c r="EY529" s="51"/>
      <c r="EZ529" s="63"/>
      <c r="FA529" s="51"/>
      <c r="FB529" s="63"/>
      <c r="FC529" s="51"/>
      <c r="FD529" s="63"/>
      <c r="FE529" s="51"/>
      <c r="FF529" s="63"/>
      <c r="FG529" s="51"/>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51"/>
      <c r="EP530" s="63"/>
      <c r="EQ530" s="51"/>
      <c r="ER530" s="63"/>
      <c r="ES530" s="51"/>
      <c r="ET530" s="63"/>
      <c r="EU530" s="51"/>
      <c r="EV530" s="63"/>
      <c r="EW530" s="51"/>
      <c r="EX530" s="63"/>
      <c r="EY530" s="51"/>
      <c r="EZ530" s="63"/>
      <c r="FA530" s="51"/>
      <c r="FB530" s="63"/>
      <c r="FC530" s="51"/>
      <c r="FD530" s="63"/>
      <c r="FE530" s="51"/>
      <c r="FF530" s="63"/>
      <c r="FG530" s="51"/>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51"/>
      <c r="EP531" s="63"/>
      <c r="EQ531" s="51"/>
      <c r="ER531" s="63"/>
      <c r="ES531" s="51"/>
      <c r="ET531" s="63"/>
      <c r="EU531" s="51"/>
      <c r="EV531" s="63"/>
      <c r="EW531" s="51"/>
      <c r="EX531" s="63"/>
      <c r="EY531" s="51"/>
      <c r="EZ531" s="63"/>
      <c r="FA531" s="51"/>
      <c r="FB531" s="63"/>
      <c r="FC531" s="51"/>
      <c r="FD531" s="63"/>
      <c r="FE531" s="51"/>
      <c r="FF531" s="63"/>
      <c r="FG531" s="51"/>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51"/>
      <c r="EP532" s="63"/>
      <c r="EQ532" s="51"/>
      <c r="ER532" s="63"/>
      <c r="ES532" s="51"/>
      <c r="ET532" s="63"/>
      <c r="EU532" s="51"/>
      <c r="EV532" s="63"/>
      <c r="EW532" s="51"/>
      <c r="EX532" s="63"/>
      <c r="EY532" s="51"/>
      <c r="EZ532" s="63"/>
      <c r="FA532" s="51"/>
      <c r="FB532" s="63"/>
      <c r="FC532" s="51"/>
      <c r="FD532" s="63"/>
      <c r="FE532" s="51"/>
      <c r="FF532" s="63"/>
      <c r="FG532" s="51"/>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51"/>
      <c r="EP533" s="63"/>
      <c r="EQ533" s="51"/>
      <c r="ER533" s="63"/>
      <c r="ES533" s="51"/>
      <c r="ET533" s="63"/>
      <c r="EU533" s="51"/>
      <c r="EV533" s="63"/>
      <c r="EW533" s="51"/>
      <c r="EX533" s="63"/>
      <c r="EY533" s="51"/>
      <c r="EZ533" s="63"/>
      <c r="FA533" s="51"/>
      <c r="FB533" s="63"/>
      <c r="FC533" s="51"/>
      <c r="FD533" s="63"/>
      <c r="FE533" s="51"/>
      <c r="FF533" s="63"/>
      <c r="FG533" s="51"/>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51"/>
      <c r="EP534" s="63"/>
      <c r="EQ534" s="51"/>
      <c r="ER534" s="63"/>
      <c r="ES534" s="51"/>
      <c r="ET534" s="63"/>
      <c r="EU534" s="51"/>
      <c r="EV534" s="63"/>
      <c r="EW534" s="51"/>
      <c r="EX534" s="63"/>
      <c r="EY534" s="51"/>
      <c r="EZ534" s="63"/>
      <c r="FA534" s="51"/>
      <c r="FB534" s="63"/>
      <c r="FC534" s="51"/>
      <c r="FD534" s="63"/>
      <c r="FE534" s="51"/>
      <c r="FF534" s="63"/>
      <c r="FG534" s="51"/>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51"/>
      <c r="EP535" s="63"/>
      <c r="EQ535" s="51"/>
      <c r="ER535" s="63"/>
      <c r="ES535" s="51"/>
      <c r="ET535" s="63"/>
      <c r="EU535" s="51"/>
      <c r="EV535" s="63"/>
      <c r="EW535" s="51"/>
      <c r="EX535" s="63"/>
      <c r="EY535" s="51"/>
      <c r="EZ535" s="63"/>
      <c r="FA535" s="51"/>
      <c r="FB535" s="63"/>
      <c r="FC535" s="51"/>
      <c r="FD535" s="63"/>
      <c r="FE535" s="51"/>
      <c r="FF535" s="63"/>
      <c r="FG535" s="51"/>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51"/>
      <c r="EP536" s="63"/>
      <c r="EQ536" s="51"/>
      <c r="ER536" s="63"/>
      <c r="ES536" s="51"/>
      <c r="ET536" s="63"/>
      <c r="EU536" s="51"/>
      <c r="EV536" s="63"/>
      <c r="EW536" s="51"/>
      <c r="EX536" s="63"/>
      <c r="EY536" s="51"/>
      <c r="EZ536" s="63"/>
      <c r="FA536" s="51"/>
      <c r="FB536" s="63"/>
      <c r="FC536" s="51"/>
      <c r="FD536" s="63"/>
      <c r="FE536" s="51"/>
      <c r="FF536" s="63"/>
      <c r="FG536" s="51"/>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51"/>
      <c r="EP537" s="63"/>
      <c r="EQ537" s="51"/>
      <c r="ER537" s="63"/>
      <c r="ES537" s="51"/>
      <c r="ET537" s="63"/>
      <c r="EU537" s="51"/>
      <c r="EV537" s="63"/>
      <c r="EW537" s="51"/>
      <c r="EX537" s="63"/>
      <c r="EY537" s="51"/>
      <c r="EZ537" s="63"/>
      <c r="FA537" s="51"/>
      <c r="FB537" s="63"/>
      <c r="FC537" s="51"/>
      <c r="FD537" s="63"/>
      <c r="FE537" s="51"/>
      <c r="FF537" s="63"/>
      <c r="FG537" s="51"/>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51"/>
      <c r="EP538" s="63"/>
      <c r="EQ538" s="51"/>
      <c r="ER538" s="63"/>
      <c r="ES538" s="51"/>
      <c r="ET538" s="63"/>
      <c r="EU538" s="51"/>
      <c r="EV538" s="63"/>
      <c r="EW538" s="51"/>
      <c r="EX538" s="63"/>
      <c r="EY538" s="51"/>
      <c r="EZ538" s="63"/>
      <c r="FA538" s="51"/>
      <c r="FB538" s="63"/>
      <c r="FC538" s="51"/>
      <c r="FD538" s="63"/>
      <c r="FE538" s="51"/>
      <c r="FF538" s="63"/>
      <c r="FG538" s="51"/>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51"/>
      <c r="EP539" s="63"/>
      <c r="EQ539" s="51"/>
      <c r="ER539" s="63"/>
      <c r="ES539" s="51"/>
      <c r="ET539" s="63"/>
      <c r="EU539" s="51"/>
      <c r="EV539" s="63"/>
      <c r="EW539" s="51"/>
      <c r="EX539" s="63"/>
      <c r="EY539" s="51"/>
      <c r="EZ539" s="63"/>
      <c r="FA539" s="51"/>
      <c r="FB539" s="63"/>
      <c r="FC539" s="51"/>
      <c r="FD539" s="63"/>
      <c r="FE539" s="51"/>
      <c r="FF539" s="63"/>
      <c r="FG539" s="51"/>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51"/>
      <c r="EP540" s="63"/>
      <c r="EQ540" s="51"/>
      <c r="ER540" s="63"/>
      <c r="ES540" s="51"/>
      <c r="ET540" s="63"/>
      <c r="EU540" s="51"/>
      <c r="EV540" s="63"/>
      <c r="EW540" s="51"/>
      <c r="EX540" s="63"/>
      <c r="EY540" s="51"/>
      <c r="EZ540" s="63"/>
      <c r="FA540" s="51"/>
      <c r="FB540" s="63"/>
      <c r="FC540" s="51"/>
      <c r="FD540" s="63"/>
      <c r="FE540" s="51"/>
      <c r="FF540" s="63"/>
      <c r="FG540" s="51"/>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51"/>
      <c r="EP541" s="63"/>
      <c r="EQ541" s="51"/>
      <c r="ER541" s="63"/>
      <c r="ES541" s="51"/>
      <c r="ET541" s="63"/>
      <c r="EU541" s="51"/>
      <c r="EV541" s="63"/>
      <c r="EW541" s="51"/>
      <c r="EX541" s="63"/>
      <c r="EY541" s="51"/>
      <c r="EZ541" s="63"/>
      <c r="FA541" s="51"/>
      <c r="FB541" s="63"/>
      <c r="FC541" s="51"/>
      <c r="FD541" s="63"/>
      <c r="FE541" s="51"/>
      <c r="FF541" s="63"/>
      <c r="FG541" s="51"/>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51"/>
      <c r="EP542" s="63"/>
      <c r="EQ542" s="51"/>
      <c r="ER542" s="63"/>
      <c r="ES542" s="51"/>
      <c r="ET542" s="63"/>
      <c r="EU542" s="51"/>
      <c r="EV542" s="63"/>
      <c r="EW542" s="51"/>
      <c r="EX542" s="63"/>
      <c r="EY542" s="51"/>
      <c r="EZ542" s="63"/>
      <c r="FA542" s="51"/>
      <c r="FB542" s="63"/>
      <c r="FC542" s="51"/>
      <c r="FD542" s="63"/>
      <c r="FE542" s="51"/>
      <c r="FF542" s="63"/>
      <c r="FG542" s="51"/>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51"/>
      <c r="EP543" s="63"/>
      <c r="EQ543" s="51"/>
      <c r="ER543" s="63"/>
      <c r="ES543" s="51"/>
      <c r="ET543" s="63"/>
      <c r="EU543" s="51"/>
      <c r="EV543" s="63"/>
      <c r="EW543" s="51"/>
      <c r="EX543" s="63"/>
      <c r="EY543" s="51"/>
      <c r="EZ543" s="63"/>
      <c r="FA543" s="51"/>
      <c r="FB543" s="63"/>
      <c r="FC543" s="51"/>
      <c r="FD543" s="63"/>
      <c r="FE543" s="51"/>
      <c r="FF543" s="63"/>
      <c r="FG543" s="51"/>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51"/>
      <c r="EP544" s="63"/>
      <c r="EQ544" s="51"/>
      <c r="ER544" s="63"/>
      <c r="ES544" s="51"/>
      <c r="ET544" s="63"/>
      <c r="EU544" s="51"/>
      <c r="EV544" s="63"/>
      <c r="EW544" s="51"/>
      <c r="EX544" s="63"/>
      <c r="EY544" s="51"/>
      <c r="EZ544" s="63"/>
      <c r="FA544" s="51"/>
      <c r="FB544" s="63"/>
      <c r="FC544" s="51"/>
      <c r="FD544" s="63"/>
      <c r="FE544" s="51"/>
      <c r="FF544" s="63"/>
      <c r="FG544" s="51"/>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51"/>
      <c r="EP545" s="63"/>
      <c r="EQ545" s="51"/>
      <c r="ER545" s="63"/>
      <c r="ES545" s="51"/>
      <c r="ET545" s="63"/>
      <c r="EU545" s="51"/>
      <c r="EV545" s="63"/>
      <c r="EW545" s="51"/>
      <c r="EX545" s="63"/>
      <c r="EY545" s="51"/>
      <c r="EZ545" s="63"/>
      <c r="FA545" s="51"/>
      <c r="FB545" s="63"/>
      <c r="FC545" s="51"/>
      <c r="FD545" s="63"/>
      <c r="FE545" s="51"/>
      <c r="FF545" s="63"/>
      <c r="FG545" s="51"/>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51"/>
      <c r="EP546" s="63"/>
      <c r="EQ546" s="51"/>
      <c r="ER546" s="63"/>
      <c r="ES546" s="51"/>
      <c r="ET546" s="63"/>
      <c r="EU546" s="51"/>
      <c r="EV546" s="63"/>
      <c r="EW546" s="51"/>
      <c r="EX546" s="63"/>
      <c r="EY546" s="51"/>
      <c r="EZ546" s="63"/>
      <c r="FA546" s="51"/>
      <c r="FB546" s="63"/>
      <c r="FC546" s="51"/>
      <c r="FD546" s="63"/>
      <c r="FE546" s="51"/>
      <c r="FF546" s="63"/>
      <c r="FG546" s="51"/>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51"/>
      <c r="EP547" s="63"/>
      <c r="EQ547" s="51"/>
      <c r="ER547" s="63"/>
      <c r="ES547" s="51"/>
      <c r="ET547" s="63"/>
      <c r="EU547" s="51"/>
      <c r="EV547" s="63"/>
      <c r="EW547" s="51"/>
      <c r="EX547" s="63"/>
      <c r="EY547" s="51"/>
      <c r="EZ547" s="63"/>
      <c r="FA547" s="51"/>
      <c r="FB547" s="63"/>
      <c r="FC547" s="51"/>
      <c r="FD547" s="63"/>
      <c r="FE547" s="51"/>
      <c r="FF547" s="63"/>
      <c r="FG547" s="51"/>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51"/>
      <c r="EP548" s="63"/>
      <c r="EQ548" s="51"/>
      <c r="ER548" s="63"/>
      <c r="ES548" s="51"/>
      <c r="ET548" s="63"/>
      <c r="EU548" s="51"/>
      <c r="EV548" s="63"/>
      <c r="EW548" s="51"/>
      <c r="EX548" s="63"/>
      <c r="EY548" s="51"/>
      <c r="EZ548" s="63"/>
      <c r="FA548" s="51"/>
      <c r="FB548" s="63"/>
      <c r="FC548" s="51"/>
      <c r="FD548" s="63"/>
      <c r="FE548" s="51"/>
      <c r="FF548" s="63"/>
      <c r="FG548" s="51"/>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51"/>
      <c r="EP549" s="63"/>
      <c r="EQ549" s="51"/>
      <c r="ER549" s="63"/>
      <c r="ES549" s="51"/>
      <c r="ET549" s="63"/>
      <c r="EU549" s="51"/>
      <c r="EV549" s="63"/>
      <c r="EW549" s="51"/>
      <c r="EX549" s="63"/>
      <c r="EY549" s="51"/>
      <c r="EZ549" s="63"/>
      <c r="FA549" s="51"/>
      <c r="FB549" s="63"/>
      <c r="FC549" s="51"/>
      <c r="FD549" s="63"/>
      <c r="FE549" s="51"/>
      <c r="FF549" s="63"/>
      <c r="FG549" s="51"/>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51"/>
      <c r="EP550" s="63"/>
      <c r="EQ550" s="51"/>
      <c r="ER550" s="63"/>
      <c r="ES550" s="51"/>
      <c r="ET550" s="63"/>
      <c r="EU550" s="51"/>
      <c r="EV550" s="63"/>
      <c r="EW550" s="51"/>
      <c r="EX550" s="63"/>
      <c r="EY550" s="51"/>
      <c r="EZ550" s="63"/>
      <c r="FA550" s="51"/>
      <c r="FB550" s="63"/>
      <c r="FC550" s="51"/>
      <c r="FD550" s="63"/>
      <c r="FE550" s="51"/>
      <c r="FF550" s="63"/>
      <c r="FG550" s="51"/>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51"/>
      <c r="EP551" s="63"/>
      <c r="EQ551" s="51"/>
      <c r="ER551" s="63"/>
      <c r="ES551" s="51"/>
      <c r="ET551" s="63"/>
      <c r="EU551" s="51"/>
      <c r="EV551" s="63"/>
      <c r="EW551" s="51"/>
      <c r="EX551" s="63"/>
      <c r="EY551" s="51"/>
      <c r="EZ551" s="63"/>
      <c r="FA551" s="51"/>
      <c r="FB551" s="63"/>
      <c r="FC551" s="51"/>
      <c r="FD551" s="63"/>
      <c r="FE551" s="51"/>
      <c r="FF551" s="63"/>
      <c r="FG551" s="51"/>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51"/>
      <c r="EP552" s="63"/>
      <c r="EQ552" s="51"/>
      <c r="ER552" s="63"/>
      <c r="ES552" s="51"/>
      <c r="ET552" s="63"/>
      <c r="EU552" s="51"/>
      <c r="EV552" s="63"/>
      <c r="EW552" s="51"/>
      <c r="EX552" s="63"/>
      <c r="EY552" s="51"/>
      <c r="EZ552" s="63"/>
      <c r="FA552" s="51"/>
      <c r="FB552" s="63"/>
      <c r="FC552" s="51"/>
      <c r="FD552" s="63"/>
      <c r="FE552" s="51"/>
      <c r="FF552" s="63"/>
      <c r="FG552" s="51"/>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51"/>
      <c r="EP553" s="63"/>
      <c r="EQ553" s="51"/>
      <c r="ER553" s="63"/>
      <c r="ES553" s="51"/>
      <c r="ET553" s="63"/>
      <c r="EU553" s="51"/>
      <c r="EV553" s="63"/>
      <c r="EW553" s="51"/>
      <c r="EX553" s="63"/>
      <c r="EY553" s="51"/>
      <c r="EZ553" s="63"/>
      <c r="FA553" s="51"/>
      <c r="FB553" s="63"/>
      <c r="FC553" s="51"/>
      <c r="FD553" s="63"/>
      <c r="FE553" s="51"/>
      <c r="FF553" s="63"/>
      <c r="FG553" s="51"/>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51"/>
      <c r="EP554" s="63"/>
      <c r="EQ554" s="51"/>
      <c r="ER554" s="63"/>
      <c r="ES554" s="51"/>
      <c r="ET554" s="63"/>
      <c r="EU554" s="51"/>
      <c r="EV554" s="63"/>
      <c r="EW554" s="51"/>
      <c r="EX554" s="63"/>
      <c r="EY554" s="51"/>
      <c r="EZ554" s="63"/>
      <c r="FA554" s="51"/>
      <c r="FB554" s="63"/>
      <c r="FC554" s="51"/>
      <c r="FD554" s="63"/>
      <c r="FE554" s="51"/>
      <c r="FF554" s="63"/>
      <c r="FG554" s="51"/>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51"/>
      <c r="EP555" s="63"/>
      <c r="EQ555" s="51"/>
      <c r="ER555" s="63"/>
      <c r="ES555" s="51"/>
      <c r="ET555" s="63"/>
      <c r="EU555" s="51"/>
      <c r="EV555" s="63"/>
      <c r="EW555" s="51"/>
      <c r="EX555" s="63"/>
      <c r="EY555" s="51"/>
      <c r="EZ555" s="63"/>
      <c r="FA555" s="51"/>
      <c r="FB555" s="63"/>
      <c r="FC555" s="51"/>
      <c r="FD555" s="63"/>
      <c r="FE555" s="51"/>
      <c r="FF555" s="63"/>
      <c r="FG555" s="51"/>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51"/>
      <c r="EP556" s="63"/>
      <c r="EQ556" s="51"/>
      <c r="ER556" s="63"/>
      <c r="ES556" s="51"/>
      <c r="ET556" s="63"/>
      <c r="EU556" s="51"/>
      <c r="EV556" s="63"/>
      <c r="EW556" s="51"/>
      <c r="EX556" s="63"/>
      <c r="EY556" s="51"/>
      <c r="EZ556" s="63"/>
      <c r="FA556" s="51"/>
      <c r="FB556" s="63"/>
      <c r="FC556" s="51"/>
      <c r="FD556" s="63"/>
      <c r="FE556" s="51"/>
      <c r="FF556" s="63"/>
      <c r="FG556" s="51"/>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51"/>
      <c r="EP557" s="63"/>
      <c r="EQ557" s="51"/>
      <c r="ER557" s="63"/>
      <c r="ES557" s="51"/>
      <c r="ET557" s="63"/>
      <c r="EU557" s="51"/>
      <c r="EV557" s="63"/>
      <c r="EW557" s="51"/>
      <c r="EX557" s="63"/>
      <c r="EY557" s="51"/>
      <c r="EZ557" s="63"/>
      <c r="FA557" s="51"/>
      <c r="FB557" s="63"/>
      <c r="FC557" s="51"/>
      <c r="FD557" s="63"/>
      <c r="FE557" s="51"/>
      <c r="FF557" s="63"/>
      <c r="FG557" s="51"/>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51"/>
      <c r="EP558" s="63"/>
      <c r="EQ558" s="51"/>
      <c r="ER558" s="63"/>
      <c r="ES558" s="51"/>
      <c r="ET558" s="63"/>
      <c r="EU558" s="51"/>
      <c r="EV558" s="63"/>
      <c r="EW558" s="51"/>
      <c r="EX558" s="63"/>
      <c r="EY558" s="51"/>
      <c r="EZ558" s="63"/>
      <c r="FA558" s="51"/>
      <c r="FB558" s="63"/>
      <c r="FC558" s="51"/>
      <c r="FD558" s="63"/>
      <c r="FE558" s="51"/>
      <c r="FF558" s="63"/>
      <c r="FG558" s="51"/>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51"/>
      <c r="EP559" s="63"/>
      <c r="EQ559" s="51"/>
      <c r="ER559" s="63"/>
      <c r="ES559" s="51"/>
      <c r="ET559" s="63"/>
      <c r="EU559" s="51"/>
      <c r="EV559" s="63"/>
      <c r="EW559" s="51"/>
      <c r="EX559" s="63"/>
      <c r="EY559" s="51"/>
      <c r="EZ559" s="63"/>
      <c r="FA559" s="51"/>
      <c r="FB559" s="63"/>
      <c r="FC559" s="51"/>
      <c r="FD559" s="63"/>
      <c r="FE559" s="51"/>
      <c r="FF559" s="63"/>
      <c r="FG559" s="51"/>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51"/>
      <c r="EP560" s="63"/>
      <c r="EQ560" s="51"/>
      <c r="ER560" s="63"/>
      <c r="ES560" s="51"/>
      <c r="ET560" s="63"/>
      <c r="EU560" s="51"/>
      <c r="EV560" s="63"/>
      <c r="EW560" s="51"/>
      <c r="EX560" s="63"/>
      <c r="EY560" s="51"/>
      <c r="EZ560" s="63"/>
      <c r="FA560" s="51"/>
      <c r="FB560" s="63"/>
      <c r="FC560" s="51"/>
      <c r="FD560" s="63"/>
      <c r="FE560" s="51"/>
      <c r="FF560" s="63"/>
      <c r="FG560" s="51"/>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51"/>
      <c r="EP561" s="63"/>
      <c r="EQ561" s="51"/>
      <c r="ER561" s="63"/>
      <c r="ES561" s="51"/>
      <c r="ET561" s="63"/>
      <c r="EU561" s="51"/>
      <c r="EV561" s="63"/>
      <c r="EW561" s="51"/>
      <c r="EX561" s="63"/>
      <c r="EY561" s="51"/>
      <c r="EZ561" s="63"/>
      <c r="FA561" s="51"/>
      <c r="FB561" s="63"/>
      <c r="FC561" s="51"/>
      <c r="FD561" s="63"/>
      <c r="FE561" s="51"/>
      <c r="FF561" s="63"/>
      <c r="FG561" s="51"/>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51"/>
      <c r="EP562" s="63"/>
      <c r="EQ562" s="51"/>
      <c r="ER562" s="63"/>
      <c r="ES562" s="51"/>
      <c r="ET562" s="63"/>
      <c r="EU562" s="51"/>
      <c r="EV562" s="63"/>
      <c r="EW562" s="51"/>
      <c r="EX562" s="63"/>
      <c r="EY562" s="51"/>
      <c r="EZ562" s="63"/>
      <c r="FA562" s="51"/>
      <c r="FB562" s="63"/>
      <c r="FC562" s="51"/>
      <c r="FD562" s="63"/>
      <c r="FE562" s="51"/>
      <c r="FF562" s="63"/>
      <c r="FG562" s="51"/>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51"/>
      <c r="EP563" s="63"/>
      <c r="EQ563" s="51"/>
      <c r="ER563" s="63"/>
      <c r="ES563" s="51"/>
      <c r="ET563" s="63"/>
      <c r="EU563" s="51"/>
      <c r="EV563" s="63"/>
      <c r="EW563" s="51"/>
      <c r="EX563" s="63"/>
      <c r="EY563" s="51"/>
      <c r="EZ563" s="63"/>
      <c r="FA563" s="51"/>
      <c r="FB563" s="63"/>
      <c r="FC563" s="51"/>
      <c r="FD563" s="63"/>
      <c r="FE563" s="51"/>
      <c r="FF563" s="63"/>
      <c r="FG563" s="51"/>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51"/>
      <c r="EP564" s="63"/>
      <c r="EQ564" s="51"/>
      <c r="ER564" s="63"/>
      <c r="ES564" s="51"/>
      <c r="ET564" s="63"/>
      <c r="EU564" s="51"/>
      <c r="EV564" s="63"/>
      <c r="EW564" s="51"/>
      <c r="EX564" s="63"/>
      <c r="EY564" s="51"/>
      <c r="EZ564" s="63"/>
      <c r="FA564" s="51"/>
      <c r="FB564" s="63"/>
      <c r="FC564" s="51"/>
      <c r="FD564" s="63"/>
      <c r="FE564" s="51"/>
      <c r="FF564" s="63"/>
      <c r="FG564" s="51"/>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51"/>
      <c r="EP565" s="63"/>
      <c r="EQ565" s="51"/>
      <c r="ER565" s="63"/>
      <c r="ES565" s="51"/>
      <c r="ET565" s="63"/>
      <c r="EU565" s="51"/>
      <c r="EV565" s="63"/>
      <c r="EW565" s="51"/>
      <c r="EX565" s="63"/>
      <c r="EY565" s="51"/>
      <c r="EZ565" s="63"/>
      <c r="FA565" s="51"/>
      <c r="FB565" s="63"/>
      <c r="FC565" s="51"/>
      <c r="FD565" s="63"/>
      <c r="FE565" s="51"/>
      <c r="FF565" s="63"/>
      <c r="FG565" s="51"/>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51"/>
      <c r="EP566" s="63"/>
      <c r="EQ566" s="51"/>
      <c r="ER566" s="63"/>
      <c r="ES566" s="51"/>
      <c r="ET566" s="63"/>
      <c r="EU566" s="51"/>
      <c r="EV566" s="63"/>
      <c r="EW566" s="51"/>
      <c r="EX566" s="63"/>
      <c r="EY566" s="51"/>
      <c r="EZ566" s="63"/>
      <c r="FA566" s="51"/>
      <c r="FB566" s="63"/>
      <c r="FC566" s="51"/>
      <c r="FD566" s="63"/>
      <c r="FE566" s="51"/>
      <c r="FF566" s="63"/>
      <c r="FG566" s="51"/>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51"/>
      <c r="EP567" s="63"/>
      <c r="EQ567" s="51"/>
      <c r="ER567" s="63"/>
      <c r="ES567" s="51"/>
      <c r="ET567" s="63"/>
      <c r="EU567" s="51"/>
      <c r="EV567" s="63"/>
      <c r="EW567" s="51"/>
      <c r="EX567" s="63"/>
      <c r="EY567" s="51"/>
      <c r="EZ567" s="63"/>
      <c r="FA567" s="51"/>
      <c r="FB567" s="63"/>
      <c r="FC567" s="51"/>
      <c r="FD567" s="63"/>
      <c r="FE567" s="51"/>
      <c r="FF567" s="63"/>
      <c r="FG567" s="51"/>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51"/>
      <c r="EP568" s="63"/>
      <c r="EQ568" s="51"/>
      <c r="ER568" s="63"/>
      <c r="ES568" s="51"/>
      <c r="ET568" s="63"/>
      <c r="EU568" s="51"/>
      <c r="EV568" s="63"/>
      <c r="EW568" s="51"/>
      <c r="EX568" s="63"/>
      <c r="EY568" s="51"/>
      <c r="EZ568" s="63"/>
      <c r="FA568" s="51"/>
      <c r="FB568" s="63"/>
      <c r="FC568" s="51"/>
      <c r="FD568" s="63"/>
      <c r="FE568" s="51"/>
      <c r="FF568" s="63"/>
      <c r="FG568" s="51"/>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51"/>
      <c r="EP569" s="63"/>
      <c r="EQ569" s="51"/>
      <c r="ER569" s="63"/>
      <c r="ES569" s="51"/>
      <c r="ET569" s="63"/>
      <c r="EU569" s="51"/>
      <c r="EV569" s="63"/>
      <c r="EW569" s="51"/>
      <c r="EX569" s="63"/>
      <c r="EY569" s="51"/>
      <c r="EZ569" s="63"/>
      <c r="FA569" s="51"/>
      <c r="FB569" s="63"/>
      <c r="FC569" s="51"/>
      <c r="FD569" s="63"/>
      <c r="FE569" s="51"/>
      <c r="FF569" s="63"/>
      <c r="FG569" s="51"/>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51"/>
      <c r="EP570" s="63"/>
      <c r="EQ570" s="51"/>
      <c r="ER570" s="63"/>
      <c r="ES570" s="51"/>
      <c r="ET570" s="63"/>
      <c r="EU570" s="51"/>
      <c r="EV570" s="63"/>
      <c r="EW570" s="51"/>
      <c r="EX570" s="63"/>
      <c r="EY570" s="51"/>
      <c r="EZ570" s="63"/>
      <c r="FA570" s="51"/>
      <c r="FB570" s="63"/>
      <c r="FC570" s="51"/>
      <c r="FD570" s="63"/>
      <c r="FE570" s="51"/>
      <c r="FF570" s="63"/>
      <c r="FG570" s="51"/>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51"/>
      <c r="EP571" s="63"/>
      <c r="EQ571" s="51"/>
      <c r="ER571" s="63"/>
      <c r="ES571" s="51"/>
      <c r="ET571" s="63"/>
      <c r="EU571" s="51"/>
      <c r="EV571" s="63"/>
      <c r="EW571" s="51"/>
      <c r="EX571" s="63"/>
      <c r="EY571" s="51"/>
      <c r="EZ571" s="63"/>
      <c r="FA571" s="51"/>
      <c r="FB571" s="63"/>
      <c r="FC571" s="51"/>
      <c r="FD571" s="63"/>
      <c r="FE571" s="51"/>
      <c r="FF571" s="63"/>
      <c r="FG571" s="51"/>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51"/>
      <c r="EP572" s="63"/>
      <c r="EQ572" s="51"/>
      <c r="ER572" s="63"/>
      <c r="ES572" s="51"/>
      <c r="ET572" s="63"/>
      <c r="EU572" s="51"/>
      <c r="EV572" s="63"/>
      <c r="EW572" s="51"/>
      <c r="EX572" s="63"/>
      <c r="EY572" s="51"/>
      <c r="EZ572" s="63"/>
      <c r="FA572" s="51"/>
      <c r="FB572" s="63"/>
      <c r="FC572" s="51"/>
      <c r="FD572" s="63"/>
      <c r="FE572" s="51"/>
      <c r="FF572" s="63"/>
      <c r="FG572" s="51"/>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51"/>
      <c r="EP573" s="63"/>
      <c r="EQ573" s="51"/>
      <c r="ER573" s="63"/>
      <c r="ES573" s="51"/>
      <c r="ET573" s="63"/>
      <c r="EU573" s="51"/>
      <c r="EV573" s="63"/>
      <c r="EW573" s="51"/>
      <c r="EX573" s="63"/>
      <c r="EY573" s="51"/>
      <c r="EZ573" s="63"/>
      <c r="FA573" s="51"/>
      <c r="FB573" s="63"/>
      <c r="FC573" s="51"/>
      <c r="FD573" s="63"/>
      <c r="FE573" s="51"/>
      <c r="FF573" s="63"/>
      <c r="FG573" s="51"/>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51"/>
      <c r="EP574" s="63"/>
      <c r="EQ574" s="51"/>
      <c r="ER574" s="63"/>
      <c r="ES574" s="51"/>
      <c r="ET574" s="63"/>
      <c r="EU574" s="51"/>
      <c r="EV574" s="63"/>
      <c r="EW574" s="51"/>
      <c r="EX574" s="63"/>
      <c r="EY574" s="51"/>
      <c r="EZ574" s="63"/>
      <c r="FA574" s="51"/>
      <c r="FB574" s="63"/>
      <c r="FC574" s="51"/>
      <c r="FD574" s="63"/>
      <c r="FE574" s="51"/>
      <c r="FF574" s="63"/>
      <c r="FG574" s="51"/>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51"/>
      <c r="EP575" s="63"/>
      <c r="EQ575" s="51"/>
      <c r="ER575" s="63"/>
      <c r="ES575" s="51"/>
      <c r="ET575" s="63"/>
      <c r="EU575" s="51"/>
      <c r="EV575" s="63"/>
      <c r="EW575" s="51"/>
      <c r="EX575" s="63"/>
      <c r="EY575" s="51"/>
      <c r="EZ575" s="63"/>
      <c r="FA575" s="51"/>
      <c r="FB575" s="63"/>
      <c r="FC575" s="51"/>
      <c r="FD575" s="63"/>
      <c r="FE575" s="51"/>
      <c r="FF575" s="63"/>
      <c r="FG575" s="51"/>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51"/>
      <c r="EP576" s="63"/>
      <c r="EQ576" s="51"/>
      <c r="ER576" s="63"/>
      <c r="ES576" s="51"/>
      <c r="ET576" s="63"/>
      <c r="EU576" s="51"/>
      <c r="EV576" s="63"/>
      <c r="EW576" s="51"/>
      <c r="EX576" s="63"/>
      <c r="EY576" s="51"/>
      <c r="EZ576" s="63"/>
      <c r="FA576" s="51"/>
      <c r="FB576" s="63"/>
      <c r="FC576" s="51"/>
      <c r="FD576" s="63"/>
      <c r="FE576" s="51"/>
      <c r="FF576" s="63"/>
      <c r="FG576" s="51"/>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51"/>
      <c r="EP577" s="63"/>
      <c r="EQ577" s="51"/>
      <c r="ER577" s="63"/>
      <c r="ES577" s="51"/>
      <c r="ET577" s="63"/>
      <c r="EU577" s="51"/>
      <c r="EV577" s="63"/>
      <c r="EW577" s="51"/>
      <c r="EX577" s="63"/>
      <c r="EY577" s="51"/>
      <c r="EZ577" s="63"/>
      <c r="FA577" s="51"/>
      <c r="FB577" s="63"/>
      <c r="FC577" s="51"/>
      <c r="FD577" s="63"/>
      <c r="FE577" s="51"/>
      <c r="FF577" s="63"/>
      <c r="FG577" s="51"/>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51"/>
      <c r="EP578" s="63"/>
      <c r="EQ578" s="51"/>
      <c r="ER578" s="63"/>
      <c r="ES578" s="51"/>
      <c r="ET578" s="63"/>
      <c r="EU578" s="51"/>
      <c r="EV578" s="63"/>
      <c r="EW578" s="51"/>
      <c r="EX578" s="63"/>
      <c r="EY578" s="51"/>
      <c r="EZ578" s="63"/>
      <c r="FA578" s="51"/>
      <c r="FB578" s="63"/>
      <c r="FC578" s="51"/>
      <c r="FD578" s="63"/>
      <c r="FE578" s="51"/>
      <c r="FF578" s="63"/>
      <c r="FG578" s="51"/>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51"/>
      <c r="EP579" s="63"/>
      <c r="EQ579" s="51"/>
      <c r="ER579" s="63"/>
      <c r="ES579" s="51"/>
      <c r="ET579" s="63"/>
      <c r="EU579" s="51"/>
      <c r="EV579" s="63"/>
      <c r="EW579" s="51"/>
      <c r="EX579" s="63"/>
      <c r="EY579" s="51"/>
      <c r="EZ579" s="63"/>
      <c r="FA579" s="51"/>
      <c r="FB579" s="63"/>
      <c r="FC579" s="51"/>
      <c r="FD579" s="63"/>
      <c r="FE579" s="51"/>
      <c r="FF579" s="63"/>
      <c r="FG579" s="51"/>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51"/>
      <c r="EP580" s="63"/>
      <c r="EQ580" s="51"/>
      <c r="ER580" s="63"/>
      <c r="ES580" s="51"/>
      <c r="ET580" s="63"/>
      <c r="EU580" s="51"/>
      <c r="EV580" s="63"/>
      <c r="EW580" s="51"/>
      <c r="EX580" s="63"/>
      <c r="EY580" s="51"/>
      <c r="EZ580" s="63"/>
      <c r="FA580" s="51"/>
      <c r="FB580" s="63"/>
      <c r="FC580" s="51"/>
      <c r="FD580" s="63"/>
      <c r="FE580" s="51"/>
      <c r="FF580" s="63"/>
      <c r="FG580" s="51"/>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51"/>
      <c r="EP581" s="63"/>
      <c r="EQ581" s="51"/>
      <c r="ER581" s="63"/>
      <c r="ES581" s="51"/>
      <c r="ET581" s="63"/>
      <c r="EU581" s="51"/>
      <c r="EV581" s="63"/>
      <c r="EW581" s="51"/>
      <c r="EX581" s="63"/>
      <c r="EY581" s="51"/>
      <c r="EZ581" s="63"/>
      <c r="FA581" s="51"/>
      <c r="FB581" s="63"/>
      <c r="FC581" s="51"/>
      <c r="FD581" s="63"/>
      <c r="FE581" s="51"/>
      <c r="FF581" s="63"/>
      <c r="FG581" s="51"/>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51"/>
      <c r="EP582" s="63"/>
      <c r="EQ582" s="51"/>
      <c r="ER582" s="63"/>
      <c r="ES582" s="51"/>
      <c r="ET582" s="63"/>
      <c r="EU582" s="51"/>
      <c r="EV582" s="63"/>
      <c r="EW582" s="51"/>
      <c r="EX582" s="63"/>
      <c r="EY582" s="51"/>
      <c r="EZ582" s="63"/>
      <c r="FA582" s="51"/>
      <c r="FB582" s="63"/>
      <c r="FC582" s="51"/>
      <c r="FD582" s="63"/>
      <c r="FE582" s="51"/>
      <c r="FF582" s="63"/>
      <c r="FG582" s="51"/>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51"/>
      <c r="EP583" s="63"/>
      <c r="EQ583" s="51"/>
      <c r="ER583" s="63"/>
      <c r="ES583" s="51"/>
      <c r="ET583" s="63"/>
      <c r="EU583" s="51"/>
      <c r="EV583" s="63"/>
      <c r="EW583" s="51"/>
      <c r="EX583" s="63"/>
      <c r="EY583" s="51"/>
      <c r="EZ583" s="63"/>
      <c r="FA583" s="51"/>
      <c r="FB583" s="63"/>
      <c r="FC583" s="51"/>
      <c r="FD583" s="63"/>
      <c r="FE583" s="51"/>
      <c r="FF583" s="63"/>
      <c r="FG583" s="51"/>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51"/>
      <c r="EP584" s="63"/>
      <c r="EQ584" s="51"/>
      <c r="ER584" s="63"/>
      <c r="ES584" s="51"/>
      <c r="ET584" s="63"/>
      <c r="EU584" s="51"/>
      <c r="EV584" s="63"/>
      <c r="EW584" s="51"/>
      <c r="EX584" s="63"/>
      <c r="EY584" s="51"/>
      <c r="EZ584" s="63"/>
      <c r="FA584" s="51"/>
      <c r="FB584" s="63"/>
      <c r="FC584" s="51"/>
      <c r="FD584" s="63"/>
      <c r="FE584" s="51"/>
      <c r="FF584" s="63"/>
      <c r="FG584" s="51"/>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51"/>
      <c r="EP585" s="63"/>
      <c r="EQ585" s="51"/>
      <c r="ER585" s="63"/>
      <c r="ES585" s="51"/>
      <c r="ET585" s="63"/>
      <c r="EU585" s="51"/>
      <c r="EV585" s="63"/>
      <c r="EW585" s="51"/>
      <c r="EX585" s="63"/>
      <c r="EY585" s="51"/>
      <c r="EZ585" s="63"/>
      <c r="FA585" s="51"/>
      <c r="FB585" s="63"/>
      <c r="FC585" s="51"/>
      <c r="FD585" s="63"/>
      <c r="FE585" s="51"/>
      <c r="FF585" s="63"/>
      <c r="FG585" s="51"/>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51"/>
      <c r="EP586" s="63"/>
      <c r="EQ586" s="51"/>
      <c r="ER586" s="63"/>
      <c r="ES586" s="51"/>
      <c r="ET586" s="63"/>
      <c r="EU586" s="51"/>
      <c r="EV586" s="63"/>
      <c r="EW586" s="51"/>
      <c r="EX586" s="63"/>
      <c r="EY586" s="51"/>
      <c r="EZ586" s="63"/>
      <c r="FA586" s="51"/>
      <c r="FB586" s="63"/>
      <c r="FC586" s="51"/>
      <c r="FD586" s="63"/>
      <c r="FE586" s="51"/>
      <c r="FF586" s="63"/>
      <c r="FG586" s="51"/>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51"/>
      <c r="EP587" s="63"/>
      <c r="EQ587" s="51"/>
      <c r="ER587" s="63"/>
      <c r="ES587" s="51"/>
      <c r="ET587" s="63"/>
      <c r="EU587" s="51"/>
      <c r="EV587" s="63"/>
      <c r="EW587" s="51"/>
      <c r="EX587" s="63"/>
      <c r="EY587" s="51"/>
      <c r="EZ587" s="63"/>
      <c r="FA587" s="51"/>
      <c r="FB587" s="63"/>
      <c r="FC587" s="51"/>
      <c r="FD587" s="63"/>
      <c r="FE587" s="51"/>
      <c r="FF587" s="63"/>
      <c r="FG587" s="51"/>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51"/>
      <c r="EP588" s="63"/>
      <c r="EQ588" s="51"/>
      <c r="ER588" s="63"/>
      <c r="ES588" s="51"/>
      <c r="ET588" s="63"/>
      <c r="EU588" s="51"/>
      <c r="EV588" s="63"/>
      <c r="EW588" s="51"/>
      <c r="EX588" s="63"/>
      <c r="EY588" s="51"/>
      <c r="EZ588" s="63"/>
      <c r="FA588" s="51"/>
      <c r="FB588" s="63"/>
      <c r="FC588" s="51"/>
      <c r="FD588" s="63"/>
      <c r="FE588" s="51"/>
      <c r="FF588" s="63"/>
      <c r="FG588" s="51"/>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51"/>
      <c r="EP589" s="63"/>
      <c r="EQ589" s="51"/>
      <c r="ER589" s="63"/>
      <c r="ES589" s="51"/>
      <c r="ET589" s="63"/>
      <c r="EU589" s="51"/>
      <c r="EV589" s="63"/>
      <c r="EW589" s="51"/>
      <c r="EX589" s="63"/>
      <c r="EY589" s="51"/>
      <c r="EZ589" s="63"/>
      <c r="FA589" s="51"/>
      <c r="FB589" s="63"/>
      <c r="FC589" s="51"/>
      <c r="FD589" s="63"/>
      <c r="FE589" s="51"/>
      <c r="FF589" s="63"/>
      <c r="FG589" s="51"/>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51"/>
      <c r="EP590" s="63"/>
      <c r="EQ590" s="51"/>
      <c r="ER590" s="63"/>
      <c r="ES590" s="51"/>
      <c r="ET590" s="63"/>
      <c r="EU590" s="51"/>
      <c r="EV590" s="63"/>
      <c r="EW590" s="51"/>
      <c r="EX590" s="63"/>
      <c r="EY590" s="51"/>
      <c r="EZ590" s="63"/>
      <c r="FA590" s="51"/>
      <c r="FB590" s="63"/>
      <c r="FC590" s="51"/>
      <c r="FD590" s="63"/>
      <c r="FE590" s="51"/>
      <c r="FF590" s="63"/>
      <c r="FG590" s="51"/>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51"/>
      <c r="EP591" s="63"/>
      <c r="EQ591" s="51"/>
      <c r="ER591" s="63"/>
      <c r="ES591" s="51"/>
      <c r="ET591" s="63"/>
      <c r="EU591" s="51"/>
      <c r="EV591" s="63"/>
      <c r="EW591" s="51"/>
      <c r="EX591" s="63"/>
      <c r="EY591" s="51"/>
      <c r="EZ591" s="63"/>
      <c r="FA591" s="51"/>
      <c r="FB591" s="63"/>
      <c r="FC591" s="51"/>
      <c r="FD591" s="63"/>
      <c r="FE591" s="51"/>
      <c r="FF591" s="63"/>
      <c r="FG591" s="51"/>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51"/>
      <c r="EP592" s="63"/>
      <c r="EQ592" s="51"/>
      <c r="ER592" s="63"/>
      <c r="ES592" s="51"/>
      <c r="ET592" s="63"/>
      <c r="EU592" s="51"/>
      <c r="EV592" s="63"/>
      <c r="EW592" s="51"/>
      <c r="EX592" s="63"/>
      <c r="EY592" s="51"/>
      <c r="EZ592" s="63"/>
      <c r="FA592" s="51"/>
      <c r="FB592" s="63"/>
      <c r="FC592" s="51"/>
      <c r="FD592" s="63"/>
      <c r="FE592" s="51"/>
      <c r="FF592" s="63"/>
      <c r="FG592" s="51"/>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51"/>
      <c r="EP593" s="63"/>
      <c r="EQ593" s="51"/>
      <c r="ER593" s="63"/>
      <c r="ES593" s="51"/>
      <c r="ET593" s="63"/>
      <c r="EU593" s="51"/>
      <c r="EV593" s="63"/>
      <c r="EW593" s="51"/>
      <c r="EX593" s="63"/>
      <c r="EY593" s="51"/>
      <c r="EZ593" s="63"/>
      <c r="FA593" s="51"/>
      <c r="FB593" s="63"/>
      <c r="FC593" s="51"/>
      <c r="FD593" s="63"/>
      <c r="FE593" s="51"/>
      <c r="FF593" s="63"/>
      <c r="FG593" s="51"/>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51"/>
      <c r="EP594" s="63"/>
      <c r="EQ594" s="51"/>
      <c r="ER594" s="63"/>
      <c r="ES594" s="51"/>
      <c r="ET594" s="63"/>
      <c r="EU594" s="51"/>
      <c r="EV594" s="63"/>
      <c r="EW594" s="51"/>
      <c r="EX594" s="63"/>
      <c r="EY594" s="51"/>
      <c r="EZ594" s="63"/>
      <c r="FA594" s="51"/>
      <c r="FB594" s="63"/>
      <c r="FC594" s="51"/>
      <c r="FD594" s="63"/>
      <c r="FE594" s="51"/>
      <c r="FF594" s="63"/>
      <c r="FG594" s="51"/>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51"/>
      <c r="EP595" s="63"/>
      <c r="EQ595" s="51"/>
      <c r="ER595" s="63"/>
      <c r="ES595" s="51"/>
      <c r="ET595" s="63"/>
      <c r="EU595" s="51"/>
      <c r="EV595" s="63"/>
      <c r="EW595" s="51"/>
      <c r="EX595" s="63"/>
      <c r="EY595" s="51"/>
      <c r="EZ595" s="63"/>
      <c r="FA595" s="51"/>
      <c r="FB595" s="63"/>
      <c r="FC595" s="51"/>
      <c r="FD595" s="63"/>
      <c r="FE595" s="51"/>
      <c r="FF595" s="63"/>
      <c r="FG595" s="51"/>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51"/>
      <c r="EP596" s="63"/>
      <c r="EQ596" s="51"/>
      <c r="ER596" s="63"/>
      <c r="ES596" s="51"/>
      <c r="ET596" s="63"/>
      <c r="EU596" s="51"/>
      <c r="EV596" s="63"/>
      <c r="EW596" s="51"/>
      <c r="EX596" s="63"/>
      <c r="EY596" s="51"/>
      <c r="EZ596" s="63"/>
      <c r="FA596" s="51"/>
      <c r="FB596" s="63"/>
      <c r="FC596" s="51"/>
      <c r="FD596" s="63"/>
      <c r="FE596" s="51"/>
      <c r="FF596" s="63"/>
      <c r="FG596" s="51"/>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51"/>
      <c r="EP597" s="63"/>
      <c r="EQ597" s="51"/>
      <c r="ER597" s="63"/>
      <c r="ES597" s="51"/>
      <c r="ET597" s="63"/>
      <c r="EU597" s="51"/>
      <c r="EV597" s="63"/>
      <c r="EW597" s="51"/>
      <c r="EX597" s="63"/>
      <c r="EY597" s="51"/>
      <c r="EZ597" s="63"/>
      <c r="FA597" s="51"/>
      <c r="FB597" s="63"/>
      <c r="FC597" s="51"/>
      <c r="FD597" s="63"/>
      <c r="FE597" s="51"/>
      <c r="FF597" s="63"/>
      <c r="FG597" s="51"/>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51"/>
      <c r="EP598" s="63"/>
      <c r="EQ598" s="51"/>
      <c r="ER598" s="63"/>
      <c r="ES598" s="51"/>
      <c r="ET598" s="63"/>
      <c r="EU598" s="51"/>
      <c r="EV598" s="63"/>
      <c r="EW598" s="51"/>
      <c r="EX598" s="63"/>
      <c r="EY598" s="51"/>
      <c r="EZ598" s="63"/>
      <c r="FA598" s="51"/>
      <c r="FB598" s="63"/>
      <c r="FC598" s="51"/>
      <c r="FD598" s="63"/>
      <c r="FE598" s="51"/>
      <c r="FF598" s="63"/>
      <c r="FG598" s="51"/>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51"/>
      <c r="EP599" s="63"/>
      <c r="EQ599" s="51"/>
      <c r="ER599" s="63"/>
      <c r="ES599" s="51"/>
      <c r="ET599" s="63"/>
      <c r="EU599" s="51"/>
      <c r="EV599" s="63"/>
      <c r="EW599" s="51"/>
      <c r="EX599" s="63"/>
      <c r="EY599" s="51"/>
      <c r="EZ599" s="63"/>
      <c r="FA599" s="51"/>
      <c r="FB599" s="63"/>
      <c r="FC599" s="51"/>
      <c r="FD599" s="63"/>
      <c r="FE599" s="51"/>
      <c r="FF599" s="63"/>
      <c r="FG599" s="51"/>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51"/>
      <c r="EP600" s="63"/>
      <c r="EQ600" s="51"/>
      <c r="ER600" s="63"/>
      <c r="ES600" s="51"/>
      <c r="ET600" s="63"/>
      <c r="EU600" s="51"/>
      <c r="EV600" s="63"/>
      <c r="EW600" s="51"/>
      <c r="EX600" s="63"/>
      <c r="EY600" s="51"/>
      <c r="EZ600" s="63"/>
      <c r="FA600" s="51"/>
      <c r="FB600" s="63"/>
      <c r="FC600" s="51"/>
      <c r="FD600" s="63"/>
      <c r="FE600" s="51"/>
      <c r="FF600" s="63"/>
      <c r="FG600" s="51"/>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51"/>
      <c r="EP601" s="63"/>
      <c r="EQ601" s="51"/>
      <c r="ER601" s="63"/>
      <c r="ES601" s="51"/>
      <c r="ET601" s="63"/>
      <c r="EU601" s="51"/>
      <c r="EV601" s="63"/>
      <c r="EW601" s="51"/>
      <c r="EX601" s="63"/>
      <c r="EY601" s="51"/>
      <c r="EZ601" s="63"/>
      <c r="FA601" s="51"/>
      <c r="FB601" s="63"/>
      <c r="FC601" s="51"/>
      <c r="FD601" s="63"/>
      <c r="FE601" s="51"/>
      <c r="FF601" s="63"/>
      <c r="FG601" s="51"/>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51"/>
      <c r="EP602" s="63"/>
      <c r="EQ602" s="51"/>
      <c r="ER602" s="63"/>
      <c r="ES602" s="51"/>
      <c r="ET602" s="63"/>
      <c r="EU602" s="51"/>
      <c r="EV602" s="63"/>
      <c r="EW602" s="51"/>
      <c r="EX602" s="63"/>
      <c r="EY602" s="51"/>
      <c r="EZ602" s="63"/>
      <c r="FA602" s="51"/>
      <c r="FB602" s="63"/>
      <c r="FC602" s="51"/>
      <c r="FD602" s="63"/>
      <c r="FE602" s="51"/>
      <c r="FF602" s="63"/>
      <c r="FG602" s="51"/>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51"/>
      <c r="EP603" s="63"/>
      <c r="EQ603" s="51"/>
      <c r="ER603" s="63"/>
      <c r="ES603" s="51"/>
      <c r="ET603" s="63"/>
      <c r="EU603" s="51"/>
      <c r="EV603" s="63"/>
      <c r="EW603" s="51"/>
      <c r="EX603" s="63"/>
      <c r="EY603" s="51"/>
      <c r="EZ603" s="63"/>
      <c r="FA603" s="51"/>
      <c r="FB603" s="63"/>
      <c r="FC603" s="51"/>
      <c r="FD603" s="63"/>
      <c r="FE603" s="51"/>
      <c r="FF603" s="63"/>
      <c r="FG603" s="51"/>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51"/>
      <c r="EP604" s="63"/>
      <c r="EQ604" s="51"/>
      <c r="ER604" s="63"/>
      <c r="ES604" s="51"/>
      <c r="ET604" s="63"/>
      <c r="EU604" s="51"/>
      <c r="EV604" s="63"/>
      <c r="EW604" s="51"/>
      <c r="EX604" s="63"/>
      <c r="EY604" s="51"/>
      <c r="EZ604" s="63"/>
      <c r="FA604" s="51"/>
      <c r="FB604" s="63"/>
      <c r="FC604" s="51"/>
      <c r="FD604" s="63"/>
      <c r="FE604" s="51"/>
      <c r="FF604" s="63"/>
      <c r="FG604" s="51"/>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51"/>
      <c r="EP605" s="63"/>
      <c r="EQ605" s="51"/>
      <c r="ER605" s="63"/>
      <c r="ES605" s="51"/>
      <c r="ET605" s="63"/>
      <c r="EU605" s="51"/>
      <c r="EV605" s="63"/>
      <c r="EW605" s="51"/>
      <c r="EX605" s="63"/>
      <c r="EY605" s="51"/>
      <c r="EZ605" s="63"/>
      <c r="FA605" s="51"/>
      <c r="FB605" s="63"/>
      <c r="FC605" s="51"/>
      <c r="FD605" s="63"/>
      <c r="FE605" s="51"/>
      <c r="FF605" s="63"/>
      <c r="FG605" s="51"/>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51"/>
      <c r="EP606" s="63"/>
      <c r="EQ606" s="51"/>
      <c r="ER606" s="63"/>
      <c r="ES606" s="51"/>
      <c r="ET606" s="63"/>
      <c r="EU606" s="51"/>
      <c r="EV606" s="63"/>
      <c r="EW606" s="51"/>
      <c r="EX606" s="63"/>
      <c r="EY606" s="51"/>
      <c r="EZ606" s="63"/>
      <c r="FA606" s="51"/>
      <c r="FB606" s="63"/>
      <c r="FC606" s="51"/>
      <c r="FD606" s="63"/>
      <c r="FE606" s="51"/>
      <c r="FF606" s="63"/>
      <c r="FG606" s="51"/>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51"/>
      <c r="EP607" s="63"/>
      <c r="EQ607" s="51"/>
      <c r="ER607" s="63"/>
      <c r="ES607" s="51"/>
      <c r="ET607" s="63"/>
      <c r="EU607" s="51"/>
      <c r="EV607" s="63"/>
      <c r="EW607" s="51"/>
      <c r="EX607" s="63"/>
      <c r="EY607" s="51"/>
      <c r="EZ607" s="63"/>
      <c r="FA607" s="51"/>
      <c r="FB607" s="63"/>
      <c r="FC607" s="51"/>
      <c r="FD607" s="63"/>
      <c r="FE607" s="51"/>
      <c r="FF607" s="63"/>
      <c r="FG607" s="51"/>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51"/>
      <c r="EP608" s="63"/>
      <c r="EQ608" s="51"/>
      <c r="ER608" s="63"/>
      <c r="ES608" s="51"/>
      <c r="ET608" s="63"/>
      <c r="EU608" s="51"/>
      <c r="EV608" s="63"/>
      <c r="EW608" s="51"/>
      <c r="EX608" s="63"/>
      <c r="EY608" s="51"/>
      <c r="EZ608" s="63"/>
      <c r="FA608" s="51"/>
      <c r="FB608" s="63"/>
      <c r="FC608" s="51"/>
      <c r="FD608" s="63"/>
      <c r="FE608" s="51"/>
      <c r="FF608" s="63"/>
      <c r="FG608" s="51"/>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51"/>
      <c r="EP609" s="63"/>
      <c r="EQ609" s="51"/>
      <c r="ER609" s="63"/>
      <c r="ES609" s="51"/>
      <c r="ET609" s="63"/>
      <c r="EU609" s="51"/>
      <c r="EV609" s="63"/>
      <c r="EW609" s="51"/>
      <c r="EX609" s="63"/>
      <c r="EY609" s="51"/>
      <c r="EZ609" s="63"/>
      <c r="FA609" s="51"/>
      <c r="FB609" s="63"/>
      <c r="FC609" s="51"/>
      <c r="FD609" s="63"/>
      <c r="FE609" s="51"/>
      <c r="FF609" s="63"/>
      <c r="FG609" s="51"/>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51"/>
      <c r="EP610" s="63"/>
      <c r="EQ610" s="51"/>
      <c r="ER610" s="63"/>
      <c r="ES610" s="51"/>
      <c r="ET610" s="63"/>
      <c r="EU610" s="51"/>
      <c r="EV610" s="63"/>
      <c r="EW610" s="51"/>
      <c r="EX610" s="63"/>
      <c r="EY610" s="51"/>
      <c r="EZ610" s="63"/>
      <c r="FA610" s="51"/>
      <c r="FB610" s="63"/>
      <c r="FC610" s="51"/>
      <c r="FD610" s="63"/>
      <c r="FE610" s="51"/>
      <c r="FF610" s="63"/>
      <c r="FG610" s="51"/>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51"/>
      <c r="EP611" s="63"/>
      <c r="EQ611" s="51"/>
      <c r="ER611" s="63"/>
      <c r="ES611" s="51"/>
      <c r="ET611" s="63"/>
      <c r="EU611" s="51"/>
      <c r="EV611" s="63"/>
      <c r="EW611" s="51"/>
      <c r="EX611" s="63"/>
      <c r="EY611" s="51"/>
      <c r="EZ611" s="63"/>
      <c r="FA611" s="51"/>
      <c r="FB611" s="63"/>
      <c r="FC611" s="51"/>
      <c r="FD611" s="63"/>
      <c r="FE611" s="51"/>
      <c r="FF611" s="63"/>
      <c r="FG611" s="51"/>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51"/>
      <c r="EP612" s="63"/>
      <c r="EQ612" s="51"/>
      <c r="ER612" s="63"/>
      <c r="ES612" s="51"/>
      <c r="ET612" s="63"/>
      <c r="EU612" s="51"/>
      <c r="EV612" s="63"/>
      <c r="EW612" s="51"/>
      <c r="EX612" s="63"/>
      <c r="EY612" s="51"/>
      <c r="EZ612" s="63"/>
      <c r="FA612" s="51"/>
      <c r="FB612" s="63"/>
      <c r="FC612" s="51"/>
      <c r="FD612" s="63"/>
      <c r="FE612" s="51"/>
      <c r="FF612" s="63"/>
      <c r="FG612" s="51"/>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51"/>
      <c r="EP613" s="63"/>
      <c r="EQ613" s="51"/>
      <c r="ER613" s="63"/>
      <c r="ES613" s="51"/>
      <c r="ET613" s="63"/>
      <c r="EU613" s="51"/>
      <c r="EV613" s="63"/>
      <c r="EW613" s="51"/>
      <c r="EX613" s="63"/>
      <c r="EY613" s="51"/>
      <c r="EZ613" s="63"/>
      <c r="FA613" s="51"/>
      <c r="FB613" s="63"/>
      <c r="FC613" s="51"/>
      <c r="FD613" s="63"/>
      <c r="FE613" s="51"/>
      <c r="FF613" s="63"/>
      <c r="FG613" s="51"/>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51"/>
      <c r="EP614" s="63"/>
      <c r="EQ614" s="51"/>
      <c r="ER614" s="63"/>
      <c r="ES614" s="51"/>
      <c r="ET614" s="63"/>
      <c r="EU614" s="51"/>
      <c r="EV614" s="63"/>
      <c r="EW614" s="51"/>
      <c r="EX614" s="63"/>
      <c r="EY614" s="51"/>
      <c r="EZ614" s="63"/>
      <c r="FA614" s="51"/>
      <c r="FB614" s="63"/>
      <c r="FC614" s="51"/>
      <c r="FD614" s="63"/>
      <c r="FE614" s="51"/>
      <c r="FF614" s="63"/>
      <c r="FG614" s="51"/>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51"/>
      <c r="EP615" s="63"/>
      <c r="EQ615" s="51"/>
      <c r="ER615" s="63"/>
      <c r="ES615" s="51"/>
      <c r="ET615" s="63"/>
      <c r="EU615" s="51"/>
      <c r="EV615" s="63"/>
      <c r="EW615" s="51"/>
      <c r="EX615" s="63"/>
      <c r="EY615" s="51"/>
      <c r="EZ615" s="63"/>
      <c r="FA615" s="51"/>
      <c r="FB615" s="63"/>
      <c r="FC615" s="51"/>
      <c r="FD615" s="63"/>
      <c r="FE615" s="51"/>
      <c r="FF615" s="63"/>
      <c r="FG615" s="51"/>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51"/>
      <c r="EP616" s="63"/>
      <c r="EQ616" s="51"/>
      <c r="ER616" s="63"/>
      <c r="ES616" s="51"/>
      <c r="ET616" s="63"/>
      <c r="EU616" s="51"/>
      <c r="EV616" s="63"/>
      <c r="EW616" s="51"/>
      <c r="EX616" s="63"/>
      <c r="EY616" s="51"/>
      <c r="EZ616" s="63"/>
      <c r="FA616" s="51"/>
      <c r="FB616" s="63"/>
      <c r="FC616" s="51"/>
      <c r="FD616" s="63"/>
      <c r="FE616" s="51"/>
      <c r="FF616" s="63"/>
      <c r="FG616" s="51"/>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51"/>
      <c r="EP617" s="63"/>
      <c r="EQ617" s="51"/>
      <c r="ER617" s="63"/>
      <c r="ES617" s="51"/>
      <c r="ET617" s="63"/>
      <c r="EU617" s="51"/>
      <c r="EV617" s="63"/>
      <c r="EW617" s="51"/>
      <c r="EX617" s="63"/>
      <c r="EY617" s="51"/>
      <c r="EZ617" s="63"/>
      <c r="FA617" s="51"/>
      <c r="FB617" s="63"/>
      <c r="FC617" s="51"/>
      <c r="FD617" s="63"/>
      <c r="FE617" s="51"/>
      <c r="FF617" s="63"/>
      <c r="FG617" s="51"/>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51"/>
      <c r="EP618" s="63"/>
      <c r="EQ618" s="51"/>
      <c r="ER618" s="63"/>
      <c r="ES618" s="51"/>
      <c r="ET618" s="63"/>
      <c r="EU618" s="51"/>
      <c r="EV618" s="63"/>
      <c r="EW618" s="51"/>
      <c r="EX618" s="63"/>
      <c r="EY618" s="51"/>
      <c r="EZ618" s="63"/>
      <c r="FA618" s="51"/>
      <c r="FB618" s="63"/>
      <c r="FC618" s="51"/>
      <c r="FD618" s="63"/>
      <c r="FE618" s="51"/>
      <c r="FF618" s="63"/>
      <c r="FG618" s="51"/>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51"/>
      <c r="EP619" s="63"/>
      <c r="EQ619" s="51"/>
      <c r="ER619" s="63"/>
      <c r="ES619" s="51"/>
      <c r="ET619" s="63"/>
      <c r="EU619" s="51"/>
      <c r="EV619" s="63"/>
      <c r="EW619" s="51"/>
      <c r="EX619" s="63"/>
      <c r="EY619" s="51"/>
      <c r="EZ619" s="63"/>
      <c r="FA619" s="51"/>
      <c r="FB619" s="63"/>
      <c r="FC619" s="51"/>
      <c r="FD619" s="63"/>
      <c r="FE619" s="51"/>
      <c r="FF619" s="63"/>
      <c r="FG619" s="51"/>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51"/>
      <c r="EP620" s="63"/>
      <c r="EQ620" s="51"/>
      <c r="ER620" s="63"/>
      <c r="ES620" s="51"/>
      <c r="ET620" s="63"/>
      <c r="EU620" s="51"/>
      <c r="EV620" s="63"/>
      <c r="EW620" s="51"/>
      <c r="EX620" s="63"/>
      <c r="EY620" s="51"/>
      <c r="EZ620" s="63"/>
      <c r="FA620" s="51"/>
      <c r="FB620" s="63"/>
      <c r="FC620" s="51"/>
      <c r="FD620" s="63"/>
      <c r="FE620" s="51"/>
      <c r="FF620" s="63"/>
      <c r="FG620" s="51"/>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51"/>
      <c r="EP621" s="63"/>
      <c r="EQ621" s="51"/>
      <c r="ER621" s="63"/>
      <c r="ES621" s="51"/>
      <c r="ET621" s="63"/>
      <c r="EU621" s="51"/>
      <c r="EV621" s="63"/>
      <c r="EW621" s="51"/>
      <c r="EX621" s="63"/>
      <c r="EY621" s="51"/>
      <c r="EZ621" s="63"/>
      <c r="FA621" s="51"/>
      <c r="FB621" s="63"/>
      <c r="FC621" s="51"/>
      <c r="FD621" s="63"/>
      <c r="FE621" s="51"/>
      <c r="FF621" s="63"/>
      <c r="FG621" s="51"/>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51"/>
      <c r="EP622" s="63"/>
      <c r="EQ622" s="51"/>
      <c r="ER622" s="63"/>
      <c r="ES622" s="51"/>
      <c r="ET622" s="63"/>
      <c r="EU622" s="51"/>
      <c r="EV622" s="63"/>
      <c r="EW622" s="51"/>
      <c r="EX622" s="63"/>
      <c r="EY622" s="51"/>
      <c r="EZ622" s="63"/>
      <c r="FA622" s="51"/>
      <c r="FB622" s="63"/>
      <c r="FC622" s="51"/>
      <c r="FD622" s="63"/>
      <c r="FE622" s="51"/>
      <c r="FF622" s="63"/>
      <c r="FG622" s="51"/>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51"/>
      <c r="EP623" s="63"/>
      <c r="EQ623" s="51"/>
      <c r="ER623" s="63"/>
      <c r="ES623" s="51"/>
      <c r="ET623" s="63"/>
      <c r="EU623" s="51"/>
      <c r="EV623" s="63"/>
      <c r="EW623" s="51"/>
      <c r="EX623" s="63"/>
      <c r="EY623" s="51"/>
      <c r="EZ623" s="63"/>
      <c r="FA623" s="51"/>
      <c r="FB623" s="63"/>
      <c r="FC623" s="51"/>
      <c r="FD623" s="63"/>
      <c r="FE623" s="51"/>
      <c r="FF623" s="63"/>
      <c r="FG623" s="51"/>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51"/>
      <c r="EP624" s="63"/>
      <c r="EQ624" s="51"/>
      <c r="ER624" s="63"/>
      <c r="ES624" s="51"/>
      <c r="ET624" s="63"/>
      <c r="EU624" s="51"/>
      <c r="EV624" s="63"/>
      <c r="EW624" s="51"/>
      <c r="EX624" s="63"/>
      <c r="EY624" s="51"/>
      <c r="EZ624" s="63"/>
      <c r="FA624" s="51"/>
      <c r="FB624" s="63"/>
      <c r="FC624" s="51"/>
      <c r="FD624" s="63"/>
      <c r="FE624" s="51"/>
      <c r="FF624" s="63"/>
      <c r="FG624" s="51"/>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51"/>
      <c r="EP625" s="63"/>
      <c r="EQ625" s="51"/>
      <c r="ER625" s="63"/>
      <c r="ES625" s="51"/>
      <c r="ET625" s="63"/>
      <c r="EU625" s="51"/>
      <c r="EV625" s="63"/>
      <c r="EW625" s="51"/>
      <c r="EX625" s="63"/>
      <c r="EY625" s="51"/>
      <c r="EZ625" s="63"/>
      <c r="FA625" s="51"/>
      <c r="FB625" s="63"/>
      <c r="FC625" s="51"/>
      <c r="FD625" s="63"/>
      <c r="FE625" s="51"/>
      <c r="FF625" s="63"/>
      <c r="FG625" s="51"/>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51"/>
      <c r="EP626" s="63"/>
      <c r="EQ626" s="51"/>
      <c r="ER626" s="63"/>
      <c r="ES626" s="51"/>
      <c r="ET626" s="63"/>
      <c r="EU626" s="51"/>
      <c r="EV626" s="63"/>
      <c r="EW626" s="51"/>
      <c r="EX626" s="63"/>
      <c r="EY626" s="51"/>
      <c r="EZ626" s="63"/>
      <c r="FA626" s="51"/>
      <c r="FB626" s="63"/>
      <c r="FC626" s="51"/>
      <c r="FD626" s="63"/>
      <c r="FE626" s="51"/>
      <c r="FF626" s="63"/>
      <c r="FG626" s="51"/>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51"/>
      <c r="EP627" s="63"/>
      <c r="EQ627" s="51"/>
      <c r="ER627" s="63"/>
      <c r="ES627" s="51"/>
      <c r="ET627" s="63"/>
      <c r="EU627" s="51"/>
      <c r="EV627" s="63"/>
      <c r="EW627" s="51"/>
      <c r="EX627" s="63"/>
      <c r="EY627" s="51"/>
      <c r="EZ627" s="63"/>
      <c r="FA627" s="51"/>
      <c r="FB627" s="63"/>
      <c r="FC627" s="51"/>
      <c r="FD627" s="63"/>
      <c r="FE627" s="51"/>
      <c r="FF627" s="63"/>
      <c r="FG627" s="51"/>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51"/>
      <c r="EP628" s="63"/>
      <c r="EQ628" s="51"/>
      <c r="ER628" s="63"/>
      <c r="ES628" s="51"/>
      <c r="ET628" s="63"/>
      <c r="EU628" s="51"/>
      <c r="EV628" s="63"/>
      <c r="EW628" s="51"/>
      <c r="EX628" s="63"/>
      <c r="EY628" s="51"/>
      <c r="EZ628" s="63"/>
      <c r="FA628" s="51"/>
      <c r="FB628" s="63"/>
      <c r="FC628" s="51"/>
      <c r="FD628" s="63"/>
      <c r="FE628" s="51"/>
      <c r="FF628" s="63"/>
      <c r="FG628" s="51"/>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51"/>
      <c r="EP629" s="63"/>
      <c r="EQ629" s="51"/>
      <c r="ER629" s="63"/>
      <c r="ES629" s="51"/>
      <c r="ET629" s="63"/>
      <c r="EU629" s="51"/>
      <c r="EV629" s="63"/>
      <c r="EW629" s="51"/>
      <c r="EX629" s="63"/>
      <c r="EY629" s="51"/>
      <c r="EZ629" s="63"/>
      <c r="FA629" s="51"/>
      <c r="FB629" s="63"/>
      <c r="FC629" s="51"/>
      <c r="FD629" s="63"/>
      <c r="FE629" s="51"/>
      <c r="FF629" s="63"/>
      <c r="FG629" s="51"/>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51"/>
      <c r="EP630" s="63"/>
      <c r="EQ630" s="51"/>
      <c r="ER630" s="63"/>
      <c r="ES630" s="51"/>
      <c r="ET630" s="63"/>
      <c r="EU630" s="51"/>
      <c r="EV630" s="63"/>
      <c r="EW630" s="51"/>
      <c r="EX630" s="63"/>
      <c r="EY630" s="51"/>
      <c r="EZ630" s="63"/>
      <c r="FA630" s="51"/>
      <c r="FB630" s="63"/>
      <c r="FC630" s="51"/>
      <c r="FD630" s="63"/>
      <c r="FE630" s="51"/>
      <c r="FF630" s="63"/>
      <c r="FG630" s="51"/>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51"/>
      <c r="EP631" s="63"/>
      <c r="EQ631" s="51"/>
      <c r="ER631" s="63"/>
      <c r="ES631" s="51"/>
      <c r="ET631" s="63"/>
      <c r="EU631" s="51"/>
      <c r="EV631" s="63"/>
      <c r="EW631" s="51"/>
      <c r="EX631" s="63"/>
      <c r="EY631" s="51"/>
      <c r="EZ631" s="63"/>
      <c r="FA631" s="51"/>
      <c r="FB631" s="63"/>
      <c r="FC631" s="51"/>
      <c r="FD631" s="63"/>
      <c r="FE631" s="51"/>
      <c r="FF631" s="63"/>
      <c r="FG631" s="51"/>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51"/>
      <c r="EP632" s="63"/>
      <c r="EQ632" s="51"/>
      <c r="ER632" s="63"/>
      <c r="ES632" s="51"/>
      <c r="ET632" s="63"/>
      <c r="EU632" s="51"/>
      <c r="EV632" s="63"/>
      <c r="EW632" s="51"/>
      <c r="EX632" s="63"/>
      <c r="EY632" s="51"/>
      <c r="EZ632" s="63"/>
      <c r="FA632" s="51"/>
      <c r="FB632" s="63"/>
      <c r="FC632" s="51"/>
      <c r="FD632" s="63"/>
      <c r="FE632" s="51"/>
      <c r="FF632" s="63"/>
      <c r="FG632" s="51"/>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51"/>
      <c r="EP633" s="63"/>
      <c r="EQ633" s="51"/>
      <c r="ER633" s="63"/>
      <c r="ES633" s="51"/>
      <c r="ET633" s="63"/>
      <c r="EU633" s="51"/>
      <c r="EV633" s="63"/>
      <c r="EW633" s="51"/>
      <c r="EX633" s="63"/>
      <c r="EY633" s="51"/>
      <c r="EZ633" s="63"/>
      <c r="FA633" s="51"/>
      <c r="FB633" s="63"/>
      <c r="FC633" s="51"/>
      <c r="FD633" s="63"/>
      <c r="FE633" s="51"/>
      <c r="FF633" s="63"/>
      <c r="FG633" s="51"/>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51"/>
      <c r="EP634" s="63"/>
      <c r="EQ634" s="51"/>
      <c r="ER634" s="63"/>
      <c r="ES634" s="51"/>
      <c r="ET634" s="63"/>
      <c r="EU634" s="51"/>
      <c r="EV634" s="63"/>
      <c r="EW634" s="51"/>
      <c r="EX634" s="63"/>
      <c r="EY634" s="51"/>
      <c r="EZ634" s="63"/>
      <c r="FA634" s="51"/>
      <c r="FB634" s="63"/>
      <c r="FC634" s="51"/>
      <c r="FD634" s="63"/>
      <c r="FE634" s="51"/>
      <c r="FF634" s="63"/>
      <c r="FG634" s="51"/>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51"/>
      <c r="EP635" s="63"/>
      <c r="EQ635" s="51"/>
      <c r="ER635" s="63"/>
      <c r="ES635" s="51"/>
      <c r="ET635" s="63"/>
      <c r="EU635" s="51"/>
      <c r="EV635" s="63"/>
      <c r="EW635" s="51"/>
      <c r="EX635" s="63"/>
      <c r="EY635" s="51"/>
      <c r="EZ635" s="63"/>
      <c r="FA635" s="51"/>
      <c r="FB635" s="63"/>
      <c r="FC635" s="51"/>
      <c r="FD635" s="63"/>
      <c r="FE635" s="51"/>
      <c r="FF635" s="63"/>
      <c r="FG635" s="51"/>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51"/>
      <c r="EP636" s="63"/>
      <c r="EQ636" s="51"/>
      <c r="ER636" s="63"/>
      <c r="ES636" s="51"/>
      <c r="ET636" s="63"/>
      <c r="EU636" s="51"/>
      <c r="EV636" s="63"/>
      <c r="EW636" s="51"/>
      <c r="EX636" s="63"/>
      <c r="EY636" s="51"/>
      <c r="EZ636" s="63"/>
      <c r="FA636" s="51"/>
      <c r="FB636" s="63"/>
      <c r="FC636" s="51"/>
      <c r="FD636" s="63"/>
      <c r="FE636" s="51"/>
      <c r="FF636" s="63"/>
      <c r="FG636" s="51"/>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51"/>
      <c r="EP637" s="63"/>
      <c r="EQ637" s="51"/>
      <c r="ER637" s="63"/>
      <c r="ES637" s="51"/>
      <c r="ET637" s="63"/>
      <c r="EU637" s="51"/>
      <c r="EV637" s="63"/>
      <c r="EW637" s="51"/>
      <c r="EX637" s="63"/>
      <c r="EY637" s="51"/>
      <c r="EZ637" s="63"/>
      <c r="FA637" s="51"/>
      <c r="FB637" s="63"/>
      <c r="FC637" s="51"/>
      <c r="FD637" s="63"/>
      <c r="FE637" s="51"/>
      <c r="FF637" s="63"/>
      <c r="FG637" s="51"/>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51"/>
      <c r="EP638" s="63"/>
      <c r="EQ638" s="51"/>
      <c r="ER638" s="63"/>
      <c r="ES638" s="51"/>
      <c r="ET638" s="63"/>
      <c r="EU638" s="51"/>
      <c r="EV638" s="63"/>
      <c r="EW638" s="51"/>
      <c r="EX638" s="63"/>
      <c r="EY638" s="51"/>
      <c r="EZ638" s="63"/>
      <c r="FA638" s="51"/>
      <c r="FB638" s="63"/>
      <c r="FC638" s="51"/>
      <c r="FD638" s="63"/>
      <c r="FE638" s="51"/>
      <c r="FF638" s="63"/>
      <c r="FG638" s="51"/>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51"/>
      <c r="EP639" s="63"/>
      <c r="EQ639" s="51"/>
      <c r="ER639" s="63"/>
      <c r="ES639" s="51"/>
      <c r="ET639" s="63"/>
      <c r="EU639" s="51"/>
      <c r="EV639" s="63"/>
      <c r="EW639" s="51"/>
      <c r="EX639" s="63"/>
      <c r="EY639" s="51"/>
      <c r="EZ639" s="63"/>
      <c r="FA639" s="51"/>
      <c r="FB639" s="63"/>
      <c r="FC639" s="51"/>
      <c r="FD639" s="63"/>
      <c r="FE639" s="51"/>
      <c r="FF639" s="63"/>
      <c r="FG639" s="51"/>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51"/>
      <c r="EP640" s="63"/>
      <c r="EQ640" s="51"/>
      <c r="ER640" s="63"/>
      <c r="ES640" s="51"/>
      <c r="ET640" s="63"/>
      <c r="EU640" s="51"/>
      <c r="EV640" s="63"/>
      <c r="EW640" s="51"/>
      <c r="EX640" s="63"/>
      <c r="EY640" s="51"/>
      <c r="EZ640" s="63"/>
      <c r="FA640" s="51"/>
      <c r="FB640" s="63"/>
      <c r="FC640" s="51"/>
      <c r="FD640" s="63"/>
      <c r="FE640" s="51"/>
      <c r="FF640" s="63"/>
      <c r="FG640" s="51"/>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51"/>
      <c r="EP641" s="63"/>
      <c r="EQ641" s="51"/>
      <c r="ER641" s="63"/>
      <c r="ES641" s="51"/>
      <c r="ET641" s="63"/>
      <c r="EU641" s="51"/>
      <c r="EV641" s="63"/>
      <c r="EW641" s="51"/>
      <c r="EX641" s="63"/>
      <c r="EY641" s="51"/>
      <c r="EZ641" s="63"/>
      <c r="FA641" s="51"/>
      <c r="FB641" s="63"/>
      <c r="FC641" s="51"/>
      <c r="FD641" s="63"/>
      <c r="FE641" s="51"/>
      <c r="FF641" s="63"/>
      <c r="FG641" s="51"/>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51"/>
      <c r="EP642" s="63"/>
      <c r="EQ642" s="51"/>
      <c r="ER642" s="63"/>
      <c r="ES642" s="51"/>
      <c r="ET642" s="63"/>
      <c r="EU642" s="51"/>
      <c r="EV642" s="63"/>
      <c r="EW642" s="51"/>
      <c r="EX642" s="63"/>
      <c r="EY642" s="51"/>
      <c r="EZ642" s="63"/>
      <c r="FA642" s="51"/>
      <c r="FB642" s="63"/>
      <c r="FC642" s="51"/>
      <c r="FD642" s="63"/>
      <c r="FE642" s="51"/>
      <c r="FF642" s="63"/>
      <c r="FG642" s="51"/>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51"/>
      <c r="EP643" s="63"/>
      <c r="EQ643" s="51"/>
      <c r="ER643" s="63"/>
      <c r="ES643" s="51"/>
      <c r="ET643" s="63"/>
      <c r="EU643" s="51"/>
      <c r="EV643" s="63"/>
      <c r="EW643" s="51"/>
      <c r="EX643" s="63"/>
      <c r="EY643" s="51"/>
      <c r="EZ643" s="63"/>
      <c r="FA643" s="51"/>
      <c r="FB643" s="63"/>
      <c r="FC643" s="51"/>
      <c r="FD643" s="63"/>
      <c r="FE643" s="51"/>
      <c r="FF643" s="63"/>
      <c r="FG643" s="51"/>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51"/>
      <c r="EP644" s="63"/>
      <c r="EQ644" s="51"/>
      <c r="ER644" s="63"/>
      <c r="ES644" s="51"/>
      <c r="ET644" s="63"/>
      <c r="EU644" s="51"/>
      <c r="EV644" s="63"/>
      <c r="EW644" s="51"/>
      <c r="EX644" s="63"/>
      <c r="EY644" s="51"/>
      <c r="EZ644" s="63"/>
      <c r="FA644" s="51"/>
      <c r="FB644" s="63"/>
      <c r="FC644" s="51"/>
      <c r="FD644" s="63"/>
      <c r="FE644" s="51"/>
      <c r="FF644" s="63"/>
      <c r="FG644" s="51"/>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51"/>
      <c r="EP645" s="63"/>
      <c r="EQ645" s="51"/>
      <c r="ER645" s="63"/>
      <c r="ES645" s="51"/>
      <c r="ET645" s="63"/>
      <c r="EU645" s="51"/>
      <c r="EV645" s="63"/>
      <c r="EW645" s="51"/>
      <c r="EX645" s="63"/>
      <c r="EY645" s="51"/>
      <c r="EZ645" s="63"/>
      <c r="FA645" s="51"/>
      <c r="FB645" s="63"/>
      <c r="FC645" s="51"/>
      <c r="FD645" s="63"/>
      <c r="FE645" s="51"/>
      <c r="FF645" s="63"/>
      <c r="FG645" s="51"/>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51"/>
      <c r="EP646" s="63"/>
      <c r="EQ646" s="51"/>
      <c r="ER646" s="63"/>
      <c r="ES646" s="51"/>
      <c r="ET646" s="63"/>
      <c r="EU646" s="51"/>
      <c r="EV646" s="63"/>
      <c r="EW646" s="51"/>
      <c r="EX646" s="63"/>
      <c r="EY646" s="51"/>
      <c r="EZ646" s="63"/>
      <c r="FA646" s="51"/>
      <c r="FB646" s="63"/>
      <c r="FC646" s="51"/>
      <c r="FD646" s="63"/>
      <c r="FE646" s="51"/>
      <c r="FF646" s="63"/>
      <c r="FG646" s="51"/>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51"/>
      <c r="EP647" s="63"/>
      <c r="EQ647" s="51"/>
      <c r="ER647" s="63"/>
      <c r="ES647" s="51"/>
      <c r="ET647" s="63"/>
      <c r="EU647" s="51"/>
      <c r="EV647" s="63"/>
      <c r="EW647" s="51"/>
      <c r="EX647" s="63"/>
      <c r="EY647" s="51"/>
      <c r="EZ647" s="63"/>
      <c r="FA647" s="51"/>
      <c r="FB647" s="63"/>
      <c r="FC647" s="51"/>
      <c r="FD647" s="63"/>
      <c r="FE647" s="51"/>
      <c r="FF647" s="63"/>
      <c r="FG647" s="51"/>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51"/>
      <c r="EP648" s="63"/>
      <c r="EQ648" s="51"/>
      <c r="ER648" s="63"/>
      <c r="ES648" s="51"/>
      <c r="ET648" s="63"/>
      <c r="EU648" s="51"/>
      <c r="EV648" s="63"/>
      <c r="EW648" s="51"/>
      <c r="EX648" s="63"/>
      <c r="EY648" s="51"/>
      <c r="EZ648" s="63"/>
      <c r="FA648" s="51"/>
      <c r="FB648" s="63"/>
      <c r="FC648" s="51"/>
      <c r="FD648" s="63"/>
      <c r="FE648" s="51"/>
      <c r="FF648" s="63"/>
      <c r="FG648" s="51"/>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51"/>
      <c r="EP649" s="63"/>
      <c r="EQ649" s="51"/>
      <c r="ER649" s="63"/>
      <c r="ES649" s="51"/>
      <c r="ET649" s="63"/>
      <c r="EU649" s="51"/>
      <c r="EV649" s="63"/>
      <c r="EW649" s="51"/>
      <c r="EX649" s="63"/>
      <c r="EY649" s="51"/>
      <c r="EZ649" s="63"/>
      <c r="FA649" s="51"/>
      <c r="FB649" s="63"/>
      <c r="FC649" s="51"/>
      <c r="FD649" s="63"/>
      <c r="FE649" s="51"/>
      <c r="FF649" s="63"/>
      <c r="FG649" s="51"/>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51"/>
      <c r="EP650" s="63"/>
      <c r="EQ650" s="51"/>
      <c r="ER650" s="63"/>
      <c r="ES650" s="51"/>
      <c r="ET650" s="63"/>
      <c r="EU650" s="51"/>
      <c r="EV650" s="63"/>
      <c r="EW650" s="51"/>
      <c r="EX650" s="63"/>
      <c r="EY650" s="51"/>
      <c r="EZ650" s="63"/>
      <c r="FA650" s="51"/>
      <c r="FB650" s="63"/>
      <c r="FC650" s="51"/>
      <c r="FD650" s="63"/>
      <c r="FE650" s="51"/>
      <c r="FF650" s="63"/>
      <c r="FG650" s="51"/>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51"/>
      <c r="EP651" s="63"/>
      <c r="EQ651" s="51"/>
      <c r="ER651" s="63"/>
      <c r="ES651" s="51"/>
      <c r="ET651" s="63"/>
      <c r="EU651" s="51"/>
      <c r="EV651" s="63"/>
      <c r="EW651" s="51"/>
      <c r="EX651" s="63"/>
      <c r="EY651" s="51"/>
      <c r="EZ651" s="63"/>
      <c r="FA651" s="51"/>
      <c r="FB651" s="63"/>
      <c r="FC651" s="51"/>
      <c r="FD651" s="63"/>
      <c r="FE651" s="51"/>
      <c r="FF651" s="63"/>
      <c r="FG651" s="51"/>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51"/>
      <c r="EP652" s="63"/>
      <c r="EQ652" s="51"/>
      <c r="ER652" s="63"/>
      <c r="ES652" s="51"/>
      <c r="ET652" s="63"/>
      <c r="EU652" s="51"/>
      <c r="EV652" s="63"/>
      <c r="EW652" s="51"/>
      <c r="EX652" s="63"/>
      <c r="EY652" s="51"/>
      <c r="EZ652" s="63"/>
      <c r="FA652" s="51"/>
      <c r="FB652" s="63"/>
      <c r="FC652" s="51"/>
      <c r="FD652" s="63"/>
      <c r="FE652" s="51"/>
      <c r="FF652" s="63"/>
      <c r="FG652" s="51"/>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51"/>
      <c r="EP653" s="63"/>
      <c r="EQ653" s="51"/>
      <c r="ER653" s="63"/>
      <c r="ES653" s="51"/>
      <c r="ET653" s="63"/>
      <c r="EU653" s="51"/>
      <c r="EV653" s="63"/>
      <c r="EW653" s="51"/>
      <c r="EX653" s="63"/>
      <c r="EY653" s="51"/>
      <c r="EZ653" s="63"/>
      <c r="FA653" s="51"/>
      <c r="FB653" s="63"/>
      <c r="FC653" s="51"/>
      <c r="FD653" s="63"/>
      <c r="FE653" s="51"/>
      <c r="FF653" s="63"/>
      <c r="FG653" s="51"/>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51"/>
      <c r="EP654" s="63"/>
      <c r="EQ654" s="51"/>
      <c r="ER654" s="63"/>
      <c r="ES654" s="51"/>
      <c r="ET654" s="63"/>
      <c r="EU654" s="51"/>
      <c r="EV654" s="63"/>
      <c r="EW654" s="51"/>
      <c r="EX654" s="63"/>
      <c r="EY654" s="51"/>
      <c r="EZ654" s="63"/>
      <c r="FA654" s="51"/>
      <c r="FB654" s="63"/>
      <c r="FC654" s="51"/>
      <c r="FD654" s="63"/>
      <c r="FE654" s="51"/>
      <c r="FF654" s="63"/>
      <c r="FG654" s="51"/>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51"/>
      <c r="EP655" s="63"/>
      <c r="EQ655" s="51"/>
      <c r="ER655" s="63"/>
      <c r="ES655" s="51"/>
      <c r="ET655" s="63"/>
      <c r="EU655" s="51"/>
      <c r="EV655" s="63"/>
      <c r="EW655" s="51"/>
      <c r="EX655" s="63"/>
      <c r="EY655" s="51"/>
      <c r="EZ655" s="63"/>
      <c r="FA655" s="51"/>
      <c r="FB655" s="63"/>
      <c r="FC655" s="51"/>
      <c r="FD655" s="63"/>
      <c r="FE655" s="51"/>
      <c r="FF655" s="63"/>
      <c r="FG655" s="51"/>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51"/>
      <c r="EP656" s="63"/>
      <c r="EQ656" s="51"/>
      <c r="ER656" s="63"/>
      <c r="ES656" s="51"/>
      <c r="ET656" s="63"/>
      <c r="EU656" s="51"/>
      <c r="EV656" s="63"/>
      <c r="EW656" s="51"/>
      <c r="EX656" s="63"/>
      <c r="EY656" s="51"/>
      <c r="EZ656" s="63"/>
      <c r="FA656" s="51"/>
      <c r="FB656" s="63"/>
      <c r="FC656" s="51"/>
      <c r="FD656" s="63"/>
      <c r="FE656" s="51"/>
      <c r="FF656" s="63"/>
      <c r="FG656" s="51"/>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51"/>
      <c r="EP657" s="63"/>
      <c r="EQ657" s="51"/>
      <c r="ER657" s="63"/>
      <c r="ES657" s="51"/>
      <c r="ET657" s="63"/>
      <c r="EU657" s="51"/>
      <c r="EV657" s="63"/>
      <c r="EW657" s="51"/>
      <c r="EX657" s="63"/>
      <c r="EY657" s="51"/>
      <c r="EZ657" s="63"/>
      <c r="FA657" s="51"/>
      <c r="FB657" s="63"/>
      <c r="FC657" s="51"/>
      <c r="FD657" s="63"/>
      <c r="FE657" s="51"/>
      <c r="FF657" s="63"/>
      <c r="FG657" s="51"/>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51"/>
      <c r="EP658" s="63"/>
      <c r="EQ658" s="51"/>
      <c r="ER658" s="63"/>
      <c r="ES658" s="51"/>
      <c r="ET658" s="63"/>
      <c r="EU658" s="51"/>
      <c r="EV658" s="63"/>
      <c r="EW658" s="51"/>
      <c r="EX658" s="63"/>
      <c r="EY658" s="51"/>
      <c r="EZ658" s="63"/>
      <c r="FA658" s="51"/>
      <c r="FB658" s="63"/>
      <c r="FC658" s="51"/>
      <c r="FD658" s="63"/>
      <c r="FE658" s="51"/>
      <c r="FF658" s="63"/>
      <c r="FG658" s="51"/>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51"/>
      <c r="EP659" s="63"/>
      <c r="EQ659" s="51"/>
      <c r="ER659" s="63"/>
      <c r="ES659" s="51"/>
      <c r="ET659" s="63"/>
      <c r="EU659" s="51"/>
      <c r="EV659" s="63"/>
      <c r="EW659" s="51"/>
      <c r="EX659" s="63"/>
      <c r="EY659" s="51"/>
      <c r="EZ659" s="63"/>
      <c r="FA659" s="51"/>
      <c r="FB659" s="63"/>
      <c r="FC659" s="51"/>
      <c r="FD659" s="63"/>
      <c r="FE659" s="51"/>
      <c r="FF659" s="63"/>
      <c r="FG659" s="51"/>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51"/>
      <c r="EP660" s="63"/>
      <c r="EQ660" s="51"/>
      <c r="ER660" s="63"/>
      <c r="ES660" s="51"/>
      <c r="ET660" s="63"/>
      <c r="EU660" s="51"/>
      <c r="EV660" s="63"/>
      <c r="EW660" s="51"/>
      <c r="EX660" s="63"/>
      <c r="EY660" s="51"/>
      <c r="EZ660" s="63"/>
      <c r="FA660" s="51"/>
      <c r="FB660" s="63"/>
      <c r="FC660" s="51"/>
      <c r="FD660" s="63"/>
      <c r="FE660" s="51"/>
      <c r="FF660" s="63"/>
      <c r="FG660" s="51"/>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51"/>
      <c r="EP661" s="63"/>
      <c r="EQ661" s="51"/>
      <c r="ER661" s="63"/>
      <c r="ES661" s="51"/>
      <c r="ET661" s="63"/>
      <c r="EU661" s="51"/>
      <c r="EV661" s="63"/>
      <c r="EW661" s="51"/>
      <c r="EX661" s="63"/>
      <c r="EY661" s="51"/>
      <c r="EZ661" s="63"/>
      <c r="FA661" s="51"/>
      <c r="FB661" s="63"/>
      <c r="FC661" s="51"/>
      <c r="FD661" s="63"/>
      <c r="FE661" s="51"/>
      <c r="FF661" s="63"/>
      <c r="FG661" s="51"/>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51"/>
      <c r="EP662" s="63"/>
      <c r="EQ662" s="51"/>
      <c r="ER662" s="63"/>
      <c r="ES662" s="51"/>
      <c r="ET662" s="63"/>
      <c r="EU662" s="51"/>
      <c r="EV662" s="63"/>
      <c r="EW662" s="51"/>
      <c r="EX662" s="63"/>
      <c r="EY662" s="51"/>
      <c r="EZ662" s="63"/>
      <c r="FA662" s="51"/>
      <c r="FB662" s="63"/>
      <c r="FC662" s="51"/>
      <c r="FD662" s="63"/>
      <c r="FE662" s="51"/>
      <c r="FF662" s="63"/>
      <c r="FG662" s="51"/>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51"/>
      <c r="EP663" s="63"/>
      <c r="EQ663" s="51"/>
      <c r="ER663" s="63"/>
      <c r="ES663" s="51"/>
      <c r="ET663" s="63"/>
      <c r="EU663" s="51"/>
      <c r="EV663" s="63"/>
      <c r="EW663" s="51"/>
      <c r="EX663" s="63"/>
      <c r="EY663" s="51"/>
      <c r="EZ663" s="63"/>
      <c r="FA663" s="51"/>
      <c r="FB663" s="63"/>
      <c r="FC663" s="51"/>
      <c r="FD663" s="63"/>
      <c r="FE663" s="51"/>
      <c r="FF663" s="63"/>
      <c r="FG663" s="51"/>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51"/>
      <c r="EP664" s="63"/>
      <c r="EQ664" s="51"/>
      <c r="ER664" s="63"/>
      <c r="ES664" s="51"/>
      <c r="ET664" s="63"/>
      <c r="EU664" s="51"/>
      <c r="EV664" s="63"/>
      <c r="EW664" s="51"/>
      <c r="EX664" s="63"/>
      <c r="EY664" s="51"/>
      <c r="EZ664" s="63"/>
      <c r="FA664" s="51"/>
      <c r="FB664" s="63"/>
      <c r="FC664" s="51"/>
      <c r="FD664" s="63"/>
      <c r="FE664" s="51"/>
      <c r="FF664" s="63"/>
      <c r="FG664" s="51"/>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51"/>
      <c r="EP665" s="63"/>
      <c r="EQ665" s="51"/>
      <c r="ER665" s="63"/>
      <c r="ES665" s="51"/>
      <c r="ET665" s="63"/>
      <c r="EU665" s="51"/>
      <c r="EV665" s="63"/>
      <c r="EW665" s="51"/>
      <c r="EX665" s="63"/>
      <c r="EY665" s="51"/>
      <c r="EZ665" s="63"/>
      <c r="FA665" s="51"/>
      <c r="FB665" s="63"/>
      <c r="FC665" s="51"/>
      <c r="FD665" s="63"/>
      <c r="FE665" s="51"/>
      <c r="FF665" s="63"/>
      <c r="FG665" s="51"/>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51"/>
      <c r="EP666" s="63"/>
      <c r="EQ666" s="51"/>
      <c r="ER666" s="63"/>
      <c r="ES666" s="51"/>
      <c r="ET666" s="63"/>
      <c r="EU666" s="51"/>
      <c r="EV666" s="63"/>
      <c r="EW666" s="51"/>
      <c r="EX666" s="63"/>
      <c r="EY666" s="51"/>
      <c r="EZ666" s="63"/>
      <c r="FA666" s="51"/>
      <c r="FB666" s="63"/>
      <c r="FC666" s="51"/>
      <c r="FD666" s="63"/>
      <c r="FE666" s="51"/>
      <c r="FF666" s="63"/>
      <c r="FG666" s="51"/>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51"/>
      <c r="EP667" s="63"/>
      <c r="EQ667" s="51"/>
      <c r="ER667" s="63"/>
      <c r="ES667" s="51"/>
      <c r="ET667" s="63"/>
      <c r="EU667" s="51"/>
      <c r="EV667" s="63"/>
      <c r="EW667" s="51"/>
      <c r="EX667" s="63"/>
      <c r="EY667" s="51"/>
      <c r="EZ667" s="63"/>
      <c r="FA667" s="51"/>
      <c r="FB667" s="63"/>
      <c r="FC667" s="51"/>
      <c r="FD667" s="63"/>
      <c r="FE667" s="51"/>
      <c r="FF667" s="63"/>
      <c r="FG667" s="51"/>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51"/>
      <c r="EP668" s="63"/>
      <c r="EQ668" s="51"/>
      <c r="ER668" s="63"/>
      <c r="ES668" s="51"/>
      <c r="ET668" s="63"/>
      <c r="EU668" s="51"/>
      <c r="EV668" s="63"/>
      <c r="EW668" s="51"/>
      <c r="EX668" s="63"/>
      <c r="EY668" s="51"/>
      <c r="EZ668" s="63"/>
      <c r="FA668" s="51"/>
      <c r="FB668" s="63"/>
      <c r="FC668" s="51"/>
      <c r="FD668" s="63"/>
      <c r="FE668" s="51"/>
      <c r="FF668" s="63"/>
      <c r="FG668" s="51"/>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51"/>
      <c r="EP669" s="63"/>
      <c r="EQ669" s="51"/>
      <c r="ER669" s="63"/>
      <c r="ES669" s="51"/>
      <c r="ET669" s="63"/>
      <c r="EU669" s="51"/>
      <c r="EV669" s="63"/>
      <c r="EW669" s="51"/>
      <c r="EX669" s="63"/>
      <c r="EY669" s="51"/>
      <c r="EZ669" s="63"/>
      <c r="FA669" s="51"/>
      <c r="FB669" s="63"/>
      <c r="FC669" s="51"/>
      <c r="FD669" s="63"/>
      <c r="FE669" s="51"/>
      <c r="FF669" s="63"/>
      <c r="FG669" s="51"/>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51"/>
      <c r="EP670" s="63"/>
      <c r="EQ670" s="51"/>
      <c r="ER670" s="63"/>
      <c r="ES670" s="51"/>
      <c r="ET670" s="63"/>
      <c r="EU670" s="51"/>
      <c r="EV670" s="63"/>
      <c r="EW670" s="51"/>
      <c r="EX670" s="63"/>
      <c r="EY670" s="51"/>
      <c r="EZ670" s="63"/>
      <c r="FA670" s="51"/>
      <c r="FB670" s="63"/>
      <c r="FC670" s="51"/>
      <c r="FD670" s="63"/>
      <c r="FE670" s="51"/>
      <c r="FF670" s="63"/>
      <c r="FG670" s="51"/>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51"/>
      <c r="EP671" s="63"/>
      <c r="EQ671" s="51"/>
      <c r="ER671" s="63"/>
      <c r="ES671" s="51"/>
      <c r="ET671" s="63"/>
      <c r="EU671" s="51"/>
      <c r="EV671" s="63"/>
      <c r="EW671" s="51"/>
      <c r="EX671" s="63"/>
      <c r="EY671" s="51"/>
      <c r="EZ671" s="63"/>
      <c r="FA671" s="51"/>
      <c r="FB671" s="63"/>
      <c r="FC671" s="51"/>
      <c r="FD671" s="63"/>
      <c r="FE671" s="51"/>
      <c r="FF671" s="63"/>
      <c r="FG671" s="51"/>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51"/>
      <c r="EP672" s="63"/>
      <c r="EQ672" s="51"/>
      <c r="ER672" s="63"/>
      <c r="ES672" s="51"/>
      <c r="ET672" s="63"/>
      <c r="EU672" s="51"/>
      <c r="EV672" s="63"/>
      <c r="EW672" s="51"/>
      <c r="EX672" s="63"/>
      <c r="EY672" s="51"/>
      <c r="EZ672" s="63"/>
      <c r="FA672" s="51"/>
      <c r="FB672" s="63"/>
      <c r="FC672" s="51"/>
      <c r="FD672" s="63"/>
      <c r="FE672" s="51"/>
      <c r="FF672" s="63"/>
      <c r="FG672" s="51"/>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51"/>
      <c r="EP673" s="63"/>
      <c r="EQ673" s="51"/>
      <c r="ER673" s="63"/>
      <c r="ES673" s="51"/>
      <c r="ET673" s="63"/>
      <c r="EU673" s="51"/>
      <c r="EV673" s="63"/>
      <c r="EW673" s="51"/>
      <c r="EX673" s="63"/>
      <c r="EY673" s="51"/>
      <c r="EZ673" s="63"/>
      <c r="FA673" s="51"/>
      <c r="FB673" s="63"/>
      <c r="FC673" s="51"/>
      <c r="FD673" s="63"/>
      <c r="FE673" s="51"/>
      <c r="FF673" s="63"/>
      <c r="FG673" s="51"/>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51"/>
      <c r="EP674" s="63"/>
      <c r="EQ674" s="51"/>
      <c r="ER674" s="63"/>
      <c r="ES674" s="51"/>
      <c r="ET674" s="63"/>
      <c r="EU674" s="51"/>
      <c r="EV674" s="63"/>
      <c r="EW674" s="51"/>
      <c r="EX674" s="63"/>
      <c r="EY674" s="51"/>
      <c r="EZ674" s="63"/>
      <c r="FA674" s="51"/>
      <c r="FB674" s="63"/>
      <c r="FC674" s="51"/>
      <c r="FD674" s="63"/>
      <c r="FE674" s="51"/>
      <c r="FF674" s="63"/>
      <c r="FG674" s="51"/>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51"/>
      <c r="EP675" s="63"/>
      <c r="EQ675" s="51"/>
      <c r="ER675" s="63"/>
      <c r="ES675" s="51"/>
      <c r="ET675" s="63"/>
      <c r="EU675" s="51"/>
      <c r="EV675" s="63"/>
      <c r="EW675" s="51"/>
      <c r="EX675" s="63"/>
      <c r="EY675" s="51"/>
      <c r="EZ675" s="63"/>
      <c r="FA675" s="51"/>
      <c r="FB675" s="63"/>
      <c r="FC675" s="51"/>
      <c r="FD675" s="63"/>
      <c r="FE675" s="51"/>
      <c r="FF675" s="63"/>
      <c r="FG675" s="51"/>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51"/>
      <c r="EP676" s="63"/>
      <c r="EQ676" s="51"/>
      <c r="ER676" s="63"/>
      <c r="ES676" s="51"/>
      <c r="ET676" s="63"/>
      <c r="EU676" s="51"/>
      <c r="EV676" s="63"/>
      <c r="EW676" s="51"/>
      <c r="EX676" s="63"/>
      <c r="EY676" s="51"/>
      <c r="EZ676" s="63"/>
      <c r="FA676" s="51"/>
      <c r="FB676" s="63"/>
      <c r="FC676" s="51"/>
      <c r="FD676" s="63"/>
      <c r="FE676" s="51"/>
      <c r="FF676" s="63"/>
      <c r="FG676" s="51"/>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51"/>
      <c r="EP677" s="63"/>
      <c r="EQ677" s="51"/>
      <c r="ER677" s="63"/>
      <c r="ES677" s="51"/>
      <c r="ET677" s="63"/>
      <c r="EU677" s="51"/>
      <c r="EV677" s="63"/>
      <c r="EW677" s="51"/>
      <c r="EX677" s="63"/>
      <c r="EY677" s="51"/>
      <c r="EZ677" s="63"/>
      <c r="FA677" s="51"/>
      <c r="FB677" s="63"/>
      <c r="FC677" s="51"/>
      <c r="FD677" s="63"/>
      <c r="FE677" s="51"/>
      <c r="FF677" s="63"/>
      <c r="FG677" s="51"/>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51"/>
      <c r="EP678" s="63"/>
      <c r="EQ678" s="51"/>
      <c r="ER678" s="63"/>
      <c r="ES678" s="51"/>
      <c r="ET678" s="63"/>
      <c r="EU678" s="51"/>
      <c r="EV678" s="63"/>
      <c r="EW678" s="51"/>
      <c r="EX678" s="63"/>
      <c r="EY678" s="51"/>
      <c r="EZ678" s="63"/>
      <c r="FA678" s="51"/>
      <c r="FB678" s="63"/>
      <c r="FC678" s="51"/>
      <c r="FD678" s="63"/>
      <c r="FE678" s="51"/>
      <c r="FF678" s="63"/>
      <c r="FG678" s="51"/>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51"/>
      <c r="EP679" s="63"/>
      <c r="EQ679" s="51"/>
      <c r="ER679" s="63"/>
      <c r="ES679" s="51"/>
      <c r="ET679" s="63"/>
      <c r="EU679" s="51"/>
      <c r="EV679" s="63"/>
      <c r="EW679" s="51"/>
      <c r="EX679" s="63"/>
      <c r="EY679" s="51"/>
      <c r="EZ679" s="63"/>
      <c r="FA679" s="51"/>
      <c r="FB679" s="63"/>
      <c r="FC679" s="51"/>
      <c r="FD679" s="63"/>
      <c r="FE679" s="51"/>
      <c r="FF679" s="63"/>
      <c r="FG679" s="51"/>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51"/>
      <c r="EP680" s="63"/>
      <c r="EQ680" s="51"/>
      <c r="ER680" s="63"/>
      <c r="ES680" s="51"/>
      <c r="ET680" s="63"/>
      <c r="EU680" s="51"/>
      <c r="EV680" s="63"/>
      <c r="EW680" s="51"/>
      <c r="EX680" s="63"/>
      <c r="EY680" s="51"/>
      <c r="EZ680" s="63"/>
      <c r="FA680" s="51"/>
      <c r="FB680" s="63"/>
      <c r="FC680" s="51"/>
      <c r="FD680" s="63"/>
      <c r="FE680" s="51"/>
      <c r="FF680" s="63"/>
      <c r="FG680" s="51"/>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51"/>
      <c r="EP681" s="63"/>
      <c r="EQ681" s="51"/>
      <c r="ER681" s="63"/>
      <c r="ES681" s="51"/>
      <c r="ET681" s="63"/>
      <c r="EU681" s="51"/>
      <c r="EV681" s="63"/>
      <c r="EW681" s="51"/>
      <c r="EX681" s="63"/>
      <c r="EY681" s="51"/>
      <c r="EZ681" s="63"/>
      <c r="FA681" s="51"/>
      <c r="FB681" s="63"/>
      <c r="FC681" s="51"/>
      <c r="FD681" s="63"/>
      <c r="FE681" s="51"/>
      <c r="FF681" s="63"/>
      <c r="FG681" s="51"/>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51"/>
      <c r="EP682" s="63"/>
      <c r="EQ682" s="51"/>
      <c r="ER682" s="63"/>
      <c r="ES682" s="51"/>
      <c r="ET682" s="63"/>
      <c r="EU682" s="51"/>
      <c r="EV682" s="63"/>
      <c r="EW682" s="51"/>
      <c r="EX682" s="63"/>
      <c r="EY682" s="51"/>
      <c r="EZ682" s="63"/>
      <c r="FA682" s="51"/>
      <c r="FB682" s="63"/>
      <c r="FC682" s="51"/>
      <c r="FD682" s="63"/>
      <c r="FE682" s="51"/>
      <c r="FF682" s="63"/>
      <c r="FG682" s="51"/>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51"/>
      <c r="EP683" s="63"/>
      <c r="EQ683" s="51"/>
      <c r="ER683" s="63"/>
      <c r="ES683" s="51"/>
      <c r="ET683" s="63"/>
      <c r="EU683" s="51"/>
      <c r="EV683" s="63"/>
      <c r="EW683" s="51"/>
      <c r="EX683" s="63"/>
      <c r="EY683" s="51"/>
      <c r="EZ683" s="63"/>
      <c r="FA683" s="51"/>
      <c r="FB683" s="63"/>
      <c r="FC683" s="51"/>
      <c r="FD683" s="63"/>
      <c r="FE683" s="51"/>
      <c r="FF683" s="63"/>
      <c r="FG683" s="51"/>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51"/>
      <c r="EP684" s="63"/>
      <c r="EQ684" s="51"/>
      <c r="ER684" s="63"/>
      <c r="ES684" s="51"/>
      <c r="ET684" s="63"/>
      <c r="EU684" s="51"/>
      <c r="EV684" s="63"/>
      <c r="EW684" s="51"/>
      <c r="EX684" s="63"/>
      <c r="EY684" s="51"/>
      <c r="EZ684" s="63"/>
      <c r="FA684" s="51"/>
      <c r="FB684" s="63"/>
      <c r="FC684" s="51"/>
      <c r="FD684" s="63"/>
      <c r="FE684" s="51"/>
      <c r="FF684" s="63"/>
      <c r="FG684" s="51"/>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51"/>
      <c r="EP685" s="63"/>
      <c r="EQ685" s="51"/>
      <c r="ER685" s="63"/>
      <c r="ES685" s="51"/>
      <c r="ET685" s="63"/>
      <c r="EU685" s="51"/>
      <c r="EV685" s="63"/>
      <c r="EW685" s="51"/>
      <c r="EX685" s="63"/>
      <c r="EY685" s="51"/>
      <c r="EZ685" s="63"/>
      <c r="FA685" s="51"/>
      <c r="FB685" s="63"/>
      <c r="FC685" s="51"/>
      <c r="FD685" s="63"/>
      <c r="FE685" s="51"/>
      <c r="FF685" s="63"/>
      <c r="FG685" s="51"/>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51"/>
      <c r="EP686" s="63"/>
      <c r="EQ686" s="51"/>
      <c r="ER686" s="63"/>
      <c r="ES686" s="51"/>
      <c r="ET686" s="63"/>
      <c r="EU686" s="51"/>
      <c r="EV686" s="63"/>
      <c r="EW686" s="51"/>
      <c r="EX686" s="63"/>
      <c r="EY686" s="51"/>
      <c r="EZ686" s="63"/>
      <c r="FA686" s="51"/>
      <c r="FB686" s="63"/>
      <c r="FC686" s="51"/>
      <c r="FD686" s="63"/>
      <c r="FE686" s="51"/>
      <c r="FF686" s="63"/>
      <c r="FG686" s="51"/>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51"/>
      <c r="EP687" s="63"/>
      <c r="EQ687" s="51"/>
      <c r="ER687" s="63"/>
      <c r="ES687" s="51"/>
      <c r="ET687" s="63"/>
      <c r="EU687" s="51"/>
      <c r="EV687" s="63"/>
      <c r="EW687" s="51"/>
      <c r="EX687" s="63"/>
      <c r="EY687" s="51"/>
      <c r="EZ687" s="63"/>
      <c r="FA687" s="51"/>
      <c r="FB687" s="63"/>
      <c r="FC687" s="51"/>
      <c r="FD687" s="63"/>
      <c r="FE687" s="51"/>
      <c r="FF687" s="63"/>
      <c r="FG687" s="51"/>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51"/>
      <c r="EP688" s="63"/>
      <c r="EQ688" s="51"/>
      <c r="ER688" s="63"/>
      <c r="ES688" s="51"/>
      <c r="ET688" s="63"/>
      <c r="EU688" s="51"/>
      <c r="EV688" s="63"/>
      <c r="EW688" s="51"/>
      <c r="EX688" s="63"/>
      <c r="EY688" s="51"/>
      <c r="EZ688" s="63"/>
      <c r="FA688" s="51"/>
      <c r="FB688" s="63"/>
      <c r="FC688" s="51"/>
      <c r="FD688" s="63"/>
      <c r="FE688" s="51"/>
      <c r="FF688" s="63"/>
      <c r="FG688" s="51"/>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51"/>
      <c r="EP689" s="63"/>
      <c r="EQ689" s="51"/>
      <c r="ER689" s="63"/>
      <c r="ES689" s="51"/>
      <c r="ET689" s="63"/>
      <c r="EU689" s="51"/>
      <c r="EV689" s="63"/>
      <c r="EW689" s="51"/>
      <c r="EX689" s="63"/>
      <c r="EY689" s="51"/>
      <c r="EZ689" s="63"/>
      <c r="FA689" s="51"/>
      <c r="FB689" s="63"/>
      <c r="FC689" s="51"/>
      <c r="FD689" s="63"/>
      <c r="FE689" s="51"/>
      <c r="FF689" s="63"/>
      <c r="FG689" s="51"/>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51"/>
      <c r="EP690" s="63"/>
      <c r="EQ690" s="51"/>
      <c r="ER690" s="63"/>
      <c r="ES690" s="51"/>
      <c r="ET690" s="63"/>
      <c r="EU690" s="51"/>
      <c r="EV690" s="63"/>
      <c r="EW690" s="51"/>
      <c r="EX690" s="63"/>
      <c r="EY690" s="51"/>
      <c r="EZ690" s="63"/>
      <c r="FA690" s="51"/>
      <c r="FB690" s="63"/>
      <c r="FC690" s="51"/>
      <c r="FD690" s="63"/>
      <c r="FE690" s="51"/>
      <c r="FF690" s="63"/>
      <c r="FG690" s="51"/>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51"/>
      <c r="EP691" s="63"/>
      <c r="EQ691" s="51"/>
      <c r="ER691" s="63"/>
      <c r="ES691" s="51"/>
      <c r="ET691" s="63"/>
      <c r="EU691" s="51"/>
      <c r="EV691" s="63"/>
      <c r="EW691" s="51"/>
      <c r="EX691" s="63"/>
      <c r="EY691" s="51"/>
      <c r="EZ691" s="63"/>
      <c r="FA691" s="51"/>
      <c r="FB691" s="63"/>
      <c r="FC691" s="51"/>
      <c r="FD691" s="63"/>
      <c r="FE691" s="51"/>
      <c r="FF691" s="63"/>
      <c r="FG691" s="51"/>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51"/>
      <c r="EP692" s="63"/>
      <c r="EQ692" s="51"/>
      <c r="ER692" s="63"/>
      <c r="ES692" s="51"/>
      <c r="ET692" s="63"/>
      <c r="EU692" s="51"/>
      <c r="EV692" s="63"/>
      <c r="EW692" s="51"/>
      <c r="EX692" s="63"/>
      <c r="EY692" s="51"/>
      <c r="EZ692" s="63"/>
      <c r="FA692" s="51"/>
      <c r="FB692" s="63"/>
      <c r="FC692" s="51"/>
      <c r="FD692" s="63"/>
      <c r="FE692" s="51"/>
      <c r="FF692" s="63"/>
      <c r="FG692" s="51"/>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51"/>
      <c r="EP693" s="63"/>
      <c r="EQ693" s="51"/>
      <c r="ER693" s="63"/>
      <c r="ES693" s="51"/>
      <c r="ET693" s="63"/>
      <c r="EU693" s="51"/>
      <c r="EV693" s="63"/>
      <c r="EW693" s="51"/>
      <c r="EX693" s="63"/>
      <c r="EY693" s="51"/>
      <c r="EZ693" s="63"/>
      <c r="FA693" s="51"/>
      <c r="FB693" s="63"/>
      <c r="FC693" s="51"/>
      <c r="FD693" s="63"/>
      <c r="FE693" s="51"/>
      <c r="FF693" s="63"/>
      <c r="FG693" s="51"/>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51"/>
      <c r="EP694" s="63"/>
      <c r="EQ694" s="51"/>
      <c r="ER694" s="63"/>
      <c r="ES694" s="51"/>
      <c r="ET694" s="63"/>
      <c r="EU694" s="51"/>
      <c r="EV694" s="63"/>
      <c r="EW694" s="51"/>
      <c r="EX694" s="63"/>
      <c r="EY694" s="51"/>
      <c r="EZ694" s="63"/>
      <c r="FA694" s="51"/>
      <c r="FB694" s="63"/>
      <c r="FC694" s="51"/>
      <c r="FD694" s="63"/>
      <c r="FE694" s="51"/>
      <c r="FF694" s="63"/>
      <c r="FG694" s="51"/>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51"/>
      <c r="EP695" s="63"/>
      <c r="EQ695" s="51"/>
      <c r="ER695" s="63"/>
      <c r="ES695" s="51"/>
      <c r="ET695" s="63"/>
      <c r="EU695" s="51"/>
      <c r="EV695" s="63"/>
      <c r="EW695" s="51"/>
      <c r="EX695" s="63"/>
      <c r="EY695" s="51"/>
      <c r="EZ695" s="63"/>
      <c r="FA695" s="51"/>
      <c r="FB695" s="63"/>
      <c r="FC695" s="51"/>
      <c r="FD695" s="63"/>
      <c r="FE695" s="51"/>
      <c r="FF695" s="63"/>
      <c r="FG695" s="51"/>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51"/>
      <c r="EP696" s="63"/>
      <c r="EQ696" s="51"/>
      <c r="ER696" s="63"/>
      <c r="ES696" s="51"/>
      <c r="ET696" s="63"/>
      <c r="EU696" s="51"/>
      <c r="EV696" s="63"/>
      <c r="EW696" s="51"/>
      <c r="EX696" s="63"/>
      <c r="EY696" s="51"/>
      <c r="EZ696" s="63"/>
      <c r="FA696" s="51"/>
      <c r="FB696" s="63"/>
      <c r="FC696" s="51"/>
      <c r="FD696" s="63"/>
      <c r="FE696" s="51"/>
      <c r="FF696" s="63"/>
      <c r="FG696" s="51"/>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51"/>
      <c r="EP697" s="63"/>
      <c r="EQ697" s="51"/>
      <c r="ER697" s="63"/>
      <c r="ES697" s="51"/>
      <c r="ET697" s="63"/>
      <c r="EU697" s="51"/>
      <c r="EV697" s="63"/>
      <c r="EW697" s="51"/>
      <c r="EX697" s="63"/>
      <c r="EY697" s="51"/>
      <c r="EZ697" s="63"/>
      <c r="FA697" s="51"/>
      <c r="FB697" s="63"/>
      <c r="FC697" s="51"/>
      <c r="FD697" s="63"/>
      <c r="FE697" s="51"/>
      <c r="FF697" s="63"/>
      <c r="FG697" s="51"/>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51"/>
      <c r="EP698" s="63"/>
      <c r="EQ698" s="51"/>
      <c r="ER698" s="63"/>
      <c r="ES698" s="51"/>
      <c r="ET698" s="63"/>
      <c r="EU698" s="51"/>
      <c r="EV698" s="63"/>
      <c r="EW698" s="51"/>
      <c r="EX698" s="63"/>
      <c r="EY698" s="51"/>
      <c r="EZ698" s="63"/>
      <c r="FA698" s="51"/>
      <c r="FB698" s="63"/>
      <c r="FC698" s="51"/>
      <c r="FD698" s="63"/>
      <c r="FE698" s="51"/>
      <c r="FF698" s="63"/>
      <c r="FG698" s="51"/>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51"/>
      <c r="EP699" s="63"/>
      <c r="EQ699" s="51"/>
      <c r="ER699" s="63"/>
      <c r="ES699" s="51"/>
      <c r="ET699" s="63"/>
      <c r="EU699" s="51"/>
      <c r="EV699" s="63"/>
      <c r="EW699" s="51"/>
      <c r="EX699" s="63"/>
      <c r="EY699" s="51"/>
      <c r="EZ699" s="63"/>
      <c r="FA699" s="51"/>
      <c r="FB699" s="63"/>
      <c r="FC699" s="51"/>
      <c r="FD699" s="63"/>
      <c r="FE699" s="51"/>
      <c r="FF699" s="63"/>
      <c r="FG699" s="51"/>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51"/>
      <c r="EP700" s="63"/>
      <c r="EQ700" s="51"/>
      <c r="ER700" s="63"/>
      <c r="ES700" s="51"/>
      <c r="ET700" s="63"/>
      <c r="EU700" s="51"/>
      <c r="EV700" s="63"/>
      <c r="EW700" s="51"/>
      <c r="EX700" s="63"/>
      <c r="EY700" s="51"/>
      <c r="EZ700" s="63"/>
      <c r="FA700" s="51"/>
      <c r="FB700" s="63"/>
      <c r="FC700" s="51"/>
      <c r="FD700" s="63"/>
      <c r="FE700" s="51"/>
      <c r="FF700" s="63"/>
      <c r="FG700" s="51"/>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51"/>
      <c r="EP701" s="63"/>
      <c r="EQ701" s="51"/>
      <c r="ER701" s="63"/>
      <c r="ES701" s="51"/>
      <c r="ET701" s="63"/>
      <c r="EU701" s="51"/>
      <c r="EV701" s="63"/>
      <c r="EW701" s="51"/>
      <c r="EX701" s="63"/>
      <c r="EY701" s="51"/>
      <c r="EZ701" s="63"/>
      <c r="FA701" s="51"/>
      <c r="FB701" s="63"/>
      <c r="FC701" s="51"/>
      <c r="FD701" s="63"/>
      <c r="FE701" s="51"/>
      <c r="FF701" s="63"/>
      <c r="FG701" s="51"/>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51"/>
      <c r="EP702" s="63"/>
      <c r="EQ702" s="51"/>
      <c r="ER702" s="63"/>
      <c r="ES702" s="51"/>
      <c r="ET702" s="63"/>
      <c r="EU702" s="51"/>
      <c r="EV702" s="63"/>
      <c r="EW702" s="51"/>
      <c r="EX702" s="63"/>
      <c r="EY702" s="51"/>
      <c r="EZ702" s="63"/>
      <c r="FA702" s="51"/>
      <c r="FB702" s="63"/>
      <c r="FC702" s="51"/>
      <c r="FD702" s="63"/>
      <c r="FE702" s="51"/>
      <c r="FF702" s="63"/>
      <c r="FG702" s="51"/>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51"/>
      <c r="EP703" s="63"/>
      <c r="EQ703" s="51"/>
      <c r="ER703" s="63"/>
      <c r="ES703" s="51"/>
      <c r="ET703" s="63"/>
      <c r="EU703" s="51"/>
      <c r="EV703" s="63"/>
      <c r="EW703" s="51"/>
      <c r="EX703" s="63"/>
      <c r="EY703" s="51"/>
      <c r="EZ703" s="63"/>
      <c r="FA703" s="51"/>
      <c r="FB703" s="63"/>
      <c r="FC703" s="51"/>
      <c r="FD703" s="63"/>
      <c r="FE703" s="51"/>
      <c r="FF703" s="63"/>
      <c r="FG703" s="51"/>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51"/>
      <c r="EP704" s="63"/>
      <c r="EQ704" s="51"/>
      <c r="ER704" s="63"/>
      <c r="ES704" s="51"/>
      <c r="ET704" s="63"/>
      <c r="EU704" s="51"/>
      <c r="EV704" s="63"/>
      <c r="EW704" s="51"/>
      <c r="EX704" s="63"/>
      <c r="EY704" s="51"/>
      <c r="EZ704" s="63"/>
      <c r="FA704" s="51"/>
      <c r="FB704" s="63"/>
      <c r="FC704" s="51"/>
      <c r="FD704" s="63"/>
      <c r="FE704" s="51"/>
      <c r="FF704" s="63"/>
      <c r="FG704" s="51"/>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51"/>
      <c r="EP705" s="63"/>
      <c r="EQ705" s="51"/>
      <c r="ER705" s="63"/>
      <c r="ES705" s="51"/>
      <c r="ET705" s="63"/>
      <c r="EU705" s="51"/>
      <c r="EV705" s="63"/>
      <c r="EW705" s="51"/>
      <c r="EX705" s="63"/>
      <c r="EY705" s="51"/>
      <c r="EZ705" s="63"/>
      <c r="FA705" s="51"/>
      <c r="FB705" s="63"/>
      <c r="FC705" s="51"/>
      <c r="FD705" s="63"/>
      <c r="FE705" s="51"/>
      <c r="FF705" s="63"/>
      <c r="FG705" s="51"/>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51"/>
      <c r="EP706" s="63"/>
      <c r="EQ706" s="51"/>
      <c r="ER706" s="63"/>
      <c r="ES706" s="51"/>
      <c r="ET706" s="63"/>
      <c r="EU706" s="51"/>
      <c r="EV706" s="63"/>
      <c r="EW706" s="51"/>
      <c r="EX706" s="63"/>
      <c r="EY706" s="51"/>
      <c r="EZ706" s="63"/>
      <c r="FA706" s="51"/>
      <c r="FB706" s="63"/>
      <c r="FC706" s="51"/>
      <c r="FD706" s="63"/>
      <c r="FE706" s="51"/>
      <c r="FF706" s="63"/>
      <c r="FG706" s="51"/>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51"/>
      <c r="EP707" s="63"/>
      <c r="EQ707" s="51"/>
      <c r="ER707" s="63"/>
      <c r="ES707" s="51"/>
      <c r="ET707" s="63"/>
      <c r="EU707" s="51"/>
      <c r="EV707" s="63"/>
      <c r="EW707" s="51"/>
      <c r="EX707" s="63"/>
      <c r="EY707" s="51"/>
      <c r="EZ707" s="63"/>
      <c r="FA707" s="51"/>
      <c r="FB707" s="63"/>
      <c r="FC707" s="51"/>
      <c r="FD707" s="63"/>
      <c r="FE707" s="51"/>
      <c r="FF707" s="63"/>
      <c r="FG707" s="51"/>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51"/>
      <c r="EP708" s="63"/>
      <c r="EQ708" s="51"/>
      <c r="ER708" s="63"/>
      <c r="ES708" s="51"/>
      <c r="ET708" s="63"/>
      <c r="EU708" s="51"/>
      <c r="EV708" s="63"/>
      <c r="EW708" s="51"/>
      <c r="EX708" s="63"/>
      <c r="EY708" s="51"/>
      <c r="EZ708" s="63"/>
      <c r="FA708" s="51"/>
      <c r="FB708" s="63"/>
      <c r="FC708" s="51"/>
      <c r="FD708" s="63"/>
      <c r="FE708" s="51"/>
      <c r="FF708" s="63"/>
      <c r="FG708" s="51"/>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51"/>
      <c r="EP709" s="63"/>
      <c r="EQ709" s="51"/>
      <c r="ER709" s="63"/>
      <c r="ES709" s="51"/>
      <c r="ET709" s="63"/>
      <c r="EU709" s="51"/>
      <c r="EV709" s="63"/>
      <c r="EW709" s="51"/>
      <c r="EX709" s="63"/>
      <c r="EY709" s="51"/>
      <c r="EZ709" s="63"/>
      <c r="FA709" s="51"/>
      <c r="FB709" s="63"/>
      <c r="FC709" s="51"/>
      <c r="FD709" s="63"/>
      <c r="FE709" s="51"/>
      <c r="FF709" s="63"/>
      <c r="FG709" s="51"/>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51"/>
      <c r="EP710" s="63"/>
      <c r="EQ710" s="51"/>
      <c r="ER710" s="63"/>
      <c r="ES710" s="51"/>
      <c r="ET710" s="63"/>
      <c r="EU710" s="51"/>
      <c r="EV710" s="63"/>
      <c r="EW710" s="51"/>
      <c r="EX710" s="63"/>
      <c r="EY710" s="51"/>
      <c r="EZ710" s="63"/>
      <c r="FA710" s="51"/>
      <c r="FB710" s="63"/>
      <c r="FC710" s="51"/>
      <c r="FD710" s="63"/>
      <c r="FE710" s="51"/>
      <c r="FF710" s="63"/>
      <c r="FG710" s="51"/>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51"/>
      <c r="EP711" s="63"/>
      <c r="EQ711" s="51"/>
      <c r="ER711" s="63"/>
      <c r="ES711" s="51"/>
      <c r="ET711" s="63"/>
      <c r="EU711" s="51"/>
      <c r="EV711" s="63"/>
      <c r="EW711" s="51"/>
      <c r="EX711" s="63"/>
      <c r="EY711" s="51"/>
      <c r="EZ711" s="63"/>
      <c r="FA711" s="51"/>
      <c r="FB711" s="63"/>
      <c r="FC711" s="51"/>
      <c r="FD711" s="63"/>
      <c r="FE711" s="51"/>
      <c r="FF711" s="63"/>
      <c r="FG711" s="51"/>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51"/>
      <c r="EP712" s="63"/>
      <c r="EQ712" s="51"/>
      <c r="ER712" s="63"/>
      <c r="ES712" s="51"/>
      <c r="ET712" s="63"/>
      <c r="EU712" s="51"/>
      <c r="EV712" s="63"/>
      <c r="EW712" s="51"/>
      <c r="EX712" s="63"/>
      <c r="EY712" s="51"/>
      <c r="EZ712" s="63"/>
      <c r="FA712" s="51"/>
      <c r="FB712" s="63"/>
      <c r="FC712" s="51"/>
      <c r="FD712" s="63"/>
      <c r="FE712" s="51"/>
      <c r="FF712" s="63"/>
      <c r="FG712" s="51"/>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51"/>
      <c r="EP713" s="63"/>
      <c r="EQ713" s="51"/>
      <c r="ER713" s="63"/>
      <c r="ES713" s="51"/>
      <c r="ET713" s="63"/>
      <c r="EU713" s="51"/>
      <c r="EV713" s="63"/>
      <c r="EW713" s="51"/>
      <c r="EX713" s="63"/>
      <c r="EY713" s="51"/>
      <c r="EZ713" s="63"/>
      <c r="FA713" s="51"/>
      <c r="FB713" s="63"/>
      <c r="FC713" s="51"/>
      <c r="FD713" s="63"/>
      <c r="FE713" s="51"/>
      <c r="FF713" s="63"/>
      <c r="FG713" s="51"/>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51"/>
      <c r="EP714" s="63"/>
      <c r="EQ714" s="51"/>
      <c r="ER714" s="63"/>
      <c r="ES714" s="51"/>
      <c r="ET714" s="63"/>
      <c r="EU714" s="51"/>
      <c r="EV714" s="63"/>
      <c r="EW714" s="51"/>
      <c r="EX714" s="63"/>
      <c r="EY714" s="51"/>
      <c r="EZ714" s="63"/>
      <c r="FA714" s="51"/>
      <c r="FB714" s="63"/>
      <c r="FC714" s="51"/>
      <c r="FD714" s="63"/>
      <c r="FE714" s="51"/>
      <c r="FF714" s="63"/>
      <c r="FG714" s="51"/>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51"/>
      <c r="EP715" s="63"/>
      <c r="EQ715" s="51"/>
      <c r="ER715" s="63"/>
      <c r="ES715" s="51"/>
      <c r="ET715" s="63"/>
      <c r="EU715" s="51"/>
      <c r="EV715" s="63"/>
      <c r="EW715" s="51"/>
      <c r="EX715" s="63"/>
      <c r="EY715" s="51"/>
      <c r="EZ715" s="63"/>
      <c r="FA715" s="51"/>
      <c r="FB715" s="63"/>
      <c r="FC715" s="51"/>
      <c r="FD715" s="63"/>
      <c r="FE715" s="51"/>
      <c r="FF715" s="63"/>
      <c r="FG715" s="51"/>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51"/>
      <c r="EP716" s="63"/>
      <c r="EQ716" s="51"/>
      <c r="ER716" s="63"/>
      <c r="ES716" s="51"/>
      <c r="ET716" s="63"/>
      <c r="EU716" s="51"/>
      <c r="EV716" s="63"/>
      <c r="EW716" s="51"/>
      <c r="EX716" s="63"/>
      <c r="EY716" s="51"/>
      <c r="EZ716" s="63"/>
      <c r="FA716" s="51"/>
      <c r="FB716" s="63"/>
      <c r="FC716" s="51"/>
      <c r="FD716" s="63"/>
      <c r="FE716" s="51"/>
      <c r="FF716" s="63"/>
      <c r="FG716" s="51"/>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51"/>
      <c r="EP717" s="63"/>
      <c r="EQ717" s="51"/>
      <c r="ER717" s="63"/>
      <c r="ES717" s="51"/>
      <c r="ET717" s="63"/>
      <c r="EU717" s="51"/>
      <c r="EV717" s="63"/>
      <c r="EW717" s="51"/>
      <c r="EX717" s="63"/>
      <c r="EY717" s="51"/>
      <c r="EZ717" s="63"/>
      <c r="FA717" s="51"/>
      <c r="FB717" s="63"/>
      <c r="FC717" s="51"/>
      <c r="FD717" s="63"/>
      <c r="FE717" s="51"/>
      <c r="FF717" s="63"/>
      <c r="FG717" s="51"/>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51"/>
      <c r="EP718" s="63"/>
      <c r="EQ718" s="51"/>
      <c r="ER718" s="63"/>
      <c r="ES718" s="51"/>
      <c r="ET718" s="63"/>
      <c r="EU718" s="51"/>
      <c r="EV718" s="63"/>
      <c r="EW718" s="51"/>
      <c r="EX718" s="63"/>
      <c r="EY718" s="51"/>
      <c r="EZ718" s="63"/>
      <c r="FA718" s="51"/>
      <c r="FB718" s="63"/>
      <c r="FC718" s="51"/>
      <c r="FD718" s="63"/>
      <c r="FE718" s="51"/>
      <c r="FF718" s="63"/>
      <c r="FG718" s="51"/>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51"/>
      <c r="EP719" s="63"/>
      <c r="EQ719" s="51"/>
      <c r="ER719" s="63"/>
      <c r="ES719" s="51"/>
      <c r="ET719" s="63"/>
      <c r="EU719" s="51"/>
      <c r="EV719" s="63"/>
      <c r="EW719" s="51"/>
      <c r="EX719" s="63"/>
      <c r="EY719" s="51"/>
      <c r="EZ719" s="63"/>
      <c r="FA719" s="51"/>
      <c r="FB719" s="63"/>
      <c r="FC719" s="51"/>
      <c r="FD719" s="63"/>
      <c r="FE719" s="51"/>
      <c r="FF719" s="63"/>
      <c r="FG719" s="51"/>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51"/>
      <c r="EP720" s="63"/>
      <c r="EQ720" s="51"/>
      <c r="ER720" s="63"/>
      <c r="ES720" s="51"/>
      <c r="ET720" s="63"/>
      <c r="EU720" s="51"/>
      <c r="EV720" s="63"/>
      <c r="EW720" s="51"/>
      <c r="EX720" s="63"/>
      <c r="EY720" s="51"/>
      <c r="EZ720" s="63"/>
      <c r="FA720" s="51"/>
      <c r="FB720" s="63"/>
      <c r="FC720" s="51"/>
      <c r="FD720" s="63"/>
      <c r="FE720" s="51"/>
      <c r="FF720" s="63"/>
      <c r="FG720" s="51"/>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51"/>
      <c r="EP721" s="63"/>
      <c r="EQ721" s="51"/>
      <c r="ER721" s="63"/>
      <c r="ES721" s="51"/>
      <c r="ET721" s="63"/>
      <c r="EU721" s="51"/>
      <c r="EV721" s="63"/>
      <c r="EW721" s="51"/>
      <c r="EX721" s="63"/>
      <c r="EY721" s="51"/>
      <c r="EZ721" s="63"/>
      <c r="FA721" s="51"/>
      <c r="FB721" s="63"/>
      <c r="FC721" s="51"/>
      <c r="FD721" s="63"/>
      <c r="FE721" s="51"/>
      <c r="FF721" s="63"/>
      <c r="FG721" s="51"/>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51"/>
      <c r="EP722" s="63"/>
      <c r="EQ722" s="51"/>
      <c r="ER722" s="63"/>
      <c r="ES722" s="51"/>
      <c r="ET722" s="63"/>
      <c r="EU722" s="51"/>
      <c r="EV722" s="63"/>
      <c r="EW722" s="51"/>
      <c r="EX722" s="63"/>
      <c r="EY722" s="51"/>
      <c r="EZ722" s="63"/>
      <c r="FA722" s="51"/>
      <c r="FB722" s="63"/>
      <c r="FC722" s="51"/>
      <c r="FD722" s="63"/>
      <c r="FE722" s="51"/>
      <c r="FF722" s="63"/>
      <c r="FG722" s="51"/>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51"/>
      <c r="EP723" s="63"/>
      <c r="EQ723" s="51"/>
      <c r="ER723" s="63"/>
      <c r="ES723" s="51"/>
      <c r="ET723" s="63"/>
      <c r="EU723" s="51"/>
      <c r="EV723" s="63"/>
      <c r="EW723" s="51"/>
      <c r="EX723" s="63"/>
      <c r="EY723" s="51"/>
      <c r="EZ723" s="63"/>
      <c r="FA723" s="51"/>
      <c r="FB723" s="63"/>
      <c r="FC723" s="51"/>
      <c r="FD723" s="63"/>
      <c r="FE723" s="51"/>
      <c r="FF723" s="63"/>
      <c r="FG723" s="51"/>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51"/>
      <c r="EP724" s="63"/>
      <c r="EQ724" s="51"/>
      <c r="ER724" s="63"/>
      <c r="ES724" s="51"/>
      <c r="ET724" s="63"/>
      <c r="EU724" s="51"/>
      <c r="EV724" s="63"/>
      <c r="EW724" s="51"/>
      <c r="EX724" s="63"/>
      <c r="EY724" s="51"/>
      <c r="EZ724" s="63"/>
      <c r="FA724" s="51"/>
      <c r="FB724" s="63"/>
      <c r="FC724" s="51"/>
      <c r="FD724" s="63"/>
      <c r="FE724" s="51"/>
      <c r="FF724" s="63"/>
      <c r="FG724" s="51"/>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51"/>
      <c r="EP725" s="63"/>
      <c r="EQ725" s="51"/>
      <c r="ER725" s="63"/>
      <c r="ES725" s="51"/>
      <c r="ET725" s="63"/>
      <c r="EU725" s="51"/>
      <c r="EV725" s="63"/>
      <c r="EW725" s="51"/>
      <c r="EX725" s="63"/>
      <c r="EY725" s="51"/>
      <c r="EZ725" s="63"/>
      <c r="FA725" s="51"/>
      <c r="FB725" s="63"/>
      <c r="FC725" s="51"/>
      <c r="FD725" s="63"/>
      <c r="FE725" s="51"/>
      <c r="FF725" s="63"/>
      <c r="FG725" s="51"/>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51"/>
      <c r="EP726" s="63"/>
      <c r="EQ726" s="51"/>
      <c r="ER726" s="63"/>
      <c r="ES726" s="51"/>
      <c r="ET726" s="63"/>
      <c r="EU726" s="51"/>
      <c r="EV726" s="63"/>
      <c r="EW726" s="51"/>
      <c r="EX726" s="63"/>
      <c r="EY726" s="51"/>
      <c r="EZ726" s="63"/>
      <c r="FA726" s="51"/>
      <c r="FB726" s="63"/>
      <c r="FC726" s="51"/>
      <c r="FD726" s="63"/>
      <c r="FE726" s="51"/>
      <c r="FF726" s="63"/>
      <c r="FG726" s="51"/>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51"/>
      <c r="EP727" s="63"/>
      <c r="EQ727" s="51"/>
      <c r="ER727" s="63"/>
      <c r="ES727" s="51"/>
      <c r="ET727" s="63"/>
      <c r="EU727" s="51"/>
      <c r="EV727" s="63"/>
      <c r="EW727" s="51"/>
      <c r="EX727" s="63"/>
      <c r="EY727" s="51"/>
      <c r="EZ727" s="63"/>
      <c r="FA727" s="51"/>
      <c r="FB727" s="63"/>
      <c r="FC727" s="51"/>
      <c r="FD727" s="63"/>
      <c r="FE727" s="51"/>
      <c r="FF727" s="63"/>
      <c r="FG727" s="51"/>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51"/>
      <c r="EP728" s="63"/>
      <c r="EQ728" s="51"/>
      <c r="ER728" s="63"/>
      <c r="ES728" s="51"/>
      <c r="ET728" s="63"/>
      <c r="EU728" s="51"/>
      <c r="EV728" s="63"/>
      <c r="EW728" s="51"/>
      <c r="EX728" s="63"/>
      <c r="EY728" s="51"/>
      <c r="EZ728" s="63"/>
      <c r="FA728" s="51"/>
      <c r="FB728" s="63"/>
      <c r="FC728" s="51"/>
      <c r="FD728" s="63"/>
      <c r="FE728" s="51"/>
      <c r="FF728" s="63"/>
      <c r="FG728" s="51"/>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51"/>
      <c r="EP729" s="63"/>
      <c r="EQ729" s="51"/>
      <c r="ER729" s="63"/>
      <c r="ES729" s="51"/>
      <c r="ET729" s="63"/>
      <c r="EU729" s="51"/>
      <c r="EV729" s="63"/>
      <c r="EW729" s="51"/>
      <c r="EX729" s="63"/>
      <c r="EY729" s="51"/>
      <c r="EZ729" s="63"/>
      <c r="FA729" s="51"/>
      <c r="FB729" s="63"/>
      <c r="FC729" s="51"/>
      <c r="FD729" s="63"/>
      <c r="FE729" s="51"/>
      <c r="FF729" s="63"/>
      <c r="FG729" s="51"/>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51"/>
      <c r="EP730" s="63"/>
      <c r="EQ730" s="51"/>
      <c r="ER730" s="63"/>
      <c r="ES730" s="51"/>
      <c r="ET730" s="63"/>
      <c r="EU730" s="51"/>
      <c r="EV730" s="63"/>
      <c r="EW730" s="51"/>
      <c r="EX730" s="63"/>
      <c r="EY730" s="51"/>
      <c r="EZ730" s="63"/>
      <c r="FA730" s="51"/>
      <c r="FB730" s="63"/>
      <c r="FC730" s="51"/>
      <c r="FD730" s="63"/>
      <c r="FE730" s="51"/>
      <c r="FF730" s="63"/>
      <c r="FG730" s="51"/>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51"/>
      <c r="EP731" s="63"/>
      <c r="EQ731" s="51"/>
      <c r="ER731" s="63"/>
      <c r="ES731" s="51"/>
      <c r="ET731" s="63"/>
      <c r="EU731" s="51"/>
      <c r="EV731" s="63"/>
      <c r="EW731" s="51"/>
      <c r="EX731" s="63"/>
      <c r="EY731" s="51"/>
      <c r="EZ731" s="63"/>
      <c r="FA731" s="51"/>
      <c r="FB731" s="63"/>
      <c r="FC731" s="51"/>
      <c r="FD731" s="63"/>
      <c r="FE731" s="51"/>
      <c r="FF731" s="63"/>
      <c r="FG731" s="51"/>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51"/>
      <c r="EP732" s="63"/>
      <c r="EQ732" s="51"/>
      <c r="ER732" s="63"/>
      <c r="ES732" s="51"/>
      <c r="ET732" s="63"/>
      <c r="EU732" s="51"/>
      <c r="EV732" s="63"/>
      <c r="EW732" s="51"/>
      <c r="EX732" s="63"/>
      <c r="EY732" s="51"/>
      <c r="EZ732" s="63"/>
      <c r="FA732" s="51"/>
      <c r="FB732" s="63"/>
      <c r="FC732" s="51"/>
      <c r="FD732" s="63"/>
      <c r="FE732" s="51"/>
      <c r="FF732" s="63"/>
      <c r="FG732" s="51"/>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51"/>
      <c r="EP733" s="63"/>
      <c r="EQ733" s="51"/>
      <c r="ER733" s="63"/>
      <c r="ES733" s="51"/>
      <c r="ET733" s="63"/>
      <c r="EU733" s="51"/>
      <c r="EV733" s="63"/>
      <c r="EW733" s="51"/>
      <c r="EX733" s="63"/>
      <c r="EY733" s="51"/>
      <c r="EZ733" s="63"/>
      <c r="FA733" s="51"/>
      <c r="FB733" s="63"/>
      <c r="FC733" s="51"/>
      <c r="FD733" s="63"/>
      <c r="FE733" s="51"/>
      <c r="FF733" s="63"/>
      <c r="FG733" s="51"/>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51"/>
      <c r="EP734" s="63"/>
      <c r="EQ734" s="51"/>
      <c r="ER734" s="63"/>
      <c r="ES734" s="51"/>
      <c r="ET734" s="63"/>
      <c r="EU734" s="51"/>
      <c r="EV734" s="63"/>
      <c r="EW734" s="51"/>
      <c r="EX734" s="63"/>
      <c r="EY734" s="51"/>
      <c r="EZ734" s="63"/>
      <c r="FA734" s="51"/>
      <c r="FB734" s="63"/>
      <c r="FC734" s="51"/>
      <c r="FD734" s="63"/>
      <c r="FE734" s="51"/>
      <c r="FF734" s="63"/>
      <c r="FG734" s="51"/>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51"/>
      <c r="EP735" s="63"/>
      <c r="EQ735" s="51"/>
      <c r="ER735" s="63"/>
      <c r="ES735" s="51"/>
      <c r="ET735" s="63"/>
      <c r="EU735" s="51"/>
      <c r="EV735" s="63"/>
      <c r="EW735" s="51"/>
      <c r="EX735" s="63"/>
      <c r="EY735" s="51"/>
      <c r="EZ735" s="63"/>
      <c r="FA735" s="51"/>
      <c r="FB735" s="63"/>
      <c r="FC735" s="51"/>
      <c r="FD735" s="63"/>
      <c r="FE735" s="51"/>
      <c r="FF735" s="63"/>
      <c r="FG735" s="51"/>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51"/>
      <c r="EP736" s="63"/>
      <c r="EQ736" s="51"/>
      <c r="ER736" s="63"/>
      <c r="ES736" s="51"/>
      <c r="ET736" s="63"/>
      <c r="EU736" s="51"/>
      <c r="EV736" s="63"/>
      <c r="EW736" s="51"/>
      <c r="EX736" s="63"/>
      <c r="EY736" s="51"/>
      <c r="EZ736" s="63"/>
      <c r="FA736" s="51"/>
      <c r="FB736" s="63"/>
      <c r="FC736" s="51"/>
      <c r="FD736" s="63"/>
      <c r="FE736" s="51"/>
      <c r="FF736" s="63"/>
      <c r="FG736" s="51"/>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51"/>
      <c r="EP737" s="63"/>
      <c r="EQ737" s="51"/>
      <c r="ER737" s="63"/>
      <c r="ES737" s="51"/>
      <c r="ET737" s="63"/>
      <c r="EU737" s="51"/>
      <c r="EV737" s="63"/>
      <c r="EW737" s="51"/>
      <c r="EX737" s="63"/>
      <c r="EY737" s="51"/>
      <c r="EZ737" s="63"/>
      <c r="FA737" s="51"/>
      <c r="FB737" s="63"/>
      <c r="FC737" s="51"/>
      <c r="FD737" s="63"/>
      <c r="FE737" s="51"/>
      <c r="FF737" s="63"/>
      <c r="FG737" s="51"/>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51"/>
      <c r="EP738" s="63"/>
      <c r="EQ738" s="51"/>
      <c r="ER738" s="63"/>
      <c r="ES738" s="51"/>
      <c r="ET738" s="63"/>
      <c r="EU738" s="51"/>
      <c r="EV738" s="63"/>
      <c r="EW738" s="51"/>
      <c r="EX738" s="63"/>
      <c r="EY738" s="51"/>
      <c r="EZ738" s="63"/>
      <c r="FA738" s="51"/>
      <c r="FB738" s="63"/>
      <c r="FC738" s="51"/>
      <c r="FD738" s="63"/>
      <c r="FE738" s="51"/>
      <c r="FF738" s="63"/>
      <c r="FG738" s="51"/>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51"/>
      <c r="EP739" s="63"/>
      <c r="EQ739" s="51"/>
      <c r="ER739" s="63"/>
      <c r="ES739" s="51"/>
      <c r="ET739" s="63"/>
      <c r="EU739" s="51"/>
      <c r="EV739" s="63"/>
      <c r="EW739" s="51"/>
      <c r="EX739" s="63"/>
      <c r="EY739" s="51"/>
      <c r="EZ739" s="63"/>
      <c r="FA739" s="51"/>
      <c r="FB739" s="63"/>
      <c r="FC739" s="51"/>
      <c r="FD739" s="63"/>
      <c r="FE739" s="51"/>
      <c r="FF739" s="63"/>
      <c r="FG739" s="51"/>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51"/>
      <c r="EP740" s="63"/>
      <c r="EQ740" s="51"/>
      <c r="ER740" s="63"/>
      <c r="ES740" s="51"/>
      <c r="ET740" s="63"/>
      <c r="EU740" s="51"/>
      <c r="EV740" s="63"/>
      <c r="EW740" s="51"/>
      <c r="EX740" s="63"/>
      <c r="EY740" s="51"/>
      <c r="EZ740" s="63"/>
      <c r="FA740" s="51"/>
      <c r="FB740" s="63"/>
      <c r="FC740" s="51"/>
      <c r="FD740" s="63"/>
      <c r="FE740" s="51"/>
      <c r="FF740" s="63"/>
      <c r="FG740" s="51"/>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51"/>
      <c r="EP741" s="63"/>
      <c r="EQ741" s="51"/>
      <c r="ER741" s="63"/>
      <c r="ES741" s="51"/>
      <c r="ET741" s="63"/>
      <c r="EU741" s="51"/>
      <c r="EV741" s="63"/>
      <c r="EW741" s="51"/>
      <c r="EX741" s="63"/>
      <c r="EY741" s="51"/>
      <c r="EZ741" s="63"/>
      <c r="FA741" s="51"/>
      <c r="FB741" s="63"/>
      <c r="FC741" s="51"/>
      <c r="FD741" s="63"/>
      <c r="FE741" s="51"/>
      <c r="FF741" s="63"/>
      <c r="FG741" s="51"/>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51"/>
      <c r="EP742" s="63"/>
      <c r="EQ742" s="51"/>
      <c r="ER742" s="63"/>
      <c r="ES742" s="51"/>
      <c r="ET742" s="63"/>
      <c r="EU742" s="51"/>
      <c r="EV742" s="63"/>
      <c r="EW742" s="51"/>
      <c r="EX742" s="63"/>
      <c r="EY742" s="51"/>
      <c r="EZ742" s="63"/>
      <c r="FA742" s="51"/>
      <c r="FB742" s="63"/>
      <c r="FC742" s="51"/>
      <c r="FD742" s="63"/>
      <c r="FE742" s="51"/>
      <c r="FF742" s="63"/>
      <c r="FG742" s="51"/>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51"/>
      <c r="EP743" s="63"/>
      <c r="EQ743" s="51"/>
      <c r="ER743" s="63"/>
      <c r="ES743" s="51"/>
      <c r="ET743" s="63"/>
      <c r="EU743" s="51"/>
      <c r="EV743" s="63"/>
      <c r="EW743" s="51"/>
      <c r="EX743" s="63"/>
      <c r="EY743" s="51"/>
      <c r="EZ743" s="63"/>
      <c r="FA743" s="51"/>
      <c r="FB743" s="63"/>
      <c r="FC743" s="51"/>
      <c r="FD743" s="63"/>
      <c r="FE743" s="51"/>
      <c r="FF743" s="63"/>
      <c r="FG743" s="51"/>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51"/>
      <c r="EP744" s="63"/>
      <c r="EQ744" s="51"/>
      <c r="ER744" s="63"/>
      <c r="ES744" s="51"/>
      <c r="ET744" s="63"/>
      <c r="EU744" s="51"/>
      <c r="EV744" s="63"/>
      <c r="EW744" s="51"/>
      <c r="EX744" s="63"/>
      <c r="EY744" s="51"/>
      <c r="EZ744" s="63"/>
      <c r="FA744" s="51"/>
      <c r="FB744" s="63"/>
      <c r="FC744" s="51"/>
      <c r="FD744" s="63"/>
      <c r="FE744" s="51"/>
      <c r="FF744" s="63"/>
      <c r="FG744" s="51"/>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51"/>
      <c r="EP745" s="63"/>
      <c r="EQ745" s="51"/>
      <c r="ER745" s="63"/>
      <c r="ES745" s="51"/>
      <c r="ET745" s="63"/>
      <c r="EU745" s="51"/>
      <c r="EV745" s="63"/>
      <c r="EW745" s="51"/>
      <c r="EX745" s="63"/>
      <c r="EY745" s="51"/>
      <c r="EZ745" s="63"/>
      <c r="FA745" s="51"/>
      <c r="FB745" s="63"/>
      <c r="FC745" s="51"/>
      <c r="FD745" s="63"/>
      <c r="FE745" s="51"/>
      <c r="FF745" s="63"/>
      <c r="FG745" s="51"/>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51"/>
      <c r="EP746" s="63"/>
      <c r="EQ746" s="51"/>
      <c r="ER746" s="63"/>
      <c r="ES746" s="51"/>
      <c r="ET746" s="63"/>
      <c r="EU746" s="51"/>
      <c r="EV746" s="63"/>
      <c r="EW746" s="51"/>
      <c r="EX746" s="63"/>
      <c r="EY746" s="51"/>
      <c r="EZ746" s="63"/>
      <c r="FA746" s="51"/>
      <c r="FB746" s="63"/>
      <c r="FC746" s="51"/>
      <c r="FD746" s="63"/>
      <c r="FE746" s="51"/>
      <c r="FF746" s="63"/>
      <c r="FG746" s="51"/>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51"/>
      <c r="EP747" s="63"/>
      <c r="EQ747" s="51"/>
      <c r="ER747" s="63"/>
      <c r="ES747" s="51"/>
      <c r="ET747" s="63"/>
      <c r="EU747" s="51"/>
      <c r="EV747" s="63"/>
      <c r="EW747" s="51"/>
      <c r="EX747" s="63"/>
      <c r="EY747" s="51"/>
      <c r="EZ747" s="63"/>
      <c r="FA747" s="51"/>
      <c r="FB747" s="63"/>
      <c r="FC747" s="51"/>
      <c r="FD747" s="63"/>
      <c r="FE747" s="51"/>
      <c r="FF747" s="63"/>
      <c r="FG747" s="51"/>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51"/>
      <c r="EP748" s="63"/>
      <c r="EQ748" s="51"/>
      <c r="ER748" s="63"/>
      <c r="ES748" s="51"/>
      <c r="ET748" s="63"/>
      <c r="EU748" s="51"/>
      <c r="EV748" s="63"/>
      <c r="EW748" s="51"/>
      <c r="EX748" s="63"/>
      <c r="EY748" s="51"/>
      <c r="EZ748" s="63"/>
      <c r="FA748" s="51"/>
      <c r="FB748" s="63"/>
      <c r="FC748" s="51"/>
      <c r="FD748" s="63"/>
      <c r="FE748" s="51"/>
      <c r="FF748" s="63"/>
      <c r="FG748" s="51"/>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51"/>
      <c r="EP749" s="63"/>
      <c r="EQ749" s="51"/>
      <c r="ER749" s="63"/>
      <c r="ES749" s="51"/>
      <c r="ET749" s="63"/>
      <c r="EU749" s="51"/>
      <c r="EV749" s="63"/>
      <c r="EW749" s="51"/>
      <c r="EX749" s="63"/>
      <c r="EY749" s="51"/>
      <c r="EZ749" s="63"/>
      <c r="FA749" s="51"/>
      <c r="FB749" s="63"/>
      <c r="FC749" s="51"/>
      <c r="FD749" s="63"/>
      <c r="FE749" s="51"/>
      <c r="FF749" s="63"/>
      <c r="FG749" s="51"/>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51"/>
      <c r="EP750" s="63"/>
      <c r="EQ750" s="51"/>
      <c r="ER750" s="63"/>
      <c r="ES750" s="51"/>
      <c r="ET750" s="63"/>
      <c r="EU750" s="51"/>
      <c r="EV750" s="63"/>
      <c r="EW750" s="51"/>
      <c r="EX750" s="63"/>
      <c r="EY750" s="51"/>
      <c r="EZ750" s="63"/>
      <c r="FA750" s="51"/>
      <c r="FB750" s="63"/>
      <c r="FC750" s="51"/>
      <c r="FD750" s="63"/>
      <c r="FE750" s="51"/>
      <c r="FF750" s="63"/>
      <c r="FG750" s="51"/>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51"/>
      <c r="EP751" s="63"/>
      <c r="EQ751" s="51"/>
      <c r="ER751" s="63"/>
      <c r="ES751" s="51"/>
      <c r="ET751" s="63"/>
      <c r="EU751" s="51"/>
      <c r="EV751" s="63"/>
      <c r="EW751" s="51"/>
      <c r="EX751" s="63"/>
      <c r="EY751" s="51"/>
      <c r="EZ751" s="63"/>
      <c r="FA751" s="51"/>
      <c r="FB751" s="63"/>
      <c r="FC751" s="51"/>
      <c r="FD751" s="63"/>
      <c r="FE751" s="51"/>
      <c r="FF751" s="63"/>
      <c r="FG751" s="51"/>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51"/>
      <c r="EP752" s="63"/>
      <c r="EQ752" s="51"/>
      <c r="ER752" s="63"/>
      <c r="ES752" s="51"/>
      <c r="ET752" s="63"/>
      <c r="EU752" s="51"/>
      <c r="EV752" s="63"/>
      <c r="EW752" s="51"/>
      <c r="EX752" s="63"/>
      <c r="EY752" s="51"/>
      <c r="EZ752" s="63"/>
      <c r="FA752" s="51"/>
      <c r="FB752" s="63"/>
      <c r="FC752" s="51"/>
      <c r="FD752" s="63"/>
      <c r="FE752" s="51"/>
      <c r="FF752" s="63"/>
      <c r="FG752" s="51"/>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51"/>
      <c r="EP753" s="63"/>
      <c r="EQ753" s="51"/>
      <c r="ER753" s="63"/>
      <c r="ES753" s="51"/>
      <c r="ET753" s="63"/>
      <c r="EU753" s="51"/>
      <c r="EV753" s="63"/>
      <c r="EW753" s="51"/>
      <c r="EX753" s="63"/>
      <c r="EY753" s="51"/>
      <c r="EZ753" s="63"/>
      <c r="FA753" s="51"/>
      <c r="FB753" s="63"/>
      <c r="FC753" s="51"/>
      <c r="FD753" s="63"/>
      <c r="FE753" s="51"/>
      <c r="FF753" s="63"/>
      <c r="FG753" s="51"/>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51"/>
      <c r="EP754" s="63"/>
      <c r="EQ754" s="51"/>
      <c r="ER754" s="63"/>
      <c r="ES754" s="51"/>
      <c r="ET754" s="63"/>
      <c r="EU754" s="51"/>
      <c r="EV754" s="63"/>
      <c r="EW754" s="51"/>
      <c r="EX754" s="63"/>
      <c r="EY754" s="51"/>
      <c r="EZ754" s="63"/>
      <c r="FA754" s="51"/>
      <c r="FB754" s="63"/>
      <c r="FC754" s="51"/>
      <c r="FD754" s="63"/>
      <c r="FE754" s="51"/>
      <c r="FF754" s="63"/>
      <c r="FG754" s="51"/>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51"/>
      <c r="EP755" s="63"/>
      <c r="EQ755" s="51"/>
      <c r="ER755" s="63"/>
      <c r="ES755" s="51"/>
      <c r="ET755" s="63"/>
      <c r="EU755" s="51"/>
      <c r="EV755" s="63"/>
      <c r="EW755" s="51"/>
      <c r="EX755" s="63"/>
      <c r="EY755" s="51"/>
      <c r="EZ755" s="63"/>
      <c r="FA755" s="51"/>
      <c r="FB755" s="63"/>
      <c r="FC755" s="51"/>
      <c r="FD755" s="63"/>
      <c r="FE755" s="51"/>
      <c r="FF755" s="63"/>
      <c r="FG755" s="51"/>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51"/>
      <c r="EP756" s="63"/>
      <c r="EQ756" s="51"/>
      <c r="ER756" s="63"/>
      <c r="ES756" s="51"/>
      <c r="ET756" s="63"/>
      <c r="EU756" s="51"/>
      <c r="EV756" s="63"/>
      <c r="EW756" s="51"/>
      <c r="EX756" s="63"/>
      <c r="EY756" s="51"/>
      <c r="EZ756" s="63"/>
      <c r="FA756" s="51"/>
      <c r="FB756" s="63"/>
      <c r="FC756" s="51"/>
      <c r="FD756" s="63"/>
      <c r="FE756" s="51"/>
      <c r="FF756" s="63"/>
      <c r="FG756" s="51"/>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51"/>
      <c r="EP757" s="63"/>
      <c r="EQ757" s="51"/>
      <c r="ER757" s="63"/>
      <c r="ES757" s="51"/>
      <c r="ET757" s="63"/>
      <c r="EU757" s="51"/>
      <c r="EV757" s="63"/>
      <c r="EW757" s="51"/>
      <c r="EX757" s="63"/>
      <c r="EY757" s="51"/>
      <c r="EZ757" s="63"/>
      <c r="FA757" s="51"/>
      <c r="FB757" s="63"/>
      <c r="FC757" s="51"/>
      <c r="FD757" s="63"/>
      <c r="FE757" s="51"/>
      <c r="FF757" s="63"/>
      <c r="FG757" s="51"/>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51"/>
      <c r="EP758" s="63"/>
      <c r="EQ758" s="51"/>
      <c r="ER758" s="63"/>
      <c r="ES758" s="51"/>
      <c r="ET758" s="63"/>
      <c r="EU758" s="51"/>
      <c r="EV758" s="63"/>
      <c r="EW758" s="51"/>
      <c r="EX758" s="63"/>
      <c r="EY758" s="51"/>
      <c r="EZ758" s="63"/>
      <c r="FA758" s="51"/>
      <c r="FB758" s="63"/>
      <c r="FC758" s="51"/>
      <c r="FD758" s="63"/>
      <c r="FE758" s="51"/>
      <c r="FF758" s="63"/>
      <c r="FG758" s="51"/>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51"/>
      <c r="EP759" s="63"/>
      <c r="EQ759" s="51"/>
      <c r="ER759" s="63"/>
      <c r="ES759" s="51"/>
      <c r="ET759" s="63"/>
      <c r="EU759" s="51"/>
      <c r="EV759" s="63"/>
      <c r="EW759" s="51"/>
      <c r="EX759" s="63"/>
      <c r="EY759" s="51"/>
      <c r="EZ759" s="63"/>
      <c r="FA759" s="51"/>
      <c r="FB759" s="63"/>
      <c r="FC759" s="51"/>
      <c r="FD759" s="63"/>
      <c r="FE759" s="51"/>
      <c r="FF759" s="63"/>
      <c r="FG759" s="51"/>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51"/>
      <c r="EP760" s="63"/>
      <c r="EQ760" s="51"/>
      <c r="ER760" s="63"/>
      <c r="ES760" s="51"/>
      <c r="ET760" s="63"/>
      <c r="EU760" s="51"/>
      <c r="EV760" s="63"/>
      <c r="EW760" s="51"/>
      <c r="EX760" s="63"/>
      <c r="EY760" s="51"/>
      <c r="EZ760" s="63"/>
      <c r="FA760" s="51"/>
      <c r="FB760" s="63"/>
      <c r="FC760" s="51"/>
      <c r="FD760" s="63"/>
      <c r="FE760" s="51"/>
      <c r="FF760" s="63"/>
      <c r="FG760" s="51"/>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51"/>
      <c r="EP761" s="63"/>
      <c r="EQ761" s="51"/>
      <c r="ER761" s="63"/>
      <c r="ES761" s="51"/>
      <c r="ET761" s="63"/>
      <c r="EU761" s="51"/>
      <c r="EV761" s="63"/>
      <c r="EW761" s="51"/>
      <c r="EX761" s="63"/>
      <c r="EY761" s="51"/>
      <c r="EZ761" s="63"/>
      <c r="FA761" s="51"/>
      <c r="FB761" s="63"/>
      <c r="FC761" s="51"/>
      <c r="FD761" s="63"/>
      <c r="FE761" s="51"/>
      <c r="FF761" s="63"/>
      <c r="FG761" s="51"/>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51"/>
      <c r="EP762" s="63"/>
      <c r="EQ762" s="51"/>
      <c r="ER762" s="63"/>
      <c r="ES762" s="51"/>
      <c r="ET762" s="63"/>
      <c r="EU762" s="51"/>
      <c r="EV762" s="63"/>
      <c r="EW762" s="51"/>
      <c r="EX762" s="63"/>
      <c r="EY762" s="51"/>
      <c r="EZ762" s="63"/>
      <c r="FA762" s="51"/>
      <c r="FB762" s="63"/>
      <c r="FC762" s="51"/>
      <c r="FD762" s="63"/>
      <c r="FE762" s="51"/>
      <c r="FF762" s="63"/>
      <c r="FG762" s="51"/>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51"/>
      <c r="EP763" s="63"/>
      <c r="EQ763" s="51"/>
      <c r="ER763" s="63"/>
      <c r="ES763" s="51"/>
      <c r="ET763" s="63"/>
      <c r="EU763" s="51"/>
      <c r="EV763" s="63"/>
      <c r="EW763" s="51"/>
      <c r="EX763" s="63"/>
      <c r="EY763" s="51"/>
      <c r="EZ763" s="63"/>
      <c r="FA763" s="51"/>
      <c r="FB763" s="63"/>
      <c r="FC763" s="51"/>
      <c r="FD763" s="63"/>
      <c r="FE763" s="51"/>
      <c r="FF763" s="63"/>
      <c r="FG763" s="51"/>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51"/>
      <c r="EP764" s="63"/>
      <c r="EQ764" s="51"/>
      <c r="ER764" s="63"/>
      <c r="ES764" s="51"/>
      <c r="ET764" s="63"/>
      <c r="EU764" s="51"/>
      <c r="EV764" s="63"/>
      <c r="EW764" s="51"/>
      <c r="EX764" s="63"/>
      <c r="EY764" s="51"/>
      <c r="EZ764" s="63"/>
      <c r="FA764" s="51"/>
      <c r="FB764" s="63"/>
      <c r="FC764" s="51"/>
      <c r="FD764" s="63"/>
      <c r="FE764" s="51"/>
      <c r="FF764" s="63"/>
      <c r="FG764" s="51"/>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51"/>
      <c r="EP765" s="63"/>
      <c r="EQ765" s="51"/>
      <c r="ER765" s="63"/>
      <c r="ES765" s="51"/>
      <c r="ET765" s="63"/>
      <c r="EU765" s="51"/>
      <c r="EV765" s="63"/>
      <c r="EW765" s="51"/>
      <c r="EX765" s="63"/>
      <c r="EY765" s="51"/>
      <c r="EZ765" s="63"/>
      <c r="FA765" s="51"/>
      <c r="FB765" s="63"/>
      <c r="FC765" s="51"/>
      <c r="FD765" s="63"/>
      <c r="FE765" s="51"/>
      <c r="FF765" s="63"/>
      <c r="FG765" s="51"/>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51"/>
      <c r="EP766" s="63"/>
      <c r="EQ766" s="51"/>
      <c r="ER766" s="63"/>
      <c r="ES766" s="51"/>
      <c r="ET766" s="63"/>
      <c r="EU766" s="51"/>
      <c r="EV766" s="63"/>
      <c r="EW766" s="51"/>
      <c r="EX766" s="63"/>
      <c r="EY766" s="51"/>
      <c r="EZ766" s="63"/>
      <c r="FA766" s="51"/>
      <c r="FB766" s="63"/>
      <c r="FC766" s="51"/>
      <c r="FD766" s="63"/>
      <c r="FE766" s="51"/>
      <c r="FF766" s="63"/>
      <c r="FG766" s="51"/>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51"/>
      <c r="EP767" s="63"/>
      <c r="EQ767" s="51"/>
      <c r="ER767" s="63"/>
      <c r="ES767" s="51"/>
      <c r="ET767" s="63"/>
      <c r="EU767" s="51"/>
      <c r="EV767" s="63"/>
      <c r="EW767" s="51"/>
      <c r="EX767" s="63"/>
      <c r="EY767" s="51"/>
      <c r="EZ767" s="63"/>
      <c r="FA767" s="51"/>
      <c r="FB767" s="63"/>
      <c r="FC767" s="51"/>
      <c r="FD767" s="63"/>
      <c r="FE767" s="51"/>
      <c r="FF767" s="63"/>
      <c r="FG767" s="51"/>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51"/>
      <c r="EP768" s="63"/>
      <c r="EQ768" s="51"/>
      <c r="ER768" s="63"/>
      <c r="ES768" s="51"/>
      <c r="ET768" s="63"/>
      <c r="EU768" s="51"/>
      <c r="EV768" s="63"/>
      <c r="EW768" s="51"/>
      <c r="EX768" s="63"/>
      <c r="EY768" s="51"/>
      <c r="EZ768" s="63"/>
      <c r="FA768" s="51"/>
      <c r="FB768" s="63"/>
      <c r="FC768" s="51"/>
      <c r="FD768" s="63"/>
      <c r="FE768" s="51"/>
      <c r="FF768" s="63"/>
      <c r="FG768" s="51"/>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51"/>
      <c r="EP769" s="63"/>
      <c r="EQ769" s="51"/>
      <c r="ER769" s="63"/>
      <c r="ES769" s="51"/>
      <c r="ET769" s="63"/>
      <c r="EU769" s="51"/>
      <c r="EV769" s="63"/>
      <c r="EW769" s="51"/>
      <c r="EX769" s="63"/>
      <c r="EY769" s="51"/>
      <c r="EZ769" s="63"/>
      <c r="FA769" s="51"/>
      <c r="FB769" s="63"/>
      <c r="FC769" s="51"/>
      <c r="FD769" s="63"/>
      <c r="FE769" s="51"/>
      <c r="FF769" s="63"/>
      <c r="FG769" s="51"/>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51"/>
      <c r="EP770" s="63"/>
      <c r="EQ770" s="51"/>
      <c r="ER770" s="63"/>
      <c r="ES770" s="51"/>
      <c r="ET770" s="63"/>
      <c r="EU770" s="51"/>
      <c r="EV770" s="63"/>
      <c r="EW770" s="51"/>
      <c r="EX770" s="63"/>
      <c r="EY770" s="51"/>
      <c r="EZ770" s="63"/>
      <c r="FA770" s="51"/>
      <c r="FB770" s="63"/>
      <c r="FC770" s="51"/>
      <c r="FD770" s="63"/>
      <c r="FE770" s="51"/>
      <c r="FF770" s="63"/>
      <c r="FG770" s="51"/>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51"/>
      <c r="EP771" s="63"/>
      <c r="EQ771" s="51"/>
      <c r="ER771" s="63"/>
      <c r="ES771" s="51"/>
      <c r="ET771" s="63"/>
      <c r="EU771" s="51"/>
      <c r="EV771" s="63"/>
      <c r="EW771" s="51"/>
      <c r="EX771" s="63"/>
      <c r="EY771" s="51"/>
      <c r="EZ771" s="63"/>
      <c r="FA771" s="51"/>
      <c r="FB771" s="63"/>
      <c r="FC771" s="51"/>
      <c r="FD771" s="63"/>
      <c r="FE771" s="51"/>
      <c r="FF771" s="63"/>
      <c r="FG771" s="51"/>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51"/>
      <c r="EP772" s="63"/>
      <c r="EQ772" s="51"/>
      <c r="ER772" s="63"/>
      <c r="ES772" s="51"/>
      <c r="ET772" s="63"/>
      <c r="EU772" s="51"/>
      <c r="EV772" s="63"/>
      <c r="EW772" s="51"/>
      <c r="EX772" s="63"/>
      <c r="EY772" s="51"/>
      <c r="EZ772" s="63"/>
      <c r="FA772" s="51"/>
      <c r="FB772" s="63"/>
      <c r="FC772" s="51"/>
      <c r="FD772" s="63"/>
      <c r="FE772" s="51"/>
      <c r="FF772" s="63"/>
      <c r="FG772" s="51"/>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51"/>
      <c r="EP773" s="63"/>
      <c r="EQ773" s="51"/>
      <c r="ER773" s="63"/>
      <c r="ES773" s="51"/>
      <c r="ET773" s="63"/>
      <c r="EU773" s="51"/>
      <c r="EV773" s="63"/>
      <c r="EW773" s="51"/>
      <c r="EX773" s="63"/>
      <c r="EY773" s="51"/>
      <c r="EZ773" s="63"/>
      <c r="FA773" s="51"/>
      <c r="FB773" s="63"/>
      <c r="FC773" s="51"/>
      <c r="FD773" s="63"/>
      <c r="FE773" s="51"/>
      <c r="FF773" s="63"/>
      <c r="FG773" s="51"/>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51"/>
      <c r="EP774" s="63"/>
      <c r="EQ774" s="51"/>
      <c r="ER774" s="63"/>
      <c r="ES774" s="51"/>
      <c r="ET774" s="63"/>
      <c r="EU774" s="51"/>
      <c r="EV774" s="63"/>
      <c r="EW774" s="51"/>
      <c r="EX774" s="63"/>
      <c r="EY774" s="51"/>
      <c r="EZ774" s="63"/>
      <c r="FA774" s="51"/>
      <c r="FB774" s="63"/>
      <c r="FC774" s="51"/>
      <c r="FD774" s="63"/>
      <c r="FE774" s="51"/>
      <c r="FF774" s="63"/>
      <c r="FG774" s="51"/>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51"/>
      <c r="EP775" s="63"/>
      <c r="EQ775" s="51"/>
      <c r="ER775" s="63"/>
      <c r="ES775" s="51"/>
      <c r="ET775" s="63"/>
      <c r="EU775" s="51"/>
      <c r="EV775" s="63"/>
      <c r="EW775" s="51"/>
      <c r="EX775" s="63"/>
      <c r="EY775" s="51"/>
      <c r="EZ775" s="63"/>
      <c r="FA775" s="51"/>
      <c r="FB775" s="63"/>
      <c r="FC775" s="51"/>
      <c r="FD775" s="63"/>
      <c r="FE775" s="51"/>
      <c r="FF775" s="63"/>
      <c r="FG775" s="51"/>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51"/>
      <c r="EP776" s="63"/>
      <c r="EQ776" s="51"/>
      <c r="ER776" s="63"/>
      <c r="ES776" s="51"/>
      <c r="ET776" s="63"/>
      <c r="EU776" s="51"/>
      <c r="EV776" s="63"/>
      <c r="EW776" s="51"/>
      <c r="EX776" s="63"/>
      <c r="EY776" s="51"/>
      <c r="EZ776" s="63"/>
      <c r="FA776" s="51"/>
      <c r="FB776" s="63"/>
      <c r="FC776" s="51"/>
      <c r="FD776" s="63"/>
      <c r="FE776" s="51"/>
      <c r="FF776" s="63"/>
      <c r="FG776" s="51"/>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51"/>
      <c r="EP777" s="63"/>
      <c r="EQ777" s="51"/>
      <c r="ER777" s="63"/>
      <c r="ES777" s="51"/>
      <c r="ET777" s="63"/>
      <c r="EU777" s="51"/>
      <c r="EV777" s="63"/>
      <c r="EW777" s="51"/>
      <c r="EX777" s="63"/>
      <c r="EY777" s="51"/>
      <c r="EZ777" s="63"/>
      <c r="FA777" s="51"/>
      <c r="FB777" s="63"/>
      <c r="FC777" s="51"/>
      <c r="FD777" s="63"/>
      <c r="FE777" s="51"/>
      <c r="FF777" s="63"/>
      <c r="FG777" s="51"/>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51"/>
      <c r="EP778" s="63"/>
      <c r="EQ778" s="51"/>
      <c r="ER778" s="63"/>
      <c r="ES778" s="51"/>
      <c r="ET778" s="63"/>
      <c r="EU778" s="51"/>
      <c r="EV778" s="63"/>
      <c r="EW778" s="51"/>
      <c r="EX778" s="63"/>
      <c r="EY778" s="51"/>
      <c r="EZ778" s="63"/>
      <c r="FA778" s="51"/>
      <c r="FB778" s="63"/>
      <c r="FC778" s="51"/>
      <c r="FD778" s="63"/>
      <c r="FE778" s="51"/>
      <c r="FF778" s="63"/>
      <c r="FG778" s="51"/>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51"/>
      <c r="EP779" s="63"/>
      <c r="EQ779" s="51"/>
      <c r="ER779" s="63"/>
      <c r="ES779" s="51"/>
      <c r="ET779" s="63"/>
      <c r="EU779" s="51"/>
      <c r="EV779" s="63"/>
      <c r="EW779" s="51"/>
      <c r="EX779" s="63"/>
      <c r="EY779" s="51"/>
      <c r="EZ779" s="63"/>
      <c r="FA779" s="51"/>
      <c r="FB779" s="63"/>
      <c r="FC779" s="51"/>
      <c r="FD779" s="63"/>
      <c r="FE779" s="51"/>
      <c r="FF779" s="63"/>
      <c r="FG779" s="51"/>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51"/>
      <c r="EP780" s="63"/>
      <c r="EQ780" s="51"/>
      <c r="ER780" s="63"/>
      <c r="ES780" s="51"/>
      <c r="ET780" s="63"/>
      <c r="EU780" s="51"/>
      <c r="EV780" s="63"/>
      <c r="EW780" s="51"/>
      <c r="EX780" s="63"/>
      <c r="EY780" s="51"/>
      <c r="EZ780" s="63"/>
      <c r="FA780" s="51"/>
      <c r="FB780" s="63"/>
      <c r="FC780" s="51"/>
      <c r="FD780" s="63"/>
      <c r="FE780" s="51"/>
      <c r="FF780" s="63"/>
      <c r="FG780" s="51"/>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51"/>
      <c r="EP781" s="63"/>
      <c r="EQ781" s="51"/>
      <c r="ER781" s="63"/>
      <c r="ES781" s="51"/>
      <c r="ET781" s="63"/>
      <c r="EU781" s="51"/>
      <c r="EV781" s="63"/>
      <c r="EW781" s="51"/>
      <c r="EX781" s="63"/>
      <c r="EY781" s="51"/>
      <c r="EZ781" s="63"/>
      <c r="FA781" s="51"/>
      <c r="FB781" s="63"/>
      <c r="FC781" s="51"/>
      <c r="FD781" s="63"/>
      <c r="FE781" s="51"/>
      <c r="FF781" s="63"/>
      <c r="FG781" s="51"/>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51"/>
      <c r="EP782" s="63"/>
      <c r="EQ782" s="51"/>
      <c r="ER782" s="63"/>
      <c r="ES782" s="51"/>
      <c r="ET782" s="63"/>
      <c r="EU782" s="51"/>
      <c r="EV782" s="63"/>
      <c r="EW782" s="51"/>
      <c r="EX782" s="63"/>
      <c r="EY782" s="51"/>
      <c r="EZ782" s="63"/>
      <c r="FA782" s="51"/>
      <c r="FB782" s="63"/>
      <c r="FC782" s="51"/>
      <c r="FD782" s="63"/>
      <c r="FE782" s="51"/>
      <c r="FF782" s="63"/>
      <c r="FG782" s="51"/>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51"/>
      <c r="EP783" s="63"/>
      <c r="EQ783" s="51"/>
      <c r="ER783" s="63"/>
      <c r="ES783" s="51"/>
      <c r="ET783" s="63"/>
      <c r="EU783" s="51"/>
      <c r="EV783" s="63"/>
      <c r="EW783" s="51"/>
      <c r="EX783" s="63"/>
      <c r="EY783" s="51"/>
      <c r="EZ783" s="63"/>
      <c r="FA783" s="51"/>
      <c r="FB783" s="63"/>
      <c r="FC783" s="51"/>
      <c r="FD783" s="63"/>
      <c r="FE783" s="51"/>
      <c r="FF783" s="63"/>
      <c r="FG783" s="51"/>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51"/>
      <c r="EP784" s="63"/>
      <c r="EQ784" s="51"/>
      <c r="ER784" s="63"/>
      <c r="ES784" s="51"/>
      <c r="ET784" s="63"/>
      <c r="EU784" s="51"/>
      <c r="EV784" s="63"/>
      <c r="EW784" s="51"/>
      <c r="EX784" s="63"/>
      <c r="EY784" s="51"/>
      <c r="EZ784" s="63"/>
      <c r="FA784" s="51"/>
      <c r="FB784" s="63"/>
      <c r="FC784" s="51"/>
      <c r="FD784" s="63"/>
      <c r="FE784" s="51"/>
      <c r="FF784" s="63"/>
      <c r="FG784" s="51"/>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51"/>
      <c r="EP785" s="63"/>
      <c r="EQ785" s="51"/>
      <c r="ER785" s="63"/>
      <c r="ES785" s="51"/>
      <c r="ET785" s="63"/>
      <c r="EU785" s="51"/>
      <c r="EV785" s="63"/>
      <c r="EW785" s="51"/>
      <c r="EX785" s="63"/>
      <c r="EY785" s="51"/>
      <c r="EZ785" s="63"/>
      <c r="FA785" s="51"/>
      <c r="FB785" s="63"/>
      <c r="FC785" s="51"/>
      <c r="FD785" s="63"/>
      <c r="FE785" s="51"/>
      <c r="FF785" s="63"/>
      <c r="FG785" s="51"/>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51"/>
      <c r="EP786" s="63"/>
      <c r="EQ786" s="51"/>
      <c r="ER786" s="63"/>
      <c r="ES786" s="51"/>
      <c r="ET786" s="63"/>
      <c r="EU786" s="51"/>
      <c r="EV786" s="63"/>
      <c r="EW786" s="51"/>
      <c r="EX786" s="63"/>
      <c r="EY786" s="51"/>
      <c r="EZ786" s="63"/>
      <c r="FA786" s="51"/>
      <c r="FB786" s="63"/>
      <c r="FC786" s="51"/>
      <c r="FD786" s="63"/>
      <c r="FE786" s="51"/>
      <c r="FF786" s="63"/>
      <c r="FG786" s="51"/>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51"/>
      <c r="EP787" s="63"/>
      <c r="EQ787" s="51"/>
      <c r="ER787" s="63"/>
      <c r="ES787" s="51"/>
      <c r="ET787" s="63"/>
      <c r="EU787" s="51"/>
      <c r="EV787" s="63"/>
      <c r="EW787" s="51"/>
      <c r="EX787" s="63"/>
      <c r="EY787" s="51"/>
      <c r="EZ787" s="63"/>
      <c r="FA787" s="51"/>
      <c r="FB787" s="63"/>
      <c r="FC787" s="51"/>
      <c r="FD787" s="63"/>
      <c r="FE787" s="51"/>
      <c r="FF787" s="63"/>
      <c r="FG787" s="51"/>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51"/>
      <c r="EP788" s="63"/>
      <c r="EQ788" s="51"/>
      <c r="ER788" s="63"/>
      <c r="ES788" s="51"/>
      <c r="ET788" s="63"/>
      <c r="EU788" s="51"/>
      <c r="EV788" s="63"/>
      <c r="EW788" s="51"/>
      <c r="EX788" s="63"/>
      <c r="EY788" s="51"/>
      <c r="EZ788" s="63"/>
      <c r="FA788" s="51"/>
      <c r="FB788" s="63"/>
      <c r="FC788" s="51"/>
      <c r="FD788" s="63"/>
      <c r="FE788" s="51"/>
      <c r="FF788" s="63"/>
      <c r="FG788" s="51"/>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51"/>
      <c r="EP789" s="63"/>
      <c r="EQ789" s="51"/>
      <c r="ER789" s="63"/>
      <c r="ES789" s="51"/>
      <c r="ET789" s="63"/>
      <c r="EU789" s="51"/>
      <c r="EV789" s="63"/>
      <c r="EW789" s="51"/>
      <c r="EX789" s="63"/>
      <c r="EY789" s="51"/>
      <c r="EZ789" s="63"/>
      <c r="FA789" s="51"/>
      <c r="FB789" s="63"/>
      <c r="FC789" s="51"/>
      <c r="FD789" s="63"/>
      <c r="FE789" s="51"/>
      <c r="FF789" s="63"/>
      <c r="FG789" s="51"/>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51"/>
      <c r="EP790" s="63"/>
      <c r="EQ790" s="51"/>
      <c r="ER790" s="63"/>
      <c r="ES790" s="51"/>
      <c r="ET790" s="63"/>
      <c r="EU790" s="51"/>
      <c r="EV790" s="63"/>
      <c r="EW790" s="51"/>
      <c r="EX790" s="63"/>
      <c r="EY790" s="51"/>
      <c r="EZ790" s="63"/>
      <c r="FA790" s="51"/>
      <c r="FB790" s="63"/>
      <c r="FC790" s="51"/>
      <c r="FD790" s="63"/>
      <c r="FE790" s="51"/>
      <c r="FF790" s="63"/>
      <c r="FG790" s="51"/>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51"/>
      <c r="EP791" s="63"/>
      <c r="EQ791" s="51"/>
      <c r="ER791" s="63"/>
      <c r="ES791" s="51"/>
      <c r="ET791" s="63"/>
      <c r="EU791" s="51"/>
      <c r="EV791" s="63"/>
      <c r="EW791" s="51"/>
      <c r="EX791" s="63"/>
      <c r="EY791" s="51"/>
      <c r="EZ791" s="63"/>
      <c r="FA791" s="51"/>
      <c r="FB791" s="63"/>
      <c r="FC791" s="51"/>
      <c r="FD791" s="63"/>
      <c r="FE791" s="51"/>
      <c r="FF791" s="63"/>
      <c r="FG791" s="51"/>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51"/>
      <c r="EP792" s="63"/>
      <c r="EQ792" s="51"/>
      <c r="ER792" s="63"/>
      <c r="ES792" s="51"/>
      <c r="ET792" s="63"/>
      <c r="EU792" s="51"/>
      <c r="EV792" s="63"/>
      <c r="EW792" s="51"/>
      <c r="EX792" s="63"/>
      <c r="EY792" s="51"/>
      <c r="EZ792" s="63"/>
      <c r="FA792" s="51"/>
      <c r="FB792" s="63"/>
      <c r="FC792" s="51"/>
      <c r="FD792" s="63"/>
      <c r="FE792" s="51"/>
      <c r="FF792" s="63"/>
      <c r="FG792" s="51"/>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51"/>
      <c r="EP793" s="63"/>
      <c r="EQ793" s="51"/>
      <c r="ER793" s="63"/>
      <c r="ES793" s="51"/>
      <c r="ET793" s="63"/>
      <c r="EU793" s="51"/>
      <c r="EV793" s="63"/>
      <c r="EW793" s="51"/>
      <c r="EX793" s="63"/>
      <c r="EY793" s="51"/>
      <c r="EZ793" s="63"/>
      <c r="FA793" s="51"/>
      <c r="FB793" s="63"/>
      <c r="FC793" s="51"/>
      <c r="FD793" s="63"/>
      <c r="FE793" s="51"/>
      <c r="FF793" s="63"/>
      <c r="FG793" s="51"/>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51"/>
      <c r="EP794" s="63"/>
      <c r="EQ794" s="51"/>
      <c r="ER794" s="63"/>
      <c r="ES794" s="51"/>
      <c r="ET794" s="63"/>
      <c r="EU794" s="51"/>
      <c r="EV794" s="63"/>
      <c r="EW794" s="51"/>
      <c r="EX794" s="63"/>
      <c r="EY794" s="51"/>
      <c r="EZ794" s="63"/>
      <c r="FA794" s="51"/>
      <c r="FB794" s="63"/>
      <c r="FC794" s="51"/>
      <c r="FD794" s="63"/>
      <c r="FE794" s="51"/>
      <c r="FF794" s="63"/>
      <c r="FG794" s="51"/>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51"/>
      <c r="EP795" s="63"/>
      <c r="EQ795" s="51"/>
      <c r="ER795" s="63"/>
      <c r="ES795" s="51"/>
      <c r="ET795" s="63"/>
      <c r="EU795" s="51"/>
      <c r="EV795" s="63"/>
      <c r="EW795" s="51"/>
      <c r="EX795" s="63"/>
      <c r="EY795" s="51"/>
      <c r="EZ795" s="63"/>
      <c r="FA795" s="51"/>
      <c r="FB795" s="63"/>
      <c r="FC795" s="51"/>
      <c r="FD795" s="63"/>
      <c r="FE795" s="51"/>
      <c r="FF795" s="63"/>
      <c r="FG795" s="51"/>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51"/>
      <c r="EP796" s="63"/>
      <c r="EQ796" s="51"/>
      <c r="ER796" s="63"/>
      <c r="ES796" s="51"/>
      <c r="ET796" s="63"/>
      <c r="EU796" s="51"/>
      <c r="EV796" s="63"/>
      <c r="EW796" s="51"/>
      <c r="EX796" s="63"/>
      <c r="EY796" s="51"/>
      <c r="EZ796" s="63"/>
      <c r="FA796" s="51"/>
      <c r="FB796" s="63"/>
      <c r="FC796" s="51"/>
      <c r="FD796" s="63"/>
      <c r="FE796" s="51"/>
      <c r="FF796" s="63"/>
      <c r="FG796" s="51"/>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51"/>
      <c r="EP797" s="63"/>
      <c r="EQ797" s="51"/>
      <c r="ER797" s="63"/>
      <c r="ES797" s="51"/>
      <c r="ET797" s="63"/>
      <c r="EU797" s="51"/>
      <c r="EV797" s="63"/>
      <c r="EW797" s="51"/>
      <c r="EX797" s="63"/>
      <c r="EY797" s="51"/>
      <c r="EZ797" s="63"/>
      <c r="FA797" s="51"/>
      <c r="FB797" s="63"/>
      <c r="FC797" s="51"/>
      <c r="FD797" s="63"/>
      <c r="FE797" s="51"/>
      <c r="FF797" s="63"/>
      <c r="FG797" s="51"/>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51"/>
      <c r="EP798" s="63"/>
      <c r="EQ798" s="51"/>
      <c r="ER798" s="63"/>
      <c r="ES798" s="51"/>
      <c r="ET798" s="63"/>
      <c r="EU798" s="51"/>
      <c r="EV798" s="63"/>
      <c r="EW798" s="51"/>
      <c r="EX798" s="63"/>
      <c r="EY798" s="51"/>
      <c r="EZ798" s="63"/>
      <c r="FA798" s="51"/>
      <c r="FB798" s="63"/>
      <c r="FC798" s="51"/>
      <c r="FD798" s="63"/>
      <c r="FE798" s="51"/>
      <c r="FF798" s="63"/>
      <c r="FG798" s="51"/>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51"/>
      <c r="EP799" s="63"/>
      <c r="EQ799" s="51"/>
      <c r="ER799" s="63"/>
      <c r="ES799" s="51"/>
      <c r="ET799" s="63"/>
      <c r="EU799" s="51"/>
      <c r="EV799" s="63"/>
      <c r="EW799" s="51"/>
      <c r="EX799" s="63"/>
      <c r="EY799" s="51"/>
      <c r="EZ799" s="63"/>
      <c r="FA799" s="51"/>
      <c r="FB799" s="63"/>
      <c r="FC799" s="51"/>
      <c r="FD799" s="63"/>
      <c r="FE799" s="51"/>
      <c r="FF799" s="63"/>
      <c r="FG799" s="51"/>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51"/>
      <c r="EP800" s="63"/>
      <c r="EQ800" s="51"/>
      <c r="ER800" s="63"/>
      <c r="ES800" s="51"/>
      <c r="ET800" s="63"/>
      <c r="EU800" s="51"/>
      <c r="EV800" s="63"/>
      <c r="EW800" s="51"/>
      <c r="EX800" s="63"/>
      <c r="EY800" s="51"/>
      <c r="EZ800" s="63"/>
      <c r="FA800" s="51"/>
      <c r="FB800" s="63"/>
      <c r="FC800" s="51"/>
      <c r="FD800" s="63"/>
      <c r="FE800" s="51"/>
      <c r="FF800" s="63"/>
      <c r="FG800" s="51"/>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51"/>
      <c r="EP801" s="63"/>
      <c r="EQ801" s="51"/>
      <c r="ER801" s="63"/>
      <c r="ES801" s="51"/>
      <c r="ET801" s="63"/>
      <c r="EU801" s="51"/>
      <c r="EV801" s="63"/>
      <c r="EW801" s="51"/>
      <c r="EX801" s="63"/>
      <c r="EY801" s="51"/>
      <c r="EZ801" s="63"/>
      <c r="FA801" s="51"/>
      <c r="FB801" s="63"/>
      <c r="FC801" s="51"/>
      <c r="FD801" s="63"/>
      <c r="FE801" s="51"/>
      <c r="FF801" s="63"/>
      <c r="FG801" s="51"/>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51"/>
      <c r="EP802" s="63"/>
      <c r="EQ802" s="51"/>
      <c r="ER802" s="63"/>
      <c r="ES802" s="51"/>
      <c r="ET802" s="63"/>
      <c r="EU802" s="51"/>
      <c r="EV802" s="63"/>
      <c r="EW802" s="51"/>
      <c r="EX802" s="63"/>
      <c r="EY802" s="51"/>
      <c r="EZ802" s="63"/>
      <c r="FA802" s="51"/>
      <c r="FB802" s="63"/>
      <c r="FC802" s="51"/>
      <c r="FD802" s="63"/>
      <c r="FE802" s="51"/>
      <c r="FF802" s="63"/>
      <c r="FG802" s="51"/>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51"/>
      <c r="EP803" s="63"/>
      <c r="EQ803" s="51"/>
      <c r="ER803" s="63"/>
      <c r="ES803" s="51"/>
      <c r="ET803" s="63"/>
      <c r="EU803" s="51"/>
      <c r="EV803" s="63"/>
      <c r="EW803" s="51"/>
      <c r="EX803" s="63"/>
      <c r="EY803" s="51"/>
      <c r="EZ803" s="63"/>
      <c r="FA803" s="51"/>
      <c r="FB803" s="63"/>
      <c r="FC803" s="51"/>
      <c r="FD803" s="63"/>
      <c r="FE803" s="51"/>
      <c r="FF803" s="63"/>
      <c r="FG803" s="51"/>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51"/>
      <c r="EP804" s="63"/>
      <c r="EQ804" s="51"/>
      <c r="ER804" s="63"/>
      <c r="ES804" s="51"/>
      <c r="ET804" s="63"/>
      <c r="EU804" s="51"/>
      <c r="EV804" s="63"/>
      <c r="EW804" s="51"/>
      <c r="EX804" s="63"/>
      <c r="EY804" s="51"/>
      <c r="EZ804" s="63"/>
      <c r="FA804" s="51"/>
      <c r="FB804" s="63"/>
      <c r="FC804" s="51"/>
      <c r="FD804" s="63"/>
      <c r="FE804" s="51"/>
      <c r="FF804" s="63"/>
      <c r="FG804" s="51"/>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51"/>
      <c r="EP805" s="63"/>
      <c r="EQ805" s="51"/>
      <c r="ER805" s="63"/>
      <c r="ES805" s="51"/>
      <c r="ET805" s="63"/>
      <c r="EU805" s="51"/>
      <c r="EV805" s="63"/>
      <c r="EW805" s="51"/>
      <c r="EX805" s="63"/>
      <c r="EY805" s="51"/>
      <c r="EZ805" s="63"/>
      <c r="FA805" s="51"/>
      <c r="FB805" s="63"/>
      <c r="FC805" s="51"/>
      <c r="FD805" s="63"/>
      <c r="FE805" s="51"/>
      <c r="FF805" s="63"/>
      <c r="FG805" s="51"/>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51"/>
      <c r="EP806" s="63"/>
      <c r="EQ806" s="51"/>
      <c r="ER806" s="63"/>
      <c r="ES806" s="51"/>
      <c r="ET806" s="63"/>
      <c r="EU806" s="51"/>
      <c r="EV806" s="63"/>
      <c r="EW806" s="51"/>
      <c r="EX806" s="63"/>
      <c r="EY806" s="51"/>
      <c r="EZ806" s="63"/>
      <c r="FA806" s="51"/>
      <c r="FB806" s="63"/>
      <c r="FC806" s="51"/>
      <c r="FD806" s="63"/>
      <c r="FE806" s="51"/>
      <c r="FF806" s="63"/>
      <c r="FG806" s="51"/>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51"/>
      <c r="EP807" s="63"/>
      <c r="EQ807" s="51"/>
      <c r="ER807" s="63"/>
      <c r="ES807" s="51"/>
      <c r="ET807" s="63"/>
      <c r="EU807" s="51"/>
      <c r="EV807" s="63"/>
      <c r="EW807" s="51"/>
      <c r="EX807" s="63"/>
      <c r="EY807" s="51"/>
      <c r="EZ807" s="63"/>
      <c r="FA807" s="51"/>
      <c r="FB807" s="63"/>
      <c r="FC807" s="51"/>
      <c r="FD807" s="63"/>
      <c r="FE807" s="51"/>
      <c r="FF807" s="63"/>
      <c r="FG807" s="51"/>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51"/>
      <c r="EP808" s="63"/>
      <c r="EQ808" s="51"/>
      <c r="ER808" s="63"/>
      <c r="ES808" s="51"/>
      <c r="ET808" s="63"/>
      <c r="EU808" s="51"/>
      <c r="EV808" s="63"/>
      <c r="EW808" s="51"/>
      <c r="EX808" s="63"/>
      <c r="EY808" s="51"/>
      <c r="EZ808" s="63"/>
      <c r="FA808" s="51"/>
      <c r="FB808" s="63"/>
      <c r="FC808" s="51"/>
      <c r="FD808" s="63"/>
      <c r="FE808" s="51"/>
      <c r="FF808" s="63"/>
      <c r="FG808" s="51"/>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51"/>
      <c r="EP809" s="63"/>
      <c r="EQ809" s="51"/>
      <c r="ER809" s="63"/>
      <c r="ES809" s="51"/>
      <c r="ET809" s="63"/>
      <c r="EU809" s="51"/>
      <c r="EV809" s="63"/>
      <c r="EW809" s="51"/>
      <c r="EX809" s="63"/>
      <c r="EY809" s="51"/>
      <c r="EZ809" s="63"/>
      <c r="FA809" s="51"/>
      <c r="FB809" s="63"/>
      <c r="FC809" s="51"/>
      <c r="FD809" s="63"/>
      <c r="FE809" s="51"/>
      <c r="FF809" s="63"/>
      <c r="FG809" s="51"/>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51"/>
      <c r="EP810" s="63"/>
      <c r="EQ810" s="51"/>
      <c r="ER810" s="63"/>
      <c r="ES810" s="51"/>
      <c r="ET810" s="63"/>
      <c r="EU810" s="51"/>
      <c r="EV810" s="63"/>
      <c r="EW810" s="51"/>
      <c r="EX810" s="63"/>
      <c r="EY810" s="51"/>
      <c r="EZ810" s="63"/>
      <c r="FA810" s="51"/>
      <c r="FB810" s="63"/>
      <c r="FC810" s="51"/>
      <c r="FD810" s="63"/>
      <c r="FE810" s="51"/>
      <c r="FF810" s="63"/>
      <c r="FG810" s="51"/>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51"/>
      <c r="EP811" s="63"/>
      <c r="EQ811" s="51"/>
      <c r="ER811" s="63"/>
      <c r="ES811" s="51"/>
      <c r="ET811" s="63"/>
      <c r="EU811" s="51"/>
      <c r="EV811" s="63"/>
      <c r="EW811" s="51"/>
      <c r="EX811" s="63"/>
      <c r="EY811" s="51"/>
      <c r="EZ811" s="63"/>
      <c r="FA811" s="51"/>
      <c r="FB811" s="63"/>
      <c r="FC811" s="51"/>
      <c r="FD811" s="63"/>
      <c r="FE811" s="51"/>
      <c r="FF811" s="63"/>
      <c r="FG811" s="51"/>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51"/>
      <c r="EP812" s="63"/>
      <c r="EQ812" s="51"/>
      <c r="ER812" s="63"/>
      <c r="ES812" s="51"/>
      <c r="ET812" s="63"/>
      <c r="EU812" s="51"/>
      <c r="EV812" s="63"/>
      <c r="EW812" s="51"/>
      <c r="EX812" s="63"/>
      <c r="EY812" s="51"/>
      <c r="EZ812" s="63"/>
      <c r="FA812" s="51"/>
      <c r="FB812" s="63"/>
      <c r="FC812" s="51"/>
      <c r="FD812" s="63"/>
      <c r="FE812" s="51"/>
      <c r="FF812" s="63"/>
      <c r="FG812" s="51"/>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51"/>
      <c r="EP813" s="63"/>
      <c r="EQ813" s="51"/>
      <c r="ER813" s="63"/>
      <c r="ES813" s="51"/>
      <c r="ET813" s="63"/>
      <c r="EU813" s="51"/>
      <c r="EV813" s="63"/>
      <c r="EW813" s="51"/>
      <c r="EX813" s="63"/>
      <c r="EY813" s="51"/>
      <c r="EZ813" s="63"/>
      <c r="FA813" s="51"/>
      <c r="FB813" s="63"/>
      <c r="FC813" s="51"/>
      <c r="FD813" s="63"/>
      <c r="FE813" s="51"/>
      <c r="FF813" s="63"/>
      <c r="FG813" s="51"/>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51"/>
      <c r="EP814" s="63"/>
      <c r="EQ814" s="51"/>
      <c r="ER814" s="63"/>
      <c r="ES814" s="51"/>
      <c r="ET814" s="63"/>
      <c r="EU814" s="51"/>
      <c r="EV814" s="63"/>
      <c r="EW814" s="51"/>
      <c r="EX814" s="63"/>
      <c r="EY814" s="51"/>
      <c r="EZ814" s="63"/>
      <c r="FA814" s="51"/>
      <c r="FB814" s="63"/>
      <c r="FC814" s="51"/>
      <c r="FD814" s="63"/>
      <c r="FE814" s="51"/>
      <c r="FF814" s="63"/>
      <c r="FG814" s="51"/>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51"/>
      <c r="EP815" s="63"/>
      <c r="EQ815" s="51"/>
      <c r="ER815" s="63"/>
      <c r="ES815" s="51"/>
      <c r="ET815" s="63"/>
      <c r="EU815" s="51"/>
      <c r="EV815" s="63"/>
      <c r="EW815" s="51"/>
      <c r="EX815" s="63"/>
      <c r="EY815" s="51"/>
      <c r="EZ815" s="63"/>
      <c r="FA815" s="51"/>
      <c r="FB815" s="63"/>
      <c r="FC815" s="51"/>
      <c r="FD815" s="63"/>
      <c r="FE815" s="51"/>
      <c r="FF815" s="63"/>
      <c r="FG815" s="51"/>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51"/>
      <c r="EP816" s="63"/>
      <c r="EQ816" s="51"/>
      <c r="ER816" s="63"/>
      <c r="ES816" s="51"/>
      <c r="ET816" s="63"/>
      <c r="EU816" s="51"/>
      <c r="EV816" s="63"/>
      <c r="EW816" s="51"/>
      <c r="EX816" s="63"/>
      <c r="EY816" s="51"/>
      <c r="EZ816" s="63"/>
      <c r="FA816" s="51"/>
      <c r="FB816" s="63"/>
      <c r="FC816" s="51"/>
      <c r="FD816" s="63"/>
      <c r="FE816" s="51"/>
      <c r="FF816" s="63"/>
      <c r="FG816" s="51"/>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51"/>
      <c r="EP817" s="63"/>
      <c r="EQ817" s="51"/>
      <c r="ER817" s="63"/>
      <c r="ES817" s="51"/>
      <c r="ET817" s="63"/>
      <c r="EU817" s="51"/>
      <c r="EV817" s="63"/>
      <c r="EW817" s="51"/>
      <c r="EX817" s="63"/>
      <c r="EY817" s="51"/>
      <c r="EZ817" s="63"/>
      <c r="FA817" s="51"/>
      <c r="FB817" s="63"/>
      <c r="FC817" s="51"/>
      <c r="FD817" s="63"/>
      <c r="FE817" s="51"/>
      <c r="FF817" s="63"/>
      <c r="FG817" s="51"/>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51"/>
      <c r="EP818" s="63"/>
      <c r="EQ818" s="51"/>
      <c r="ER818" s="63"/>
      <c r="ES818" s="51"/>
      <c r="ET818" s="63"/>
      <c r="EU818" s="51"/>
      <c r="EV818" s="63"/>
      <c r="EW818" s="51"/>
      <c r="EX818" s="63"/>
      <c r="EY818" s="51"/>
      <c r="EZ818" s="63"/>
      <c r="FA818" s="51"/>
      <c r="FB818" s="63"/>
      <c r="FC818" s="51"/>
      <c r="FD818" s="63"/>
      <c r="FE818" s="51"/>
      <c r="FF818" s="63"/>
      <c r="FG818" s="51"/>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51"/>
      <c r="EP819" s="63"/>
      <c r="EQ819" s="51"/>
      <c r="ER819" s="63"/>
      <c r="ES819" s="51"/>
      <c r="ET819" s="63"/>
      <c r="EU819" s="51"/>
      <c r="EV819" s="63"/>
      <c r="EW819" s="51"/>
      <c r="EX819" s="63"/>
      <c r="EY819" s="51"/>
      <c r="EZ819" s="63"/>
      <c r="FA819" s="51"/>
      <c r="FB819" s="63"/>
      <c r="FC819" s="51"/>
      <c r="FD819" s="63"/>
      <c r="FE819" s="51"/>
      <c r="FF819" s="63"/>
      <c r="FG819" s="51"/>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51"/>
      <c r="EP820" s="63"/>
      <c r="EQ820" s="51"/>
      <c r="ER820" s="63"/>
      <c r="ES820" s="51"/>
      <c r="ET820" s="63"/>
      <c r="EU820" s="51"/>
      <c r="EV820" s="63"/>
      <c r="EW820" s="51"/>
      <c r="EX820" s="63"/>
      <c r="EY820" s="51"/>
      <c r="EZ820" s="63"/>
      <c r="FA820" s="51"/>
      <c r="FB820" s="63"/>
      <c r="FC820" s="51"/>
      <c r="FD820" s="63"/>
      <c r="FE820" s="51"/>
      <c r="FF820" s="63"/>
      <c r="FG820" s="51"/>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51"/>
      <c r="EP821" s="63"/>
      <c r="EQ821" s="51"/>
      <c r="ER821" s="63"/>
      <c r="ES821" s="51"/>
      <c r="ET821" s="63"/>
      <c r="EU821" s="51"/>
      <c r="EV821" s="63"/>
      <c r="EW821" s="51"/>
      <c r="EX821" s="63"/>
      <c r="EY821" s="51"/>
      <c r="EZ821" s="63"/>
      <c r="FA821" s="51"/>
      <c r="FB821" s="63"/>
      <c r="FC821" s="51"/>
      <c r="FD821" s="63"/>
      <c r="FE821" s="51"/>
      <c r="FF821" s="63"/>
      <c r="FG821" s="51"/>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51"/>
      <c r="EP822" s="63"/>
      <c r="EQ822" s="51"/>
      <c r="ER822" s="63"/>
      <c r="ES822" s="51"/>
      <c r="ET822" s="63"/>
      <c r="EU822" s="51"/>
      <c r="EV822" s="63"/>
      <c r="EW822" s="51"/>
      <c r="EX822" s="63"/>
      <c r="EY822" s="51"/>
      <c r="EZ822" s="63"/>
      <c r="FA822" s="51"/>
      <c r="FB822" s="63"/>
      <c r="FC822" s="51"/>
      <c r="FD822" s="63"/>
      <c r="FE822" s="51"/>
      <c r="FF822" s="63"/>
      <c r="FG822" s="51"/>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51"/>
      <c r="EP823" s="63"/>
      <c r="EQ823" s="51"/>
      <c r="ER823" s="63"/>
      <c r="ES823" s="51"/>
      <c r="ET823" s="63"/>
      <c r="EU823" s="51"/>
      <c r="EV823" s="63"/>
      <c r="EW823" s="51"/>
      <c r="EX823" s="63"/>
      <c r="EY823" s="51"/>
      <c r="EZ823" s="63"/>
      <c r="FA823" s="51"/>
      <c r="FB823" s="63"/>
      <c r="FC823" s="51"/>
      <c r="FD823" s="63"/>
      <c r="FE823" s="51"/>
      <c r="FF823" s="63"/>
      <c r="FG823" s="51"/>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51"/>
      <c r="EP824" s="63"/>
      <c r="EQ824" s="51"/>
      <c r="ER824" s="63"/>
      <c r="ES824" s="51"/>
      <c r="ET824" s="63"/>
      <c r="EU824" s="51"/>
      <c r="EV824" s="63"/>
      <c r="EW824" s="51"/>
      <c r="EX824" s="63"/>
      <c r="EY824" s="51"/>
      <c r="EZ824" s="63"/>
      <c r="FA824" s="51"/>
      <c r="FB824" s="63"/>
      <c r="FC824" s="51"/>
      <c r="FD824" s="63"/>
      <c r="FE824" s="51"/>
      <c r="FF824" s="63"/>
      <c r="FG824" s="51"/>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51"/>
      <c r="EP825" s="63"/>
      <c r="EQ825" s="51"/>
      <c r="ER825" s="63"/>
      <c r="ES825" s="51"/>
      <c r="ET825" s="63"/>
      <c r="EU825" s="51"/>
      <c r="EV825" s="63"/>
      <c r="EW825" s="51"/>
      <c r="EX825" s="63"/>
      <c r="EY825" s="51"/>
      <c r="EZ825" s="63"/>
      <c r="FA825" s="51"/>
      <c r="FB825" s="63"/>
      <c r="FC825" s="51"/>
      <c r="FD825" s="63"/>
      <c r="FE825" s="51"/>
      <c r="FF825" s="63"/>
      <c r="FG825" s="51"/>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51"/>
      <c r="EP826" s="63"/>
      <c r="EQ826" s="51"/>
      <c r="ER826" s="63"/>
      <c r="ES826" s="51"/>
      <c r="ET826" s="63"/>
      <c r="EU826" s="51"/>
      <c r="EV826" s="63"/>
      <c r="EW826" s="51"/>
      <c r="EX826" s="63"/>
      <c r="EY826" s="51"/>
      <c r="EZ826" s="63"/>
      <c r="FA826" s="51"/>
      <c r="FB826" s="63"/>
      <c r="FC826" s="51"/>
      <c r="FD826" s="63"/>
      <c r="FE826" s="51"/>
      <c r="FF826" s="63"/>
      <c r="FG826" s="51"/>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51"/>
      <c r="EP827" s="63"/>
      <c r="EQ827" s="51"/>
      <c r="ER827" s="63"/>
      <c r="ES827" s="51"/>
      <c r="ET827" s="63"/>
      <c r="EU827" s="51"/>
      <c r="EV827" s="63"/>
      <c r="EW827" s="51"/>
      <c r="EX827" s="63"/>
      <c r="EY827" s="51"/>
      <c r="EZ827" s="63"/>
      <c r="FA827" s="51"/>
      <c r="FB827" s="63"/>
      <c r="FC827" s="51"/>
      <c r="FD827" s="63"/>
      <c r="FE827" s="51"/>
      <c r="FF827" s="63"/>
      <c r="FG827" s="51"/>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51"/>
      <c r="EP828" s="63"/>
      <c r="EQ828" s="51"/>
      <c r="ER828" s="63"/>
      <c r="ES828" s="51"/>
      <c r="ET828" s="63"/>
      <c r="EU828" s="51"/>
      <c r="EV828" s="63"/>
      <c r="EW828" s="51"/>
      <c r="EX828" s="63"/>
      <c r="EY828" s="51"/>
      <c r="EZ828" s="63"/>
      <c r="FA828" s="51"/>
      <c r="FB828" s="63"/>
      <c r="FC828" s="51"/>
      <c r="FD828" s="63"/>
      <c r="FE828" s="51"/>
      <c r="FF828" s="63"/>
      <c r="FG828" s="51"/>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51"/>
      <c r="EP829" s="63"/>
      <c r="EQ829" s="51"/>
      <c r="ER829" s="63"/>
      <c r="ES829" s="51"/>
      <c r="ET829" s="63"/>
      <c r="EU829" s="51"/>
      <c r="EV829" s="63"/>
      <c r="EW829" s="51"/>
      <c r="EX829" s="63"/>
      <c r="EY829" s="51"/>
      <c r="EZ829" s="63"/>
      <c r="FA829" s="51"/>
      <c r="FB829" s="63"/>
      <c r="FC829" s="51"/>
      <c r="FD829" s="63"/>
      <c r="FE829" s="51"/>
      <c r="FF829" s="63"/>
      <c r="FG829" s="51"/>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51"/>
      <c r="EP830" s="63"/>
      <c r="EQ830" s="51"/>
      <c r="ER830" s="63"/>
      <c r="ES830" s="51"/>
      <c r="ET830" s="63"/>
      <c r="EU830" s="51"/>
      <c r="EV830" s="63"/>
      <c r="EW830" s="51"/>
      <c r="EX830" s="63"/>
      <c r="EY830" s="51"/>
      <c r="EZ830" s="63"/>
      <c r="FA830" s="51"/>
      <c r="FB830" s="63"/>
      <c r="FC830" s="51"/>
      <c r="FD830" s="63"/>
      <c r="FE830" s="51"/>
      <c r="FF830" s="63"/>
      <c r="FG830" s="51"/>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51"/>
      <c r="EP831" s="63"/>
      <c r="EQ831" s="51"/>
      <c r="ER831" s="63"/>
      <c r="ES831" s="51"/>
      <c r="ET831" s="63"/>
      <c r="EU831" s="51"/>
      <c r="EV831" s="63"/>
      <c r="EW831" s="51"/>
      <c r="EX831" s="63"/>
      <c r="EY831" s="51"/>
      <c r="EZ831" s="63"/>
      <c r="FA831" s="51"/>
      <c r="FB831" s="63"/>
      <c r="FC831" s="51"/>
      <c r="FD831" s="63"/>
      <c r="FE831" s="51"/>
      <c r="FF831" s="63"/>
      <c r="FG831" s="51"/>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51"/>
      <c r="EP832" s="63"/>
      <c r="EQ832" s="51"/>
      <c r="ER832" s="63"/>
      <c r="ES832" s="51"/>
      <c r="ET832" s="63"/>
      <c r="EU832" s="51"/>
      <c r="EV832" s="63"/>
      <c r="EW832" s="51"/>
      <c r="EX832" s="63"/>
      <c r="EY832" s="51"/>
      <c r="EZ832" s="63"/>
      <c r="FA832" s="51"/>
      <c r="FB832" s="63"/>
      <c r="FC832" s="51"/>
      <c r="FD832" s="63"/>
      <c r="FE832" s="51"/>
      <c r="FF832" s="63"/>
      <c r="FG832" s="51"/>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51"/>
      <c r="EP833" s="63"/>
      <c r="EQ833" s="51"/>
      <c r="ER833" s="63"/>
      <c r="ES833" s="51"/>
      <c r="ET833" s="63"/>
      <c r="EU833" s="51"/>
      <c r="EV833" s="63"/>
      <c r="EW833" s="51"/>
      <c r="EX833" s="63"/>
      <c r="EY833" s="51"/>
      <c r="EZ833" s="63"/>
      <c r="FA833" s="51"/>
      <c r="FB833" s="63"/>
      <c r="FC833" s="51"/>
      <c r="FD833" s="63"/>
      <c r="FE833" s="51"/>
      <c r="FF833" s="63"/>
      <c r="FG833" s="51"/>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51"/>
      <c r="EP834" s="63"/>
      <c r="EQ834" s="51"/>
      <c r="ER834" s="63"/>
      <c r="ES834" s="51"/>
      <c r="ET834" s="63"/>
      <c r="EU834" s="51"/>
      <c r="EV834" s="63"/>
      <c r="EW834" s="51"/>
      <c r="EX834" s="63"/>
      <c r="EY834" s="51"/>
      <c r="EZ834" s="63"/>
      <c r="FA834" s="51"/>
      <c r="FB834" s="63"/>
      <c r="FC834" s="51"/>
      <c r="FD834" s="63"/>
      <c r="FE834" s="51"/>
      <c r="FF834" s="63"/>
      <c r="FG834" s="51"/>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51"/>
      <c r="EP835" s="63"/>
      <c r="EQ835" s="51"/>
      <c r="ER835" s="63"/>
      <c r="ES835" s="51"/>
      <c r="ET835" s="63"/>
      <c r="EU835" s="51"/>
      <c r="EV835" s="63"/>
      <c r="EW835" s="51"/>
      <c r="EX835" s="63"/>
      <c r="EY835" s="51"/>
      <c r="EZ835" s="63"/>
      <c r="FA835" s="51"/>
      <c r="FB835" s="63"/>
      <c r="FC835" s="51"/>
      <c r="FD835" s="63"/>
      <c r="FE835" s="51"/>
      <c r="FF835" s="63"/>
      <c r="FG835" s="51"/>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51"/>
      <c r="EP836" s="63"/>
      <c r="EQ836" s="51"/>
      <c r="ER836" s="63"/>
      <c r="ES836" s="51"/>
      <c r="ET836" s="63"/>
      <c r="EU836" s="51"/>
      <c r="EV836" s="63"/>
      <c r="EW836" s="51"/>
      <c r="EX836" s="63"/>
      <c r="EY836" s="51"/>
      <c r="EZ836" s="63"/>
      <c r="FA836" s="51"/>
      <c r="FB836" s="63"/>
      <c r="FC836" s="51"/>
      <c r="FD836" s="63"/>
      <c r="FE836" s="51"/>
      <c r="FF836" s="63"/>
      <c r="FG836" s="51"/>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51"/>
      <c r="EP837" s="63"/>
      <c r="EQ837" s="51"/>
      <c r="ER837" s="63"/>
      <c r="ES837" s="51"/>
      <c r="ET837" s="63"/>
      <c r="EU837" s="51"/>
      <c r="EV837" s="63"/>
      <c r="EW837" s="51"/>
      <c r="EX837" s="63"/>
      <c r="EY837" s="51"/>
      <c r="EZ837" s="63"/>
      <c r="FA837" s="51"/>
      <c r="FB837" s="63"/>
      <c r="FC837" s="51"/>
      <c r="FD837" s="63"/>
      <c r="FE837" s="51"/>
      <c r="FF837" s="63"/>
      <c r="FG837" s="51"/>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51"/>
      <c r="EP838" s="63"/>
      <c r="EQ838" s="51"/>
      <c r="ER838" s="63"/>
      <c r="ES838" s="51"/>
      <c r="ET838" s="63"/>
      <c r="EU838" s="51"/>
      <c r="EV838" s="63"/>
      <c r="EW838" s="51"/>
      <c r="EX838" s="63"/>
      <c r="EY838" s="51"/>
      <c r="EZ838" s="63"/>
      <c r="FA838" s="51"/>
      <c r="FB838" s="63"/>
      <c r="FC838" s="51"/>
      <c r="FD838" s="63"/>
      <c r="FE838" s="51"/>
      <c r="FF838" s="63"/>
      <c r="FG838" s="51"/>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51"/>
      <c r="EP839" s="63"/>
      <c r="EQ839" s="51"/>
      <c r="ER839" s="63"/>
      <c r="ES839" s="51"/>
      <c r="ET839" s="63"/>
      <c r="EU839" s="51"/>
      <c r="EV839" s="63"/>
      <c r="EW839" s="51"/>
      <c r="EX839" s="63"/>
      <c r="EY839" s="51"/>
      <c r="EZ839" s="63"/>
      <c r="FA839" s="51"/>
      <c r="FB839" s="63"/>
      <c r="FC839" s="51"/>
      <c r="FD839" s="63"/>
      <c r="FE839" s="51"/>
      <c r="FF839" s="63"/>
      <c r="FG839" s="51"/>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51"/>
      <c r="EP840" s="63"/>
      <c r="EQ840" s="51"/>
      <c r="ER840" s="63"/>
      <c r="ES840" s="51"/>
      <c r="ET840" s="63"/>
      <c r="EU840" s="51"/>
      <c r="EV840" s="63"/>
      <c r="EW840" s="51"/>
      <c r="EX840" s="63"/>
      <c r="EY840" s="51"/>
      <c r="EZ840" s="63"/>
      <c r="FA840" s="51"/>
      <c r="FB840" s="63"/>
      <c r="FC840" s="51"/>
      <c r="FD840" s="63"/>
      <c r="FE840" s="51"/>
      <c r="FF840" s="63"/>
      <c r="FG840" s="51"/>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51"/>
      <c r="EP841" s="63"/>
      <c r="EQ841" s="51"/>
      <c r="ER841" s="63"/>
      <c r="ES841" s="51"/>
      <c r="ET841" s="63"/>
      <c r="EU841" s="51"/>
      <c r="EV841" s="63"/>
      <c r="EW841" s="51"/>
      <c r="EX841" s="63"/>
      <c r="EY841" s="51"/>
      <c r="EZ841" s="63"/>
      <c r="FA841" s="51"/>
      <c r="FB841" s="63"/>
      <c r="FC841" s="51"/>
      <c r="FD841" s="63"/>
      <c r="FE841" s="51"/>
      <c r="FF841" s="63"/>
      <c r="FG841" s="51"/>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51"/>
      <c r="EP842" s="63"/>
      <c r="EQ842" s="51"/>
      <c r="ER842" s="63"/>
      <c r="ES842" s="51"/>
      <c r="ET842" s="63"/>
      <c r="EU842" s="51"/>
      <c r="EV842" s="63"/>
      <c r="EW842" s="51"/>
      <c r="EX842" s="63"/>
      <c r="EY842" s="51"/>
      <c r="EZ842" s="63"/>
      <c r="FA842" s="51"/>
      <c r="FB842" s="63"/>
      <c r="FC842" s="51"/>
      <c r="FD842" s="63"/>
      <c r="FE842" s="51"/>
      <c r="FF842" s="63"/>
      <c r="FG842" s="51"/>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51"/>
      <c r="EP843" s="63"/>
      <c r="EQ843" s="51"/>
      <c r="ER843" s="63"/>
      <c r="ES843" s="51"/>
      <c r="ET843" s="63"/>
      <c r="EU843" s="51"/>
      <c r="EV843" s="63"/>
      <c r="EW843" s="51"/>
      <c r="EX843" s="63"/>
      <c r="EY843" s="51"/>
      <c r="EZ843" s="63"/>
      <c r="FA843" s="51"/>
      <c r="FB843" s="63"/>
      <c r="FC843" s="51"/>
      <c r="FD843" s="63"/>
      <c r="FE843" s="51"/>
      <c r="FF843" s="63"/>
      <c r="FG843" s="51"/>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51"/>
      <c r="EP844" s="63"/>
      <c r="EQ844" s="51"/>
      <c r="ER844" s="63"/>
      <c r="ES844" s="51"/>
      <c r="ET844" s="63"/>
      <c r="EU844" s="51"/>
      <c r="EV844" s="63"/>
      <c r="EW844" s="51"/>
      <c r="EX844" s="63"/>
      <c r="EY844" s="51"/>
      <c r="EZ844" s="63"/>
      <c r="FA844" s="51"/>
      <c r="FB844" s="63"/>
      <c r="FC844" s="51"/>
      <c r="FD844" s="63"/>
      <c r="FE844" s="51"/>
      <c r="FF844" s="63"/>
      <c r="FG844" s="51"/>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51"/>
      <c r="EP845" s="63"/>
      <c r="EQ845" s="51"/>
      <c r="ER845" s="63"/>
      <c r="ES845" s="51"/>
      <c r="ET845" s="63"/>
      <c r="EU845" s="51"/>
      <c r="EV845" s="63"/>
      <c r="EW845" s="51"/>
      <c r="EX845" s="63"/>
      <c r="EY845" s="51"/>
      <c r="EZ845" s="63"/>
      <c r="FA845" s="51"/>
      <c r="FB845" s="63"/>
      <c r="FC845" s="51"/>
      <c r="FD845" s="63"/>
      <c r="FE845" s="51"/>
      <c r="FF845" s="63"/>
      <c r="FG845" s="51"/>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51"/>
      <c r="EP846" s="63"/>
      <c r="EQ846" s="51"/>
      <c r="ER846" s="63"/>
      <c r="ES846" s="51"/>
      <c r="ET846" s="63"/>
      <c r="EU846" s="51"/>
      <c r="EV846" s="63"/>
      <c r="EW846" s="51"/>
      <c r="EX846" s="63"/>
      <c r="EY846" s="51"/>
      <c r="EZ846" s="63"/>
      <c r="FA846" s="51"/>
      <c r="FB846" s="63"/>
      <c r="FC846" s="51"/>
      <c r="FD846" s="63"/>
      <c r="FE846" s="51"/>
      <c r="FF846" s="63"/>
      <c r="FG846" s="51"/>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51"/>
      <c r="EP847" s="63"/>
      <c r="EQ847" s="51"/>
      <c r="ER847" s="63"/>
      <c r="ES847" s="51"/>
      <c r="ET847" s="63"/>
      <c r="EU847" s="51"/>
      <c r="EV847" s="63"/>
      <c r="EW847" s="51"/>
      <c r="EX847" s="63"/>
      <c r="EY847" s="51"/>
      <c r="EZ847" s="63"/>
      <c r="FA847" s="51"/>
      <c r="FB847" s="63"/>
      <c r="FC847" s="51"/>
      <c r="FD847" s="63"/>
      <c r="FE847" s="51"/>
      <c r="FF847" s="63"/>
      <c r="FG847" s="51"/>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51"/>
      <c r="EP848" s="63"/>
      <c r="EQ848" s="51"/>
      <c r="ER848" s="63"/>
      <c r="ES848" s="51"/>
      <c r="ET848" s="63"/>
      <c r="EU848" s="51"/>
      <c r="EV848" s="63"/>
      <c r="EW848" s="51"/>
      <c r="EX848" s="63"/>
      <c r="EY848" s="51"/>
      <c r="EZ848" s="63"/>
      <c r="FA848" s="51"/>
      <c r="FB848" s="63"/>
      <c r="FC848" s="51"/>
      <c r="FD848" s="63"/>
      <c r="FE848" s="51"/>
      <c r="FF848" s="63"/>
      <c r="FG848" s="51"/>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51"/>
      <c r="EP849" s="63"/>
      <c r="EQ849" s="51"/>
      <c r="ER849" s="63"/>
      <c r="ES849" s="51"/>
      <c r="ET849" s="63"/>
      <c r="EU849" s="51"/>
      <c r="EV849" s="63"/>
      <c r="EW849" s="51"/>
      <c r="EX849" s="63"/>
      <c r="EY849" s="51"/>
      <c r="EZ849" s="63"/>
      <c r="FA849" s="51"/>
      <c r="FB849" s="63"/>
      <c r="FC849" s="51"/>
      <c r="FD849" s="63"/>
      <c r="FE849" s="51"/>
      <c r="FF849" s="63"/>
      <c r="FG849" s="51"/>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51"/>
      <c r="EP850" s="63"/>
      <c r="EQ850" s="51"/>
      <c r="ER850" s="63"/>
      <c r="ES850" s="51"/>
      <c r="ET850" s="63"/>
      <c r="EU850" s="51"/>
      <c r="EV850" s="63"/>
      <c r="EW850" s="51"/>
      <c r="EX850" s="63"/>
      <c r="EY850" s="51"/>
      <c r="EZ850" s="63"/>
      <c r="FA850" s="51"/>
      <c r="FB850" s="63"/>
      <c r="FC850" s="51"/>
      <c r="FD850" s="63"/>
      <c r="FE850" s="51"/>
      <c r="FF850" s="63"/>
      <c r="FG850" s="51"/>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51"/>
      <c r="EP851" s="63"/>
      <c r="EQ851" s="51"/>
      <c r="ER851" s="63"/>
      <c r="ES851" s="51"/>
      <c r="ET851" s="63"/>
      <c r="EU851" s="51"/>
      <c r="EV851" s="63"/>
      <c r="EW851" s="51"/>
      <c r="EX851" s="63"/>
      <c r="EY851" s="51"/>
      <c r="EZ851" s="63"/>
      <c r="FA851" s="51"/>
      <c r="FB851" s="63"/>
      <c r="FC851" s="51"/>
      <c r="FD851" s="63"/>
      <c r="FE851" s="51"/>
      <c r="FF851" s="63"/>
      <c r="FG851" s="51"/>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51"/>
      <c r="EP852" s="63"/>
      <c r="EQ852" s="51"/>
      <c r="ER852" s="63"/>
      <c r="ES852" s="51"/>
      <c r="ET852" s="63"/>
      <c r="EU852" s="51"/>
      <c r="EV852" s="63"/>
      <c r="EW852" s="51"/>
      <c r="EX852" s="63"/>
      <c r="EY852" s="51"/>
      <c r="EZ852" s="63"/>
      <c r="FA852" s="51"/>
      <c r="FB852" s="63"/>
      <c r="FC852" s="51"/>
      <c r="FD852" s="63"/>
      <c r="FE852" s="51"/>
      <c r="FF852" s="63"/>
      <c r="FG852" s="51"/>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51"/>
      <c r="EP853" s="63"/>
      <c r="EQ853" s="51"/>
      <c r="ER853" s="63"/>
      <c r="ES853" s="51"/>
      <c r="ET853" s="63"/>
      <c r="EU853" s="51"/>
      <c r="EV853" s="63"/>
      <c r="EW853" s="51"/>
      <c r="EX853" s="63"/>
      <c r="EY853" s="51"/>
      <c r="EZ853" s="63"/>
      <c r="FA853" s="51"/>
      <c r="FB853" s="63"/>
      <c r="FC853" s="51"/>
      <c r="FD853" s="63"/>
      <c r="FE853" s="51"/>
      <c r="FF853" s="63"/>
      <c r="FG853" s="51"/>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51"/>
      <c r="EP854" s="63"/>
      <c r="EQ854" s="51"/>
      <c r="ER854" s="63"/>
      <c r="ES854" s="51"/>
      <c r="ET854" s="63"/>
      <c r="EU854" s="51"/>
      <c r="EV854" s="63"/>
      <c r="EW854" s="51"/>
      <c r="EX854" s="63"/>
      <c r="EY854" s="51"/>
      <c r="EZ854" s="63"/>
      <c r="FA854" s="51"/>
      <c r="FB854" s="63"/>
      <c r="FC854" s="51"/>
      <c r="FD854" s="63"/>
      <c r="FE854" s="51"/>
      <c r="FF854" s="63"/>
      <c r="FG854" s="51"/>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51"/>
      <c r="EP855" s="63"/>
      <c r="EQ855" s="51"/>
      <c r="ER855" s="63"/>
      <c r="ES855" s="51"/>
      <c r="ET855" s="63"/>
      <c r="EU855" s="51"/>
      <c r="EV855" s="63"/>
      <c r="EW855" s="51"/>
      <c r="EX855" s="63"/>
      <c r="EY855" s="51"/>
      <c r="EZ855" s="63"/>
      <c r="FA855" s="51"/>
      <c r="FB855" s="63"/>
      <c r="FC855" s="51"/>
      <c r="FD855" s="63"/>
      <c r="FE855" s="51"/>
      <c r="FF855" s="63"/>
      <c r="FG855" s="51"/>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51"/>
      <c r="EP856" s="63"/>
      <c r="EQ856" s="51"/>
      <c r="ER856" s="63"/>
      <c r="ES856" s="51"/>
      <c r="ET856" s="63"/>
      <c r="EU856" s="51"/>
      <c r="EV856" s="63"/>
      <c r="EW856" s="51"/>
      <c r="EX856" s="63"/>
      <c r="EY856" s="51"/>
      <c r="EZ856" s="63"/>
      <c r="FA856" s="51"/>
      <c r="FB856" s="63"/>
      <c r="FC856" s="51"/>
      <c r="FD856" s="63"/>
      <c r="FE856" s="51"/>
      <c r="FF856" s="63"/>
      <c r="FG856" s="51"/>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51"/>
      <c r="EP857" s="63"/>
      <c r="EQ857" s="51"/>
      <c r="ER857" s="63"/>
      <c r="ES857" s="51"/>
      <c r="ET857" s="63"/>
      <c r="EU857" s="51"/>
      <c r="EV857" s="63"/>
      <c r="EW857" s="51"/>
      <c r="EX857" s="63"/>
      <c r="EY857" s="51"/>
      <c r="EZ857" s="63"/>
      <c r="FA857" s="51"/>
      <c r="FB857" s="63"/>
      <c r="FC857" s="51"/>
      <c r="FD857" s="63"/>
      <c r="FE857" s="51"/>
      <c r="FF857" s="63"/>
      <c r="FG857" s="51"/>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51"/>
      <c r="EP858" s="63"/>
      <c r="EQ858" s="51"/>
      <c r="ER858" s="63"/>
      <c r="ES858" s="51"/>
      <c r="ET858" s="63"/>
      <c r="EU858" s="51"/>
      <c r="EV858" s="63"/>
      <c r="EW858" s="51"/>
      <c r="EX858" s="63"/>
      <c r="EY858" s="51"/>
      <c r="EZ858" s="63"/>
      <c r="FA858" s="51"/>
      <c r="FB858" s="63"/>
      <c r="FC858" s="51"/>
      <c r="FD858" s="63"/>
      <c r="FE858" s="51"/>
      <c r="FF858" s="63"/>
      <c r="FG858" s="51"/>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51"/>
      <c r="EP859" s="63"/>
      <c r="EQ859" s="51"/>
      <c r="ER859" s="63"/>
      <c r="ES859" s="51"/>
      <c r="ET859" s="63"/>
      <c r="EU859" s="51"/>
      <c r="EV859" s="63"/>
      <c r="EW859" s="51"/>
      <c r="EX859" s="63"/>
      <c r="EY859" s="51"/>
      <c r="EZ859" s="63"/>
      <c r="FA859" s="51"/>
      <c r="FB859" s="63"/>
      <c r="FC859" s="51"/>
      <c r="FD859" s="63"/>
      <c r="FE859" s="51"/>
      <c r="FF859" s="63"/>
      <c r="FG859" s="51"/>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51"/>
      <c r="EP860" s="63"/>
      <c r="EQ860" s="51"/>
      <c r="ER860" s="63"/>
      <c r="ES860" s="51"/>
      <c r="ET860" s="63"/>
      <c r="EU860" s="51"/>
      <c r="EV860" s="63"/>
      <c r="EW860" s="51"/>
      <c r="EX860" s="63"/>
      <c r="EY860" s="51"/>
      <c r="EZ860" s="63"/>
      <c r="FA860" s="51"/>
      <c r="FB860" s="63"/>
      <c r="FC860" s="51"/>
      <c r="FD860" s="63"/>
      <c r="FE860" s="51"/>
      <c r="FF860" s="63"/>
      <c r="FG860" s="51"/>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51"/>
      <c r="EP861" s="63"/>
      <c r="EQ861" s="51"/>
      <c r="ER861" s="63"/>
      <c r="ES861" s="51"/>
      <c r="ET861" s="63"/>
      <c r="EU861" s="51"/>
      <c r="EV861" s="63"/>
      <c r="EW861" s="51"/>
      <c r="EX861" s="63"/>
      <c r="EY861" s="51"/>
      <c r="EZ861" s="63"/>
      <c r="FA861" s="51"/>
      <c r="FB861" s="63"/>
      <c r="FC861" s="51"/>
      <c r="FD861" s="63"/>
      <c r="FE861" s="51"/>
      <c r="FF861" s="63"/>
      <c r="FG861" s="51"/>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51"/>
      <c r="EP862" s="63"/>
      <c r="EQ862" s="51"/>
      <c r="ER862" s="63"/>
      <c r="ES862" s="51"/>
      <c r="ET862" s="63"/>
      <c r="EU862" s="51"/>
      <c r="EV862" s="63"/>
      <c r="EW862" s="51"/>
      <c r="EX862" s="63"/>
      <c r="EY862" s="51"/>
      <c r="EZ862" s="63"/>
      <c r="FA862" s="51"/>
      <c r="FB862" s="63"/>
      <c r="FC862" s="51"/>
      <c r="FD862" s="63"/>
      <c r="FE862" s="51"/>
      <c r="FF862" s="63"/>
      <c r="FG862" s="51"/>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51"/>
      <c r="EP863" s="63"/>
      <c r="EQ863" s="51"/>
      <c r="ER863" s="63"/>
      <c r="ES863" s="51"/>
      <c r="ET863" s="63"/>
      <c r="EU863" s="51"/>
      <c r="EV863" s="63"/>
      <c r="EW863" s="51"/>
      <c r="EX863" s="63"/>
      <c r="EY863" s="51"/>
      <c r="EZ863" s="63"/>
      <c r="FA863" s="51"/>
      <c r="FB863" s="63"/>
      <c r="FC863" s="51"/>
      <c r="FD863" s="63"/>
      <c r="FE863" s="51"/>
      <c r="FF863" s="63"/>
      <c r="FG863" s="51"/>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51"/>
      <c r="EP864" s="63"/>
      <c r="EQ864" s="51"/>
      <c r="ER864" s="63"/>
      <c r="ES864" s="51"/>
      <c r="ET864" s="63"/>
      <c r="EU864" s="51"/>
      <c r="EV864" s="63"/>
      <c r="EW864" s="51"/>
      <c r="EX864" s="63"/>
      <c r="EY864" s="51"/>
      <c r="EZ864" s="63"/>
      <c r="FA864" s="51"/>
      <c r="FB864" s="63"/>
      <c r="FC864" s="51"/>
      <c r="FD864" s="63"/>
      <c r="FE864" s="51"/>
      <c r="FF864" s="63"/>
      <c r="FG864" s="51"/>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51"/>
      <c r="EP865" s="63"/>
      <c r="EQ865" s="51"/>
      <c r="ER865" s="63"/>
      <c r="ES865" s="51"/>
      <c r="ET865" s="63"/>
      <c r="EU865" s="51"/>
      <c r="EV865" s="63"/>
      <c r="EW865" s="51"/>
      <c r="EX865" s="63"/>
      <c r="EY865" s="51"/>
      <c r="EZ865" s="63"/>
      <c r="FA865" s="51"/>
      <c r="FB865" s="63"/>
      <c r="FC865" s="51"/>
      <c r="FD865" s="63"/>
      <c r="FE865" s="51"/>
      <c r="FF865" s="63"/>
      <c r="FG865" s="51"/>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51"/>
      <c r="EP866" s="63"/>
      <c r="EQ866" s="51"/>
      <c r="ER866" s="63"/>
      <c r="ES866" s="51"/>
      <c r="ET866" s="63"/>
      <c r="EU866" s="51"/>
      <c r="EV866" s="63"/>
      <c r="EW866" s="51"/>
      <c r="EX866" s="63"/>
      <c r="EY866" s="51"/>
      <c r="EZ866" s="63"/>
      <c r="FA866" s="51"/>
      <c r="FB866" s="63"/>
      <c r="FC866" s="51"/>
      <c r="FD866" s="63"/>
      <c r="FE866" s="51"/>
      <c r="FF866" s="63"/>
      <c r="FG866" s="51"/>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51"/>
      <c r="EP867" s="63"/>
      <c r="EQ867" s="51"/>
      <c r="ER867" s="63"/>
      <c r="ES867" s="51"/>
      <c r="ET867" s="63"/>
      <c r="EU867" s="51"/>
      <c r="EV867" s="63"/>
      <c r="EW867" s="51"/>
      <c r="EX867" s="63"/>
      <c r="EY867" s="51"/>
      <c r="EZ867" s="63"/>
      <c r="FA867" s="51"/>
      <c r="FB867" s="63"/>
      <c r="FC867" s="51"/>
      <c r="FD867" s="63"/>
      <c r="FE867" s="51"/>
      <c r="FF867" s="63"/>
      <c r="FG867" s="51"/>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51"/>
      <c r="EP868" s="63"/>
      <c r="EQ868" s="51"/>
      <c r="ER868" s="63"/>
      <c r="ES868" s="51"/>
      <c r="ET868" s="63"/>
      <c r="EU868" s="51"/>
      <c r="EV868" s="63"/>
      <c r="EW868" s="51"/>
      <c r="EX868" s="63"/>
      <c r="EY868" s="51"/>
      <c r="EZ868" s="63"/>
      <c r="FA868" s="51"/>
      <c r="FB868" s="63"/>
      <c r="FC868" s="51"/>
      <c r="FD868" s="63"/>
      <c r="FE868" s="51"/>
      <c r="FF868" s="63"/>
      <c r="FG868" s="51"/>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51"/>
      <c r="EP869" s="63"/>
      <c r="EQ869" s="51"/>
      <c r="ER869" s="63"/>
      <c r="ES869" s="51"/>
      <c r="ET869" s="63"/>
      <c r="EU869" s="51"/>
      <c r="EV869" s="63"/>
      <c r="EW869" s="51"/>
      <c r="EX869" s="63"/>
      <c r="EY869" s="51"/>
      <c r="EZ869" s="63"/>
      <c r="FA869" s="51"/>
      <c r="FB869" s="63"/>
      <c r="FC869" s="51"/>
      <c r="FD869" s="63"/>
      <c r="FE869" s="51"/>
      <c r="FF869" s="63"/>
      <c r="FG869" s="51"/>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51"/>
      <c r="EP870" s="63"/>
      <c r="EQ870" s="51"/>
      <c r="ER870" s="63"/>
      <c r="ES870" s="51"/>
      <c r="ET870" s="63"/>
      <c r="EU870" s="51"/>
      <c r="EV870" s="63"/>
      <c r="EW870" s="51"/>
      <c r="EX870" s="63"/>
      <c r="EY870" s="51"/>
      <c r="EZ870" s="63"/>
      <c r="FA870" s="51"/>
      <c r="FB870" s="63"/>
      <c r="FC870" s="51"/>
      <c r="FD870" s="63"/>
      <c r="FE870" s="51"/>
      <c r="FF870" s="63"/>
      <c r="FG870" s="51"/>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51"/>
      <c r="EP871" s="63"/>
      <c r="EQ871" s="51"/>
      <c r="ER871" s="63"/>
      <c r="ES871" s="51"/>
      <c r="ET871" s="63"/>
      <c r="EU871" s="51"/>
      <c r="EV871" s="63"/>
      <c r="EW871" s="51"/>
      <c r="EX871" s="63"/>
      <c r="EY871" s="51"/>
      <c r="EZ871" s="63"/>
      <c r="FA871" s="51"/>
      <c r="FB871" s="63"/>
      <c r="FC871" s="51"/>
      <c r="FD871" s="63"/>
      <c r="FE871" s="51"/>
      <c r="FF871" s="63"/>
      <c r="FG871" s="51"/>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51"/>
      <c r="EP872" s="63"/>
      <c r="EQ872" s="51"/>
      <c r="ER872" s="63"/>
      <c r="ES872" s="51"/>
      <c r="ET872" s="63"/>
      <c r="EU872" s="51"/>
      <c r="EV872" s="63"/>
      <c r="EW872" s="51"/>
      <c r="EX872" s="63"/>
      <c r="EY872" s="51"/>
      <c r="EZ872" s="63"/>
      <c r="FA872" s="51"/>
      <c r="FB872" s="63"/>
      <c r="FC872" s="51"/>
      <c r="FD872" s="63"/>
      <c r="FE872" s="51"/>
      <c r="FF872" s="63"/>
      <c r="FG872" s="51"/>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51"/>
      <c r="EP873" s="63"/>
      <c r="EQ873" s="51"/>
      <c r="ER873" s="63"/>
      <c r="ES873" s="51"/>
      <c r="ET873" s="63"/>
      <c r="EU873" s="51"/>
      <c r="EV873" s="63"/>
      <c r="EW873" s="51"/>
      <c r="EX873" s="63"/>
      <c r="EY873" s="51"/>
      <c r="EZ873" s="63"/>
      <c r="FA873" s="51"/>
      <c r="FB873" s="63"/>
      <c r="FC873" s="51"/>
      <c r="FD873" s="63"/>
      <c r="FE873" s="51"/>
      <c r="FF873" s="63"/>
      <c r="FG873" s="51"/>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51"/>
      <c r="EP874" s="63"/>
      <c r="EQ874" s="51"/>
      <c r="ER874" s="63"/>
      <c r="ES874" s="51"/>
      <c r="ET874" s="63"/>
      <c r="EU874" s="51"/>
      <c r="EV874" s="63"/>
      <c r="EW874" s="51"/>
      <c r="EX874" s="63"/>
      <c r="EY874" s="51"/>
      <c r="EZ874" s="63"/>
      <c r="FA874" s="51"/>
      <c r="FB874" s="63"/>
      <c r="FC874" s="51"/>
      <c r="FD874" s="63"/>
      <c r="FE874" s="51"/>
      <c r="FF874" s="63"/>
      <c r="FG874" s="51"/>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51"/>
      <c r="EP875" s="63"/>
      <c r="EQ875" s="51"/>
      <c r="ER875" s="63"/>
      <c r="ES875" s="51"/>
      <c r="ET875" s="63"/>
      <c r="EU875" s="51"/>
      <c r="EV875" s="63"/>
      <c r="EW875" s="51"/>
      <c r="EX875" s="63"/>
      <c r="EY875" s="51"/>
      <c r="EZ875" s="63"/>
      <c r="FA875" s="51"/>
      <c r="FB875" s="63"/>
      <c r="FC875" s="51"/>
      <c r="FD875" s="63"/>
      <c r="FE875" s="51"/>
      <c r="FF875" s="63"/>
      <c r="FG875" s="51"/>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51"/>
      <c r="EP876" s="63"/>
      <c r="EQ876" s="51"/>
      <c r="ER876" s="63"/>
      <c r="ES876" s="51"/>
      <c r="ET876" s="63"/>
      <c r="EU876" s="51"/>
      <c r="EV876" s="63"/>
      <c r="EW876" s="51"/>
      <c r="EX876" s="63"/>
      <c r="EY876" s="51"/>
      <c r="EZ876" s="63"/>
      <c r="FA876" s="51"/>
      <c r="FB876" s="63"/>
      <c r="FC876" s="51"/>
      <c r="FD876" s="63"/>
      <c r="FE876" s="51"/>
      <c r="FF876" s="63"/>
      <c r="FG876" s="51"/>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51"/>
      <c r="EP877" s="63"/>
      <c r="EQ877" s="51"/>
      <c r="ER877" s="63"/>
      <c r="ES877" s="51"/>
      <c r="ET877" s="63"/>
      <c r="EU877" s="51"/>
      <c r="EV877" s="63"/>
      <c r="EW877" s="51"/>
      <c r="EX877" s="63"/>
      <c r="EY877" s="51"/>
      <c r="EZ877" s="63"/>
      <c r="FA877" s="51"/>
      <c r="FB877" s="63"/>
      <c r="FC877" s="51"/>
      <c r="FD877" s="63"/>
      <c r="FE877" s="51"/>
      <c r="FF877" s="63"/>
      <c r="FG877" s="51"/>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51"/>
      <c r="EP878" s="63"/>
      <c r="EQ878" s="51"/>
      <c r="ER878" s="63"/>
      <c r="ES878" s="51"/>
      <c r="ET878" s="63"/>
      <c r="EU878" s="51"/>
      <c r="EV878" s="63"/>
      <c r="EW878" s="51"/>
      <c r="EX878" s="63"/>
      <c r="EY878" s="51"/>
      <c r="EZ878" s="63"/>
      <c r="FA878" s="51"/>
      <c r="FB878" s="63"/>
      <c r="FC878" s="51"/>
      <c r="FD878" s="63"/>
      <c r="FE878" s="51"/>
      <c r="FF878" s="63"/>
      <c r="FG878" s="51"/>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51"/>
      <c r="EP879" s="63"/>
      <c r="EQ879" s="51"/>
      <c r="ER879" s="63"/>
      <c r="ES879" s="51"/>
      <c r="ET879" s="63"/>
      <c r="EU879" s="51"/>
      <c r="EV879" s="63"/>
      <c r="EW879" s="51"/>
      <c r="EX879" s="63"/>
      <c r="EY879" s="51"/>
      <c r="EZ879" s="63"/>
      <c r="FA879" s="51"/>
      <c r="FB879" s="63"/>
      <c r="FC879" s="51"/>
      <c r="FD879" s="63"/>
      <c r="FE879" s="51"/>
      <c r="FF879" s="63"/>
      <c r="FG879" s="51"/>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51"/>
      <c r="EP880" s="63"/>
      <c r="EQ880" s="51"/>
      <c r="ER880" s="63"/>
      <c r="ES880" s="51"/>
      <c r="ET880" s="63"/>
      <c r="EU880" s="51"/>
      <c r="EV880" s="63"/>
      <c r="EW880" s="51"/>
      <c r="EX880" s="63"/>
      <c r="EY880" s="51"/>
      <c r="EZ880" s="63"/>
      <c r="FA880" s="51"/>
      <c r="FB880" s="63"/>
      <c r="FC880" s="51"/>
      <c r="FD880" s="63"/>
      <c r="FE880" s="51"/>
      <c r="FF880" s="63"/>
      <c r="FG880" s="51"/>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51"/>
      <c r="EP881" s="63"/>
      <c r="EQ881" s="51"/>
      <c r="ER881" s="63"/>
      <c r="ES881" s="51"/>
      <c r="ET881" s="63"/>
      <c r="EU881" s="51"/>
      <c r="EV881" s="63"/>
      <c r="EW881" s="51"/>
      <c r="EX881" s="63"/>
      <c r="EY881" s="51"/>
      <c r="EZ881" s="63"/>
      <c r="FA881" s="51"/>
      <c r="FB881" s="63"/>
      <c r="FC881" s="51"/>
      <c r="FD881" s="63"/>
      <c r="FE881" s="51"/>
      <c r="FF881" s="63"/>
      <c r="FG881" s="51"/>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51"/>
      <c r="EP882" s="63"/>
      <c r="EQ882" s="51"/>
      <c r="ER882" s="63"/>
      <c r="ES882" s="51"/>
      <c r="ET882" s="63"/>
      <c r="EU882" s="51"/>
      <c r="EV882" s="63"/>
      <c r="EW882" s="51"/>
      <c r="EX882" s="63"/>
      <c r="EY882" s="51"/>
      <c r="EZ882" s="63"/>
      <c r="FA882" s="51"/>
      <c r="FB882" s="63"/>
      <c r="FC882" s="51"/>
      <c r="FD882" s="63"/>
      <c r="FE882" s="51"/>
      <c r="FF882" s="63"/>
      <c r="FG882" s="51"/>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51"/>
      <c r="EP883" s="63"/>
      <c r="EQ883" s="51"/>
      <c r="ER883" s="63"/>
      <c r="ES883" s="51"/>
      <c r="ET883" s="63"/>
      <c r="EU883" s="51"/>
      <c r="EV883" s="63"/>
      <c r="EW883" s="51"/>
      <c r="EX883" s="63"/>
      <c r="EY883" s="51"/>
      <c r="EZ883" s="63"/>
      <c r="FA883" s="51"/>
      <c r="FB883" s="63"/>
      <c r="FC883" s="51"/>
      <c r="FD883" s="63"/>
      <c r="FE883" s="51"/>
      <c r="FF883" s="63"/>
      <c r="FG883" s="51"/>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51"/>
      <c r="EP884" s="63"/>
      <c r="EQ884" s="51"/>
      <c r="ER884" s="63"/>
      <c r="ES884" s="51"/>
      <c r="ET884" s="63"/>
      <c r="EU884" s="51"/>
      <c r="EV884" s="63"/>
      <c r="EW884" s="51"/>
      <c r="EX884" s="63"/>
      <c r="EY884" s="51"/>
      <c r="EZ884" s="63"/>
      <c r="FA884" s="51"/>
      <c r="FB884" s="63"/>
      <c r="FC884" s="51"/>
      <c r="FD884" s="63"/>
      <c r="FE884" s="51"/>
      <c r="FF884" s="63"/>
      <c r="FG884" s="51"/>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51"/>
      <c r="EP885" s="63"/>
      <c r="EQ885" s="51"/>
      <c r="ER885" s="63"/>
      <c r="ES885" s="51"/>
      <c r="ET885" s="63"/>
      <c r="EU885" s="51"/>
      <c r="EV885" s="63"/>
      <c r="EW885" s="51"/>
      <c r="EX885" s="63"/>
      <c r="EY885" s="51"/>
      <c r="EZ885" s="63"/>
      <c r="FA885" s="51"/>
      <c r="FB885" s="63"/>
      <c r="FC885" s="51"/>
      <c r="FD885" s="63"/>
      <c r="FE885" s="51"/>
      <c r="FF885" s="63"/>
      <c r="FG885" s="51"/>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51"/>
      <c r="EP886" s="63"/>
      <c r="EQ886" s="51"/>
      <c r="ER886" s="63"/>
      <c r="ES886" s="51"/>
      <c r="ET886" s="63"/>
      <c r="EU886" s="51"/>
      <c r="EV886" s="63"/>
      <c r="EW886" s="51"/>
      <c r="EX886" s="63"/>
      <c r="EY886" s="51"/>
      <c r="EZ886" s="63"/>
      <c r="FA886" s="51"/>
      <c r="FB886" s="63"/>
      <c r="FC886" s="51"/>
      <c r="FD886" s="63"/>
      <c r="FE886" s="51"/>
      <c r="FF886" s="63"/>
      <c r="FG886" s="51"/>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51"/>
      <c r="EP887" s="63"/>
      <c r="EQ887" s="51"/>
      <c r="ER887" s="63"/>
      <c r="ES887" s="51"/>
      <c r="ET887" s="63"/>
      <c r="EU887" s="51"/>
      <c r="EV887" s="63"/>
      <c r="EW887" s="51"/>
      <c r="EX887" s="63"/>
      <c r="EY887" s="51"/>
      <c r="EZ887" s="63"/>
      <c r="FA887" s="51"/>
      <c r="FB887" s="63"/>
      <c r="FC887" s="51"/>
      <c r="FD887" s="63"/>
      <c r="FE887" s="51"/>
      <c r="FF887" s="63"/>
      <c r="FG887" s="51"/>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51"/>
      <c r="EP888" s="63"/>
      <c r="EQ888" s="51"/>
      <c r="ER888" s="63"/>
      <c r="ES888" s="51"/>
      <c r="ET888" s="63"/>
      <c r="EU888" s="51"/>
      <c r="EV888" s="63"/>
      <c r="EW888" s="51"/>
      <c r="EX888" s="63"/>
      <c r="EY888" s="51"/>
      <c r="EZ888" s="63"/>
      <c r="FA888" s="51"/>
      <c r="FB888" s="63"/>
      <c r="FC888" s="51"/>
      <c r="FD888" s="63"/>
      <c r="FE888" s="51"/>
      <c r="FF888" s="63"/>
      <c r="FG888" s="51"/>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51"/>
      <c r="EP889" s="63"/>
      <c r="EQ889" s="51"/>
      <c r="ER889" s="63"/>
      <c r="ES889" s="51"/>
      <c r="ET889" s="63"/>
      <c r="EU889" s="51"/>
      <c r="EV889" s="63"/>
      <c r="EW889" s="51"/>
      <c r="EX889" s="63"/>
      <c r="EY889" s="51"/>
      <c r="EZ889" s="63"/>
      <c r="FA889" s="51"/>
      <c r="FB889" s="63"/>
      <c r="FC889" s="51"/>
      <c r="FD889" s="63"/>
      <c r="FE889" s="51"/>
      <c r="FF889" s="63"/>
      <c r="FG889" s="51"/>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51"/>
      <c r="EP890" s="63"/>
      <c r="EQ890" s="51"/>
      <c r="ER890" s="63"/>
      <c r="ES890" s="51"/>
      <c r="ET890" s="63"/>
      <c r="EU890" s="51"/>
      <c r="EV890" s="63"/>
      <c r="EW890" s="51"/>
      <c r="EX890" s="63"/>
      <c r="EY890" s="51"/>
      <c r="EZ890" s="63"/>
      <c r="FA890" s="51"/>
      <c r="FB890" s="63"/>
      <c r="FC890" s="51"/>
      <c r="FD890" s="63"/>
      <c r="FE890" s="51"/>
      <c r="FF890" s="63"/>
      <c r="FG890" s="51"/>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51"/>
      <c r="EP891" s="63"/>
      <c r="EQ891" s="51"/>
      <c r="ER891" s="63"/>
      <c r="ES891" s="51"/>
      <c r="ET891" s="63"/>
      <c r="EU891" s="51"/>
      <c r="EV891" s="63"/>
      <c r="EW891" s="51"/>
      <c r="EX891" s="63"/>
      <c r="EY891" s="51"/>
      <c r="EZ891" s="63"/>
      <c r="FA891" s="51"/>
      <c r="FB891" s="63"/>
      <c r="FC891" s="51"/>
      <c r="FD891" s="63"/>
      <c r="FE891" s="51"/>
      <c r="FF891" s="63"/>
      <c r="FG891" s="51"/>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51"/>
      <c r="EP892" s="63"/>
      <c r="EQ892" s="51"/>
      <c r="ER892" s="63"/>
      <c r="ES892" s="51"/>
      <c r="ET892" s="63"/>
      <c r="EU892" s="51"/>
      <c r="EV892" s="63"/>
      <c r="EW892" s="51"/>
      <c r="EX892" s="63"/>
      <c r="EY892" s="51"/>
      <c r="EZ892" s="63"/>
      <c r="FA892" s="51"/>
      <c r="FB892" s="63"/>
      <c r="FC892" s="51"/>
      <c r="FD892" s="63"/>
      <c r="FE892" s="51"/>
      <c r="FF892" s="63"/>
      <c r="FG892" s="51"/>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51"/>
      <c r="EP893" s="63"/>
      <c r="EQ893" s="51"/>
      <c r="ER893" s="63"/>
      <c r="ES893" s="51"/>
      <c r="ET893" s="63"/>
      <c r="EU893" s="51"/>
      <c r="EV893" s="63"/>
      <c r="EW893" s="51"/>
      <c r="EX893" s="63"/>
      <c r="EY893" s="51"/>
      <c r="EZ893" s="63"/>
      <c r="FA893" s="51"/>
      <c r="FB893" s="63"/>
      <c r="FC893" s="51"/>
      <c r="FD893" s="63"/>
      <c r="FE893" s="51"/>
      <c r="FF893" s="63"/>
      <c r="FG893" s="51"/>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51"/>
      <c r="EP894" s="63"/>
      <c r="EQ894" s="51"/>
      <c r="ER894" s="63"/>
      <c r="ES894" s="51"/>
      <c r="ET894" s="63"/>
      <c r="EU894" s="51"/>
      <c r="EV894" s="63"/>
      <c r="EW894" s="51"/>
      <c r="EX894" s="63"/>
      <c r="EY894" s="51"/>
      <c r="EZ894" s="63"/>
      <c r="FA894" s="51"/>
      <c r="FB894" s="63"/>
      <c r="FC894" s="51"/>
      <c r="FD894" s="63"/>
      <c r="FE894" s="51"/>
      <c r="FF894" s="63"/>
      <c r="FG894" s="51"/>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51"/>
      <c r="EP895" s="63"/>
      <c r="EQ895" s="51"/>
      <c r="ER895" s="63"/>
      <c r="ES895" s="51"/>
      <c r="ET895" s="63"/>
      <c r="EU895" s="51"/>
      <c r="EV895" s="63"/>
      <c r="EW895" s="51"/>
      <c r="EX895" s="63"/>
      <c r="EY895" s="51"/>
      <c r="EZ895" s="63"/>
      <c r="FA895" s="51"/>
      <c r="FB895" s="63"/>
      <c r="FC895" s="51"/>
      <c r="FD895" s="63"/>
      <c r="FE895" s="51"/>
      <c r="FF895" s="63"/>
      <c r="FG895" s="51"/>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51"/>
      <c r="EP896" s="63"/>
      <c r="EQ896" s="51"/>
      <c r="ER896" s="63"/>
      <c r="ES896" s="51"/>
      <c r="ET896" s="63"/>
      <c r="EU896" s="51"/>
      <c r="EV896" s="63"/>
      <c r="EW896" s="51"/>
      <c r="EX896" s="63"/>
      <c r="EY896" s="51"/>
      <c r="EZ896" s="63"/>
      <c r="FA896" s="51"/>
      <c r="FB896" s="63"/>
      <c r="FC896" s="51"/>
      <c r="FD896" s="63"/>
      <c r="FE896" s="51"/>
      <c r="FF896" s="63"/>
      <c r="FG896" s="51"/>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51"/>
      <c r="EP897" s="63"/>
      <c r="EQ897" s="51"/>
      <c r="ER897" s="63"/>
      <c r="ES897" s="51"/>
      <c r="ET897" s="63"/>
      <c r="EU897" s="51"/>
      <c r="EV897" s="63"/>
      <c r="EW897" s="51"/>
      <c r="EX897" s="63"/>
      <c r="EY897" s="51"/>
      <c r="EZ897" s="63"/>
      <c r="FA897" s="51"/>
      <c r="FB897" s="63"/>
      <c r="FC897" s="51"/>
      <c r="FD897" s="63"/>
      <c r="FE897" s="51"/>
      <c r="FF897" s="63"/>
      <c r="FG897" s="51"/>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51"/>
      <c r="EP898" s="63"/>
      <c r="EQ898" s="51"/>
      <c r="ER898" s="63"/>
      <c r="ES898" s="51"/>
      <c r="ET898" s="63"/>
      <c r="EU898" s="51"/>
      <c r="EV898" s="63"/>
      <c r="EW898" s="51"/>
      <c r="EX898" s="63"/>
      <c r="EY898" s="51"/>
      <c r="EZ898" s="63"/>
      <c r="FA898" s="51"/>
      <c r="FB898" s="63"/>
      <c r="FC898" s="51"/>
      <c r="FD898" s="63"/>
      <c r="FE898" s="51"/>
      <c r="FF898" s="63"/>
      <c r="FG898" s="51"/>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51"/>
      <c r="EP899" s="63"/>
      <c r="EQ899" s="51"/>
      <c r="ER899" s="63"/>
      <c r="ES899" s="51"/>
      <c r="ET899" s="63"/>
      <c r="EU899" s="51"/>
      <c r="EV899" s="63"/>
      <c r="EW899" s="51"/>
      <c r="EX899" s="63"/>
      <c r="EY899" s="51"/>
      <c r="EZ899" s="63"/>
      <c r="FA899" s="51"/>
      <c r="FB899" s="63"/>
      <c r="FC899" s="51"/>
      <c r="FD899" s="63"/>
      <c r="FE899" s="51"/>
      <c r="FF899" s="63"/>
      <c r="FG899" s="51"/>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51"/>
      <c r="EP900" s="63"/>
      <c r="EQ900" s="51"/>
      <c r="ER900" s="63"/>
      <c r="ES900" s="51"/>
      <c r="ET900" s="63"/>
      <c r="EU900" s="51"/>
      <c r="EV900" s="63"/>
      <c r="EW900" s="51"/>
      <c r="EX900" s="63"/>
      <c r="EY900" s="51"/>
      <c r="EZ900" s="63"/>
      <c r="FA900" s="51"/>
      <c r="FB900" s="63"/>
      <c r="FC900" s="51"/>
      <c r="FD900" s="63"/>
      <c r="FE900" s="51"/>
      <c r="FF900" s="63"/>
      <c r="FG900" s="51"/>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51"/>
      <c r="EP901" s="63"/>
      <c r="EQ901" s="51"/>
      <c r="ER901" s="63"/>
      <c r="ES901" s="51"/>
      <c r="ET901" s="63"/>
      <c r="EU901" s="51"/>
      <c r="EV901" s="63"/>
      <c r="EW901" s="51"/>
      <c r="EX901" s="63"/>
      <c r="EY901" s="51"/>
      <c r="EZ901" s="63"/>
      <c r="FA901" s="51"/>
      <c r="FB901" s="63"/>
      <c r="FC901" s="51"/>
      <c r="FD901" s="63"/>
      <c r="FE901" s="51"/>
      <c r="FF901" s="63"/>
      <c r="FG901" s="51"/>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51"/>
      <c r="EP902" s="63"/>
      <c r="EQ902" s="51"/>
      <c r="ER902" s="63"/>
      <c r="ES902" s="51"/>
      <c r="ET902" s="63"/>
      <c r="EU902" s="51"/>
      <c r="EV902" s="63"/>
      <c r="EW902" s="51"/>
      <c r="EX902" s="63"/>
      <c r="EY902" s="51"/>
      <c r="EZ902" s="63"/>
      <c r="FA902" s="51"/>
      <c r="FB902" s="63"/>
      <c r="FC902" s="51"/>
      <c r="FD902" s="63"/>
      <c r="FE902" s="51"/>
      <c r="FF902" s="63"/>
      <c r="FG902" s="51"/>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51"/>
      <c r="EP903" s="63"/>
      <c r="EQ903" s="51"/>
      <c r="ER903" s="63"/>
      <c r="ES903" s="51"/>
      <c r="ET903" s="63"/>
      <c r="EU903" s="51"/>
      <c r="EV903" s="63"/>
      <c r="EW903" s="51"/>
      <c r="EX903" s="63"/>
      <c r="EY903" s="51"/>
      <c r="EZ903" s="63"/>
      <c r="FA903" s="51"/>
      <c r="FB903" s="63"/>
      <c r="FC903" s="51"/>
      <c r="FD903" s="63"/>
      <c r="FE903" s="51"/>
      <c r="FF903" s="63"/>
      <c r="FG903" s="51"/>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51"/>
      <c r="EP904" s="63"/>
      <c r="EQ904" s="51"/>
      <c r="ER904" s="63"/>
      <c r="ES904" s="51"/>
      <c r="ET904" s="63"/>
      <c r="EU904" s="51"/>
      <c r="EV904" s="63"/>
      <c r="EW904" s="51"/>
      <c r="EX904" s="63"/>
      <c r="EY904" s="51"/>
      <c r="EZ904" s="63"/>
      <c r="FA904" s="51"/>
      <c r="FB904" s="63"/>
      <c r="FC904" s="51"/>
      <c r="FD904" s="63"/>
      <c r="FE904" s="51"/>
      <c r="FF904" s="63"/>
      <c r="FG904" s="51"/>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51"/>
      <c r="EP905" s="63"/>
      <c r="EQ905" s="51"/>
      <c r="ER905" s="63"/>
      <c r="ES905" s="51"/>
      <c r="ET905" s="63"/>
      <c r="EU905" s="51"/>
      <c r="EV905" s="63"/>
      <c r="EW905" s="51"/>
      <c r="EX905" s="63"/>
      <c r="EY905" s="51"/>
      <c r="EZ905" s="63"/>
      <c r="FA905" s="51"/>
      <c r="FB905" s="63"/>
      <c r="FC905" s="51"/>
      <c r="FD905" s="63"/>
      <c r="FE905" s="51"/>
      <c r="FF905" s="63"/>
      <c r="FG905" s="51"/>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51"/>
      <c r="EP906" s="63"/>
      <c r="EQ906" s="51"/>
      <c r="ER906" s="63"/>
      <c r="ES906" s="51"/>
      <c r="ET906" s="63"/>
      <c r="EU906" s="51"/>
      <c r="EV906" s="63"/>
      <c r="EW906" s="51"/>
      <c r="EX906" s="63"/>
      <c r="EY906" s="51"/>
      <c r="EZ906" s="63"/>
      <c r="FA906" s="51"/>
      <c r="FB906" s="63"/>
      <c r="FC906" s="51"/>
      <c r="FD906" s="63"/>
      <c r="FE906" s="51"/>
      <c r="FF906" s="63"/>
      <c r="FG906" s="51"/>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51"/>
      <c r="EP907" s="63"/>
      <c r="EQ907" s="51"/>
      <c r="ER907" s="63"/>
      <c r="ES907" s="51"/>
      <c r="ET907" s="63"/>
      <c r="EU907" s="51"/>
      <c r="EV907" s="63"/>
      <c r="EW907" s="51"/>
      <c r="EX907" s="63"/>
      <c r="EY907" s="51"/>
      <c r="EZ907" s="63"/>
      <c r="FA907" s="51"/>
      <c r="FB907" s="63"/>
      <c r="FC907" s="51"/>
      <c r="FD907" s="63"/>
      <c r="FE907" s="51"/>
      <c r="FF907" s="63"/>
      <c r="FG907" s="51"/>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51"/>
      <c r="EP908" s="63"/>
      <c r="EQ908" s="51"/>
      <c r="ER908" s="63"/>
      <c r="ES908" s="51"/>
      <c r="ET908" s="63"/>
      <c r="EU908" s="51"/>
      <c r="EV908" s="63"/>
      <c r="EW908" s="51"/>
      <c r="EX908" s="63"/>
      <c r="EY908" s="51"/>
      <c r="EZ908" s="63"/>
      <c r="FA908" s="51"/>
      <c r="FB908" s="63"/>
      <c r="FC908" s="51"/>
      <c r="FD908" s="63"/>
      <c r="FE908" s="51"/>
      <c r="FF908" s="63"/>
      <c r="FG908" s="51"/>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51"/>
      <c r="EP909" s="63"/>
      <c r="EQ909" s="51"/>
      <c r="ER909" s="63"/>
      <c r="ES909" s="51"/>
      <c r="ET909" s="63"/>
      <c r="EU909" s="51"/>
      <c r="EV909" s="63"/>
      <c r="EW909" s="51"/>
      <c r="EX909" s="63"/>
      <c r="EY909" s="51"/>
      <c r="EZ909" s="63"/>
      <c r="FA909" s="51"/>
      <c r="FB909" s="63"/>
      <c r="FC909" s="51"/>
      <c r="FD909" s="63"/>
      <c r="FE909" s="51"/>
      <c r="FF909" s="63"/>
      <c r="FG909" s="51"/>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51"/>
      <c r="EP910" s="63"/>
      <c r="EQ910" s="51"/>
      <c r="ER910" s="63"/>
      <c r="ES910" s="51"/>
      <c r="ET910" s="63"/>
      <c r="EU910" s="51"/>
      <c r="EV910" s="63"/>
      <c r="EW910" s="51"/>
      <c r="EX910" s="63"/>
      <c r="EY910" s="51"/>
      <c r="EZ910" s="63"/>
      <c r="FA910" s="51"/>
      <c r="FB910" s="63"/>
      <c r="FC910" s="51"/>
      <c r="FD910" s="63"/>
      <c r="FE910" s="51"/>
      <c r="FF910" s="63"/>
      <c r="FG910" s="51"/>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51"/>
      <c r="EP911" s="63"/>
      <c r="EQ911" s="51"/>
      <c r="ER911" s="63"/>
      <c r="ES911" s="51"/>
      <c r="ET911" s="63"/>
      <c r="EU911" s="51"/>
      <c r="EV911" s="63"/>
      <c r="EW911" s="51"/>
      <c r="EX911" s="63"/>
      <c r="EY911" s="51"/>
      <c r="EZ911" s="63"/>
      <c r="FA911" s="51"/>
      <c r="FB911" s="63"/>
      <c r="FC911" s="51"/>
      <c r="FD911" s="63"/>
      <c r="FE911" s="51"/>
      <c r="FF911" s="63"/>
      <c r="FG911" s="51"/>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51"/>
      <c r="EP912" s="63"/>
      <c r="EQ912" s="51"/>
      <c r="ER912" s="63"/>
      <c r="ES912" s="51"/>
      <c r="ET912" s="63"/>
      <c r="EU912" s="51"/>
      <c r="EV912" s="63"/>
      <c r="EW912" s="51"/>
      <c r="EX912" s="63"/>
      <c r="EY912" s="51"/>
      <c r="EZ912" s="63"/>
      <c r="FA912" s="51"/>
      <c r="FB912" s="63"/>
      <c r="FC912" s="51"/>
      <c r="FD912" s="63"/>
      <c r="FE912" s="51"/>
      <c r="FF912" s="63"/>
      <c r="FG912" s="51"/>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51"/>
      <c r="EP913" s="63"/>
      <c r="EQ913" s="51"/>
      <c r="ER913" s="63"/>
      <c r="ES913" s="51"/>
      <c r="ET913" s="63"/>
      <c r="EU913" s="51"/>
      <c r="EV913" s="63"/>
      <c r="EW913" s="51"/>
      <c r="EX913" s="63"/>
      <c r="EY913" s="51"/>
      <c r="EZ913" s="63"/>
      <c r="FA913" s="51"/>
      <c r="FB913" s="63"/>
      <c r="FC913" s="51"/>
      <c r="FD913" s="63"/>
      <c r="FE913" s="51"/>
      <c r="FF913" s="63"/>
      <c r="FG913" s="51"/>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51"/>
      <c r="EP914" s="63"/>
      <c r="EQ914" s="51"/>
      <c r="ER914" s="63"/>
      <c r="ES914" s="51"/>
      <c r="ET914" s="63"/>
      <c r="EU914" s="51"/>
      <c r="EV914" s="63"/>
      <c r="EW914" s="51"/>
      <c r="EX914" s="63"/>
      <c r="EY914" s="51"/>
      <c r="EZ914" s="63"/>
      <c r="FA914" s="51"/>
      <c r="FB914" s="63"/>
      <c r="FC914" s="51"/>
      <c r="FD914" s="63"/>
      <c r="FE914" s="51"/>
      <c r="FF914" s="63"/>
      <c r="FG914" s="51"/>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51"/>
      <c r="EP915" s="63"/>
      <c r="EQ915" s="51"/>
      <c r="ER915" s="63"/>
      <c r="ES915" s="51"/>
      <c r="ET915" s="63"/>
      <c r="EU915" s="51"/>
      <c r="EV915" s="63"/>
      <c r="EW915" s="51"/>
      <c r="EX915" s="63"/>
      <c r="EY915" s="51"/>
      <c r="EZ915" s="63"/>
      <c r="FA915" s="51"/>
      <c r="FB915" s="63"/>
      <c r="FC915" s="51"/>
      <c r="FD915" s="63"/>
      <c r="FE915" s="51"/>
      <c r="FF915" s="63"/>
      <c r="FG915" s="51"/>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51"/>
      <c r="EP916" s="63"/>
      <c r="EQ916" s="51"/>
      <c r="ER916" s="63"/>
      <c r="ES916" s="51"/>
      <c r="ET916" s="63"/>
      <c r="EU916" s="51"/>
      <c r="EV916" s="63"/>
      <c r="EW916" s="51"/>
      <c r="EX916" s="63"/>
      <c r="EY916" s="51"/>
      <c r="EZ916" s="63"/>
      <c r="FA916" s="51"/>
      <c r="FB916" s="63"/>
      <c r="FC916" s="51"/>
      <c r="FD916" s="63"/>
      <c r="FE916" s="51"/>
      <c r="FF916" s="63"/>
      <c r="FG916" s="51"/>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51"/>
      <c r="EP917" s="63"/>
      <c r="EQ917" s="51"/>
      <c r="ER917" s="63"/>
      <c r="ES917" s="51"/>
      <c r="ET917" s="63"/>
      <c r="EU917" s="51"/>
      <c r="EV917" s="63"/>
      <c r="EW917" s="51"/>
      <c r="EX917" s="63"/>
      <c r="EY917" s="51"/>
      <c r="EZ917" s="63"/>
      <c r="FA917" s="51"/>
      <c r="FB917" s="63"/>
      <c r="FC917" s="51"/>
      <c r="FD917" s="63"/>
      <c r="FE917" s="51"/>
      <c r="FF917" s="63"/>
      <c r="FG917" s="51"/>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51"/>
      <c r="EP918" s="63"/>
      <c r="EQ918" s="51"/>
      <c r="ER918" s="63"/>
      <c r="ES918" s="51"/>
      <c r="ET918" s="63"/>
      <c r="EU918" s="51"/>
      <c r="EV918" s="63"/>
      <c r="EW918" s="51"/>
      <c r="EX918" s="63"/>
      <c r="EY918" s="51"/>
      <c r="EZ918" s="63"/>
      <c r="FA918" s="51"/>
      <c r="FB918" s="63"/>
      <c r="FC918" s="51"/>
      <c r="FD918" s="63"/>
      <c r="FE918" s="51"/>
      <c r="FF918" s="63"/>
      <c r="FG918" s="51"/>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51"/>
      <c r="EP919" s="63"/>
      <c r="EQ919" s="51"/>
      <c r="ER919" s="63"/>
      <c r="ES919" s="51"/>
      <c r="ET919" s="63"/>
      <c r="EU919" s="51"/>
      <c r="EV919" s="63"/>
      <c r="EW919" s="51"/>
      <c r="EX919" s="63"/>
      <c r="EY919" s="51"/>
      <c r="EZ919" s="63"/>
      <c r="FA919" s="51"/>
      <c r="FB919" s="63"/>
      <c r="FC919" s="51"/>
      <c r="FD919" s="63"/>
      <c r="FE919" s="51"/>
      <c r="FF919" s="63"/>
      <c r="FG919" s="51"/>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51"/>
      <c r="EP920" s="63"/>
      <c r="EQ920" s="51"/>
      <c r="ER920" s="63"/>
      <c r="ES920" s="51"/>
      <c r="ET920" s="63"/>
      <c r="EU920" s="51"/>
      <c r="EV920" s="63"/>
      <c r="EW920" s="51"/>
      <c r="EX920" s="63"/>
      <c r="EY920" s="51"/>
      <c r="EZ920" s="63"/>
      <c r="FA920" s="51"/>
      <c r="FB920" s="63"/>
      <c r="FC920" s="51"/>
      <c r="FD920" s="63"/>
      <c r="FE920" s="51"/>
      <c r="FF920" s="63"/>
      <c r="FG920" s="51"/>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51"/>
      <c r="EP921" s="63"/>
      <c r="EQ921" s="51"/>
      <c r="ER921" s="63"/>
      <c r="ES921" s="51"/>
      <c r="ET921" s="63"/>
      <c r="EU921" s="51"/>
      <c r="EV921" s="63"/>
      <c r="EW921" s="51"/>
      <c r="EX921" s="63"/>
      <c r="EY921" s="51"/>
      <c r="EZ921" s="63"/>
      <c r="FA921" s="51"/>
      <c r="FB921" s="63"/>
      <c r="FC921" s="51"/>
      <c r="FD921" s="63"/>
      <c r="FE921" s="51"/>
      <c r="FF921" s="63"/>
      <c r="FG921" s="51"/>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51"/>
      <c r="EP922" s="63"/>
      <c r="EQ922" s="51"/>
      <c r="ER922" s="63"/>
      <c r="ES922" s="51"/>
      <c r="ET922" s="63"/>
      <c r="EU922" s="51"/>
      <c r="EV922" s="63"/>
      <c r="EW922" s="51"/>
      <c r="EX922" s="63"/>
      <c r="EY922" s="51"/>
      <c r="EZ922" s="63"/>
      <c r="FA922" s="51"/>
      <c r="FB922" s="63"/>
      <c r="FC922" s="51"/>
      <c r="FD922" s="63"/>
      <c r="FE922" s="51"/>
      <c r="FF922" s="63"/>
      <c r="FG922" s="51"/>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51"/>
      <c r="EP923" s="63"/>
      <c r="EQ923" s="51"/>
      <c r="ER923" s="63"/>
      <c r="ES923" s="51"/>
      <c r="ET923" s="63"/>
      <c r="EU923" s="51"/>
      <c r="EV923" s="63"/>
      <c r="EW923" s="51"/>
      <c r="EX923" s="63"/>
      <c r="EY923" s="51"/>
      <c r="EZ923" s="63"/>
      <c r="FA923" s="51"/>
      <c r="FB923" s="63"/>
      <c r="FC923" s="51"/>
      <c r="FD923" s="63"/>
      <c r="FE923" s="51"/>
      <c r="FF923" s="63"/>
      <c r="FG923" s="51"/>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51"/>
      <c r="EP924" s="63"/>
      <c r="EQ924" s="51"/>
      <c r="ER924" s="63"/>
      <c r="ES924" s="51"/>
      <c r="ET924" s="63"/>
      <c r="EU924" s="51"/>
      <c r="EV924" s="63"/>
      <c r="EW924" s="51"/>
      <c r="EX924" s="63"/>
      <c r="EY924" s="51"/>
      <c r="EZ924" s="63"/>
      <c r="FA924" s="51"/>
      <c r="FB924" s="63"/>
      <c r="FC924" s="51"/>
      <c r="FD924" s="63"/>
      <c r="FE924" s="51"/>
      <c r="FF924" s="63"/>
      <c r="FG924" s="51"/>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51"/>
      <c r="EP925" s="63"/>
      <c r="EQ925" s="51"/>
      <c r="ER925" s="63"/>
      <c r="ES925" s="51"/>
      <c r="ET925" s="63"/>
      <c r="EU925" s="51"/>
      <c r="EV925" s="63"/>
      <c r="EW925" s="51"/>
      <c r="EX925" s="63"/>
      <c r="EY925" s="51"/>
      <c r="EZ925" s="63"/>
      <c r="FA925" s="51"/>
      <c r="FB925" s="63"/>
      <c r="FC925" s="51"/>
      <c r="FD925" s="63"/>
      <c r="FE925" s="51"/>
      <c r="FF925" s="63"/>
      <c r="FG925" s="51"/>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51"/>
      <c r="EP926" s="63"/>
      <c r="EQ926" s="51"/>
      <c r="ER926" s="63"/>
      <c r="ES926" s="51"/>
      <c r="ET926" s="63"/>
      <c r="EU926" s="51"/>
      <c r="EV926" s="63"/>
      <c r="EW926" s="51"/>
      <c r="EX926" s="63"/>
      <c r="EY926" s="51"/>
      <c r="EZ926" s="63"/>
      <c r="FA926" s="51"/>
      <c r="FB926" s="63"/>
      <c r="FC926" s="51"/>
      <c r="FD926" s="63"/>
      <c r="FE926" s="51"/>
      <c r="FF926" s="63"/>
      <c r="FG926" s="51"/>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51"/>
      <c r="EP927" s="63"/>
      <c r="EQ927" s="51"/>
      <c r="ER927" s="63"/>
      <c r="ES927" s="51"/>
      <c r="ET927" s="63"/>
      <c r="EU927" s="51"/>
      <c r="EV927" s="63"/>
      <c r="EW927" s="51"/>
      <c r="EX927" s="63"/>
      <c r="EY927" s="51"/>
      <c r="EZ927" s="63"/>
      <c r="FA927" s="51"/>
      <c r="FB927" s="63"/>
      <c r="FC927" s="51"/>
      <c r="FD927" s="63"/>
      <c r="FE927" s="51"/>
      <c r="FF927" s="63"/>
      <c r="FG927" s="51"/>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51"/>
      <c r="EP928" s="63"/>
      <c r="EQ928" s="51"/>
      <c r="ER928" s="63"/>
      <c r="ES928" s="51"/>
      <c r="ET928" s="63"/>
      <c r="EU928" s="51"/>
      <c r="EV928" s="63"/>
      <c r="EW928" s="51"/>
      <c r="EX928" s="63"/>
      <c r="EY928" s="51"/>
      <c r="EZ928" s="63"/>
      <c r="FA928" s="51"/>
      <c r="FB928" s="63"/>
      <c r="FC928" s="51"/>
      <c r="FD928" s="63"/>
      <c r="FE928" s="51"/>
      <c r="FF928" s="63"/>
      <c r="FG928" s="51"/>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51"/>
      <c r="EP929" s="63"/>
      <c r="EQ929" s="51"/>
      <c r="ER929" s="63"/>
      <c r="ES929" s="51"/>
      <c r="ET929" s="63"/>
      <c r="EU929" s="51"/>
      <c r="EV929" s="63"/>
      <c r="EW929" s="51"/>
      <c r="EX929" s="63"/>
      <c r="EY929" s="51"/>
      <c r="EZ929" s="63"/>
      <c r="FA929" s="51"/>
      <c r="FB929" s="63"/>
      <c r="FC929" s="51"/>
      <c r="FD929" s="63"/>
      <c r="FE929" s="51"/>
      <c r="FF929" s="63"/>
      <c r="FG929" s="51"/>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51"/>
      <c r="EP930" s="63"/>
      <c r="EQ930" s="51"/>
      <c r="ER930" s="63"/>
      <c r="ES930" s="51"/>
      <c r="ET930" s="63"/>
      <c r="EU930" s="51"/>
      <c r="EV930" s="63"/>
      <c r="EW930" s="51"/>
      <c r="EX930" s="63"/>
      <c r="EY930" s="51"/>
      <c r="EZ930" s="63"/>
      <c r="FA930" s="51"/>
      <c r="FB930" s="63"/>
      <c r="FC930" s="51"/>
      <c r="FD930" s="63"/>
      <c r="FE930" s="51"/>
      <c r="FF930" s="63"/>
      <c r="FG930" s="51"/>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51"/>
      <c r="EP931" s="63"/>
      <c r="EQ931" s="51"/>
      <c r="ER931" s="63"/>
      <c r="ES931" s="51"/>
      <c r="ET931" s="63"/>
      <c r="EU931" s="51"/>
      <c r="EV931" s="63"/>
      <c r="EW931" s="51"/>
      <c r="EX931" s="63"/>
      <c r="EY931" s="51"/>
      <c r="EZ931" s="63"/>
      <c r="FA931" s="51"/>
      <c r="FB931" s="63"/>
      <c r="FC931" s="51"/>
      <c r="FD931" s="63"/>
      <c r="FE931" s="51"/>
      <c r="FF931" s="63"/>
      <c r="FG931" s="51"/>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51"/>
      <c r="EP932" s="63"/>
      <c r="EQ932" s="51"/>
      <c r="ER932" s="63"/>
      <c r="ES932" s="51"/>
      <c r="ET932" s="63"/>
      <c r="EU932" s="51"/>
      <c r="EV932" s="63"/>
      <c r="EW932" s="51"/>
      <c r="EX932" s="63"/>
      <c r="EY932" s="51"/>
      <c r="EZ932" s="63"/>
      <c r="FA932" s="51"/>
      <c r="FB932" s="63"/>
      <c r="FC932" s="51"/>
      <c r="FD932" s="63"/>
      <c r="FE932" s="51"/>
      <c r="FF932" s="63"/>
      <c r="FG932" s="51"/>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51"/>
      <c r="EP933" s="63"/>
      <c r="EQ933" s="51"/>
      <c r="ER933" s="63"/>
      <c r="ES933" s="51"/>
      <c r="ET933" s="63"/>
      <c r="EU933" s="51"/>
      <c r="EV933" s="63"/>
      <c r="EW933" s="51"/>
      <c r="EX933" s="63"/>
      <c r="EY933" s="51"/>
      <c r="EZ933" s="63"/>
      <c r="FA933" s="51"/>
      <c r="FB933" s="63"/>
      <c r="FC933" s="51"/>
      <c r="FD933" s="63"/>
      <c r="FE933" s="51"/>
      <c r="FF933" s="63"/>
      <c r="FG933" s="51"/>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51"/>
      <c r="EP934" s="63"/>
      <c r="EQ934" s="51"/>
      <c r="ER934" s="63"/>
      <c r="ES934" s="51"/>
      <c r="ET934" s="63"/>
      <c r="EU934" s="51"/>
      <c r="EV934" s="63"/>
      <c r="EW934" s="51"/>
      <c r="EX934" s="63"/>
      <c r="EY934" s="51"/>
      <c r="EZ934" s="63"/>
      <c r="FA934" s="51"/>
      <c r="FB934" s="63"/>
      <c r="FC934" s="51"/>
      <c r="FD934" s="63"/>
      <c r="FE934" s="51"/>
      <c r="FF934" s="63"/>
      <c r="FG934" s="51"/>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51"/>
      <c r="EP935" s="63"/>
      <c r="EQ935" s="51"/>
      <c r="ER935" s="63"/>
      <c r="ES935" s="51"/>
      <c r="ET935" s="63"/>
      <c r="EU935" s="51"/>
      <c r="EV935" s="63"/>
      <c r="EW935" s="51"/>
      <c r="EX935" s="63"/>
      <c r="EY935" s="51"/>
      <c r="EZ935" s="63"/>
      <c r="FA935" s="51"/>
      <c r="FB935" s="63"/>
      <c r="FC935" s="51"/>
      <c r="FD935" s="63"/>
      <c r="FE935" s="51"/>
      <c r="FF935" s="63"/>
      <c r="FG935" s="51"/>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51"/>
      <c r="EP936" s="63"/>
      <c r="EQ936" s="51"/>
      <c r="ER936" s="63"/>
      <c r="ES936" s="51"/>
      <c r="ET936" s="63"/>
      <c r="EU936" s="51"/>
      <c r="EV936" s="63"/>
      <c r="EW936" s="51"/>
      <c r="EX936" s="63"/>
      <c r="EY936" s="51"/>
      <c r="EZ936" s="63"/>
      <c r="FA936" s="51"/>
      <c r="FB936" s="63"/>
      <c r="FC936" s="51"/>
      <c r="FD936" s="63"/>
      <c r="FE936" s="51"/>
      <c r="FF936" s="63"/>
      <c r="FG936" s="51"/>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51"/>
      <c r="EP937" s="63"/>
      <c r="EQ937" s="51"/>
      <c r="ER937" s="63"/>
      <c r="ES937" s="51"/>
      <c r="ET937" s="63"/>
      <c r="EU937" s="51"/>
      <c r="EV937" s="63"/>
      <c r="EW937" s="51"/>
      <c r="EX937" s="63"/>
      <c r="EY937" s="51"/>
      <c r="EZ937" s="63"/>
      <c r="FA937" s="51"/>
      <c r="FB937" s="63"/>
      <c r="FC937" s="51"/>
      <c r="FD937" s="63"/>
      <c r="FE937" s="51"/>
      <c r="FF937" s="63"/>
      <c r="FG937" s="51"/>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51"/>
      <c r="EP938" s="63"/>
      <c r="EQ938" s="51"/>
      <c r="ER938" s="63"/>
      <c r="ES938" s="51"/>
      <c r="ET938" s="63"/>
      <c r="EU938" s="51"/>
      <c r="EV938" s="63"/>
      <c r="EW938" s="51"/>
      <c r="EX938" s="63"/>
      <c r="EY938" s="51"/>
      <c r="EZ938" s="63"/>
      <c r="FA938" s="51"/>
      <c r="FB938" s="63"/>
      <c r="FC938" s="51"/>
      <c r="FD938" s="63"/>
      <c r="FE938" s="51"/>
      <c r="FF938" s="63"/>
      <c r="FG938" s="51"/>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51"/>
      <c r="EP939" s="63"/>
      <c r="EQ939" s="51"/>
      <c r="ER939" s="63"/>
      <c r="ES939" s="51"/>
      <c r="ET939" s="63"/>
      <c r="EU939" s="51"/>
      <c r="EV939" s="63"/>
      <c r="EW939" s="51"/>
      <c r="EX939" s="63"/>
      <c r="EY939" s="51"/>
      <c r="EZ939" s="63"/>
      <c r="FA939" s="51"/>
      <c r="FB939" s="63"/>
      <c r="FC939" s="51"/>
      <c r="FD939" s="63"/>
      <c r="FE939" s="51"/>
      <c r="FF939" s="63"/>
      <c r="FG939" s="51"/>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51"/>
      <c r="EP940" s="63"/>
      <c r="EQ940" s="51"/>
      <c r="ER940" s="63"/>
      <c r="ES940" s="51"/>
      <c r="ET940" s="63"/>
      <c r="EU940" s="51"/>
      <c r="EV940" s="63"/>
      <c r="EW940" s="51"/>
      <c r="EX940" s="63"/>
      <c r="EY940" s="51"/>
      <c r="EZ940" s="63"/>
      <c r="FA940" s="51"/>
      <c r="FB940" s="63"/>
      <c r="FC940" s="51"/>
      <c r="FD940" s="63"/>
      <c r="FE940" s="51"/>
      <c r="FF940" s="63"/>
      <c r="FG940" s="51"/>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51"/>
      <c r="EP941" s="63"/>
      <c r="EQ941" s="51"/>
      <c r="ER941" s="63"/>
      <c r="ES941" s="51"/>
      <c r="ET941" s="63"/>
      <c r="EU941" s="51"/>
      <c r="EV941" s="63"/>
      <c r="EW941" s="51"/>
      <c r="EX941" s="63"/>
      <c r="EY941" s="51"/>
      <c r="EZ941" s="63"/>
      <c r="FA941" s="51"/>
      <c r="FB941" s="63"/>
      <c r="FC941" s="51"/>
      <c r="FD941" s="63"/>
      <c r="FE941" s="51"/>
      <c r="FF941" s="63"/>
      <c r="FG941" s="51"/>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51"/>
      <c r="EP942" s="63"/>
      <c r="EQ942" s="51"/>
      <c r="ER942" s="63"/>
      <c r="ES942" s="51"/>
      <c r="ET942" s="63"/>
      <c r="EU942" s="51"/>
      <c r="EV942" s="63"/>
      <c r="EW942" s="51"/>
      <c r="EX942" s="63"/>
      <c r="EY942" s="51"/>
      <c r="EZ942" s="63"/>
      <c r="FA942" s="51"/>
      <c r="FB942" s="63"/>
      <c r="FC942" s="51"/>
      <c r="FD942" s="63"/>
      <c r="FE942" s="51"/>
      <c r="FF942" s="63"/>
      <c r="FG942" s="51"/>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51"/>
      <c r="EP943" s="63"/>
      <c r="EQ943" s="51"/>
      <c r="ER943" s="63"/>
      <c r="ES943" s="51"/>
      <c r="ET943" s="63"/>
      <c r="EU943" s="51"/>
      <c r="EV943" s="63"/>
      <c r="EW943" s="51"/>
      <c r="EX943" s="63"/>
      <c r="EY943" s="51"/>
      <c r="EZ943" s="63"/>
      <c r="FA943" s="51"/>
      <c r="FB943" s="63"/>
      <c r="FC943" s="51"/>
      <c r="FD943" s="63"/>
      <c r="FE943" s="51"/>
      <c r="FF943" s="63"/>
      <c r="FG943" s="51"/>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51"/>
      <c r="EP944" s="63"/>
      <c r="EQ944" s="51"/>
      <c r="ER944" s="63"/>
      <c r="ES944" s="51"/>
      <c r="ET944" s="63"/>
      <c r="EU944" s="51"/>
      <c r="EV944" s="63"/>
      <c r="EW944" s="51"/>
      <c r="EX944" s="63"/>
      <c r="EY944" s="51"/>
      <c r="EZ944" s="63"/>
      <c r="FA944" s="51"/>
      <c r="FB944" s="63"/>
      <c r="FC944" s="51"/>
      <c r="FD944" s="63"/>
      <c r="FE944" s="51"/>
      <c r="FF944" s="63"/>
      <c r="FG944" s="51"/>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51"/>
      <c r="EP945" s="63"/>
      <c r="EQ945" s="51"/>
      <c r="ER945" s="63"/>
      <c r="ES945" s="51"/>
      <c r="ET945" s="63"/>
      <c r="EU945" s="51"/>
      <c r="EV945" s="63"/>
      <c r="EW945" s="51"/>
      <c r="EX945" s="63"/>
      <c r="EY945" s="51"/>
      <c r="EZ945" s="63"/>
      <c r="FA945" s="51"/>
      <c r="FB945" s="63"/>
      <c r="FC945" s="51"/>
      <c r="FD945" s="63"/>
      <c r="FE945" s="51"/>
      <c r="FF945" s="63"/>
      <c r="FG945" s="51"/>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51"/>
      <c r="EP946" s="63"/>
      <c r="EQ946" s="51"/>
      <c r="ER946" s="63"/>
      <c r="ES946" s="51"/>
      <c r="ET946" s="63"/>
      <c r="EU946" s="51"/>
      <c r="EV946" s="63"/>
      <c r="EW946" s="51"/>
      <c r="EX946" s="63"/>
      <c r="EY946" s="51"/>
      <c r="EZ946" s="63"/>
      <c r="FA946" s="51"/>
      <c r="FB946" s="63"/>
      <c r="FC946" s="51"/>
      <c r="FD946" s="63"/>
      <c r="FE946" s="51"/>
      <c r="FF946" s="63"/>
      <c r="FG946" s="51"/>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51"/>
      <c r="EP947" s="63"/>
      <c r="EQ947" s="51"/>
      <c r="ER947" s="63"/>
      <c r="ES947" s="51"/>
      <c r="ET947" s="63"/>
      <c r="EU947" s="51"/>
      <c r="EV947" s="63"/>
      <c r="EW947" s="51"/>
      <c r="EX947" s="63"/>
      <c r="EY947" s="51"/>
      <c r="EZ947" s="63"/>
      <c r="FA947" s="51"/>
      <c r="FB947" s="63"/>
      <c r="FC947" s="51"/>
      <c r="FD947" s="63"/>
      <c r="FE947" s="51"/>
      <c r="FF947" s="63"/>
      <c r="FG947" s="51"/>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51"/>
      <c r="EP948" s="63"/>
      <c r="EQ948" s="51"/>
      <c r="ER948" s="63"/>
      <c r="ES948" s="51"/>
      <c r="ET948" s="63"/>
      <c r="EU948" s="51"/>
      <c r="EV948" s="63"/>
      <c r="EW948" s="51"/>
      <c r="EX948" s="63"/>
      <c r="EY948" s="51"/>
      <c r="EZ948" s="63"/>
      <c r="FA948" s="51"/>
      <c r="FB948" s="63"/>
      <c r="FC948" s="51"/>
      <c r="FD948" s="63"/>
      <c r="FE948" s="51"/>
      <c r="FF948" s="63"/>
      <c r="FG948" s="51"/>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51"/>
      <c r="EP949" s="63"/>
      <c r="EQ949" s="51"/>
      <c r="ER949" s="63"/>
      <c r="ES949" s="51"/>
      <c r="ET949" s="63"/>
      <c r="EU949" s="51"/>
      <c r="EV949" s="63"/>
      <c r="EW949" s="51"/>
      <c r="EX949" s="63"/>
      <c r="EY949" s="51"/>
      <c r="EZ949" s="63"/>
      <c r="FA949" s="51"/>
      <c r="FB949" s="63"/>
      <c r="FC949" s="51"/>
      <c r="FD949" s="63"/>
      <c r="FE949" s="51"/>
      <c r="FF949" s="63"/>
      <c r="FG949" s="51"/>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51"/>
      <c r="EP950" s="63"/>
      <c r="EQ950" s="51"/>
      <c r="ER950" s="63"/>
      <c r="ES950" s="51"/>
      <c r="ET950" s="63"/>
      <c r="EU950" s="51"/>
      <c r="EV950" s="63"/>
      <c r="EW950" s="51"/>
      <c r="EX950" s="63"/>
      <c r="EY950" s="51"/>
      <c r="EZ950" s="63"/>
      <c r="FA950" s="51"/>
      <c r="FB950" s="63"/>
      <c r="FC950" s="51"/>
      <c r="FD950" s="63"/>
      <c r="FE950" s="51"/>
      <c r="FF950" s="63"/>
      <c r="FG950" s="51"/>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51"/>
      <c r="EP951" s="63"/>
      <c r="EQ951" s="51"/>
      <c r="ER951" s="63"/>
      <c r="ES951" s="51"/>
      <c r="ET951" s="63"/>
      <c r="EU951" s="51"/>
      <c r="EV951" s="63"/>
      <c r="EW951" s="51"/>
      <c r="EX951" s="63"/>
      <c r="EY951" s="51"/>
      <c r="EZ951" s="63"/>
      <c r="FA951" s="51"/>
      <c r="FB951" s="63"/>
      <c r="FC951" s="51"/>
      <c r="FD951" s="63"/>
      <c r="FE951" s="51"/>
      <c r="FF951" s="63"/>
      <c r="FG951" s="51"/>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51"/>
      <c r="EP952" s="63"/>
      <c r="EQ952" s="51"/>
      <c r="ER952" s="63"/>
      <c r="ES952" s="51"/>
      <c r="ET952" s="63"/>
      <c r="EU952" s="51"/>
      <c r="EV952" s="63"/>
      <c r="EW952" s="51"/>
      <c r="EX952" s="63"/>
      <c r="EY952" s="51"/>
      <c r="EZ952" s="63"/>
      <c r="FA952" s="51"/>
      <c r="FB952" s="63"/>
      <c r="FC952" s="51"/>
      <c r="FD952" s="63"/>
      <c r="FE952" s="51"/>
      <c r="FF952" s="63"/>
      <c r="FG952" s="51"/>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51"/>
      <c r="EP953" s="63"/>
      <c r="EQ953" s="51"/>
      <c r="ER953" s="63"/>
      <c r="ES953" s="51"/>
      <c r="ET953" s="63"/>
      <c r="EU953" s="51"/>
      <c r="EV953" s="63"/>
      <c r="EW953" s="51"/>
      <c r="EX953" s="63"/>
      <c r="EY953" s="51"/>
      <c r="EZ953" s="63"/>
      <c r="FA953" s="51"/>
      <c r="FB953" s="63"/>
      <c r="FC953" s="51"/>
      <c r="FD953" s="63"/>
      <c r="FE953" s="51"/>
      <c r="FF953" s="63"/>
      <c r="FG953" s="51"/>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51"/>
      <c r="EP954" s="63"/>
      <c r="EQ954" s="51"/>
      <c r="ER954" s="63"/>
      <c r="ES954" s="51"/>
      <c r="ET954" s="63"/>
      <c r="EU954" s="51"/>
      <c r="EV954" s="63"/>
      <c r="EW954" s="51"/>
      <c r="EX954" s="63"/>
      <c r="EY954" s="51"/>
      <c r="EZ954" s="63"/>
      <c r="FA954" s="51"/>
      <c r="FB954" s="63"/>
      <c r="FC954" s="51"/>
      <c r="FD954" s="63"/>
      <c r="FE954" s="51"/>
      <c r="FF954" s="63"/>
      <c r="FG954" s="51"/>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51"/>
      <c r="EP955" s="63"/>
      <c r="EQ955" s="51"/>
      <c r="ER955" s="63"/>
      <c r="ES955" s="51"/>
      <c r="ET955" s="63"/>
      <c r="EU955" s="51"/>
      <c r="EV955" s="63"/>
      <c r="EW955" s="51"/>
      <c r="EX955" s="63"/>
      <c r="EY955" s="51"/>
      <c r="EZ955" s="63"/>
      <c r="FA955" s="51"/>
      <c r="FB955" s="63"/>
      <c r="FC955" s="51"/>
      <c r="FD955" s="63"/>
      <c r="FE955" s="51"/>
      <c r="FF955" s="63"/>
      <c r="FG955" s="51"/>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51"/>
      <c r="EP956" s="63"/>
      <c r="EQ956" s="51"/>
      <c r="ER956" s="63"/>
      <c r="ES956" s="51"/>
      <c r="ET956" s="63"/>
      <c r="EU956" s="51"/>
      <c r="EV956" s="63"/>
      <c r="EW956" s="51"/>
      <c r="EX956" s="63"/>
      <c r="EY956" s="51"/>
      <c r="EZ956" s="63"/>
      <c r="FA956" s="51"/>
      <c r="FB956" s="63"/>
      <c r="FC956" s="51"/>
      <c r="FD956" s="63"/>
      <c r="FE956" s="51"/>
      <c r="FF956" s="63"/>
      <c r="FG956" s="51"/>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51"/>
      <c r="EP957" s="63"/>
      <c r="EQ957" s="51"/>
      <c r="ER957" s="63"/>
      <c r="ES957" s="51"/>
      <c r="ET957" s="63"/>
      <c r="EU957" s="51"/>
      <c r="EV957" s="63"/>
      <c r="EW957" s="51"/>
      <c r="EX957" s="63"/>
      <c r="EY957" s="51"/>
      <c r="EZ957" s="63"/>
      <c r="FA957" s="51"/>
      <c r="FB957" s="63"/>
      <c r="FC957" s="51"/>
      <c r="FD957" s="63"/>
      <c r="FE957" s="51"/>
      <c r="FF957" s="63"/>
      <c r="FG957" s="51"/>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51"/>
      <c r="EP958" s="63"/>
      <c r="EQ958" s="51"/>
      <c r="ER958" s="63"/>
      <c r="ES958" s="51"/>
      <c r="ET958" s="63"/>
      <c r="EU958" s="51"/>
      <c r="EV958" s="63"/>
      <c r="EW958" s="51"/>
      <c r="EX958" s="63"/>
      <c r="EY958" s="51"/>
      <c r="EZ958" s="63"/>
      <c r="FA958" s="51"/>
      <c r="FB958" s="63"/>
      <c r="FC958" s="51"/>
      <c r="FD958" s="63"/>
      <c r="FE958" s="51"/>
      <c r="FF958" s="63"/>
      <c r="FG958" s="51"/>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51"/>
      <c r="EP959" s="63"/>
      <c r="EQ959" s="51"/>
      <c r="ER959" s="63"/>
      <c r="ES959" s="51"/>
      <c r="ET959" s="63"/>
      <c r="EU959" s="51"/>
      <c r="EV959" s="63"/>
      <c r="EW959" s="51"/>
      <c r="EX959" s="63"/>
      <c r="EY959" s="51"/>
      <c r="EZ959" s="63"/>
      <c r="FA959" s="51"/>
      <c r="FB959" s="63"/>
      <c r="FC959" s="51"/>
      <c r="FD959" s="63"/>
      <c r="FE959" s="51"/>
      <c r="FF959" s="63"/>
      <c r="FG959" s="51"/>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51"/>
      <c r="EP960" s="63"/>
      <c r="EQ960" s="51"/>
      <c r="ER960" s="63"/>
      <c r="ES960" s="51"/>
      <c r="ET960" s="63"/>
      <c r="EU960" s="51"/>
      <c r="EV960" s="63"/>
      <c r="EW960" s="51"/>
      <c r="EX960" s="63"/>
      <c r="EY960" s="51"/>
      <c r="EZ960" s="63"/>
      <c r="FA960" s="51"/>
      <c r="FB960" s="63"/>
      <c r="FC960" s="51"/>
      <c r="FD960" s="63"/>
      <c r="FE960" s="51"/>
      <c r="FF960" s="63"/>
      <c r="FG960" s="51"/>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51"/>
      <c r="EP961" s="63"/>
      <c r="EQ961" s="51"/>
      <c r="ER961" s="63"/>
      <c r="ES961" s="51"/>
      <c r="ET961" s="63"/>
      <c r="EU961" s="51"/>
      <c r="EV961" s="63"/>
      <c r="EW961" s="51"/>
      <c r="EX961" s="63"/>
      <c r="EY961" s="51"/>
      <c r="EZ961" s="63"/>
      <c r="FA961" s="51"/>
      <c r="FB961" s="63"/>
      <c r="FC961" s="51"/>
      <c r="FD961" s="63"/>
      <c r="FE961" s="51"/>
      <c r="FF961" s="63"/>
      <c r="FG961" s="51"/>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51"/>
      <c r="EP962" s="63"/>
      <c r="EQ962" s="51"/>
      <c r="ER962" s="63"/>
      <c r="ES962" s="51"/>
      <c r="ET962" s="63"/>
      <c r="EU962" s="51"/>
      <c r="EV962" s="63"/>
      <c r="EW962" s="51"/>
      <c r="EX962" s="63"/>
      <c r="EY962" s="51"/>
      <c r="EZ962" s="63"/>
      <c r="FA962" s="51"/>
      <c r="FB962" s="63"/>
      <c r="FC962" s="51"/>
      <c r="FD962" s="63"/>
      <c r="FE962" s="51"/>
      <c r="FF962" s="63"/>
      <c r="FG962" s="51"/>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51"/>
      <c r="EP963" s="63"/>
      <c r="EQ963" s="51"/>
      <c r="ER963" s="63"/>
      <c r="ES963" s="51"/>
      <c r="ET963" s="63"/>
      <c r="EU963" s="51"/>
      <c r="EV963" s="63"/>
      <c r="EW963" s="51"/>
      <c r="EX963" s="63"/>
      <c r="EY963" s="51"/>
      <c r="EZ963" s="63"/>
      <c r="FA963" s="51"/>
      <c r="FB963" s="63"/>
      <c r="FC963" s="51"/>
      <c r="FD963" s="63"/>
      <c r="FE963" s="51"/>
      <c r="FF963" s="63"/>
      <c r="FG963" s="51"/>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51"/>
      <c r="EP964" s="63"/>
      <c r="EQ964" s="51"/>
      <c r="ER964" s="63"/>
      <c r="ES964" s="51"/>
      <c r="ET964" s="63"/>
      <c r="EU964" s="51"/>
      <c r="EV964" s="63"/>
      <c r="EW964" s="51"/>
      <c r="EX964" s="63"/>
      <c r="EY964" s="51"/>
      <c r="EZ964" s="63"/>
      <c r="FA964" s="51"/>
      <c r="FB964" s="63"/>
      <c r="FC964" s="51"/>
      <c r="FD964" s="63"/>
      <c r="FE964" s="51"/>
      <c r="FF964" s="63"/>
      <c r="FG964" s="51"/>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51"/>
      <c r="EP965" s="63"/>
      <c r="EQ965" s="51"/>
      <c r="ER965" s="63"/>
      <c r="ES965" s="51"/>
      <c r="ET965" s="63"/>
      <c r="EU965" s="51"/>
      <c r="EV965" s="63"/>
      <c r="EW965" s="51"/>
      <c r="EX965" s="63"/>
      <c r="EY965" s="51"/>
      <c r="EZ965" s="63"/>
      <c r="FA965" s="51"/>
      <c r="FB965" s="63"/>
      <c r="FC965" s="51"/>
      <c r="FD965" s="63"/>
      <c r="FE965" s="51"/>
      <c r="FF965" s="63"/>
      <c r="FG965" s="51"/>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51"/>
      <c r="EP966" s="63"/>
      <c r="EQ966" s="51"/>
      <c r="ER966" s="63"/>
      <c r="ES966" s="51"/>
      <c r="ET966" s="63"/>
      <c r="EU966" s="51"/>
      <c r="EV966" s="63"/>
      <c r="EW966" s="51"/>
      <c r="EX966" s="63"/>
      <c r="EY966" s="51"/>
      <c r="EZ966" s="63"/>
      <c r="FA966" s="51"/>
      <c r="FB966" s="63"/>
      <c r="FC966" s="51"/>
      <c r="FD966" s="63"/>
      <c r="FE966" s="51"/>
      <c r="FF966" s="63"/>
      <c r="FG966" s="51"/>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51"/>
      <c r="EP967" s="63"/>
      <c r="EQ967" s="51"/>
      <c r="ER967" s="63"/>
      <c r="ES967" s="51"/>
      <c r="ET967" s="63"/>
      <c r="EU967" s="51"/>
      <c r="EV967" s="63"/>
      <c r="EW967" s="51"/>
      <c r="EX967" s="63"/>
      <c r="EY967" s="51"/>
      <c r="EZ967" s="63"/>
      <c r="FA967" s="51"/>
      <c r="FB967" s="63"/>
      <c r="FC967" s="51"/>
      <c r="FD967" s="63"/>
      <c r="FE967" s="51"/>
      <c r="FF967" s="63"/>
      <c r="FG967" s="51"/>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51"/>
      <c r="EP968" s="63"/>
      <c r="EQ968" s="51"/>
      <c r="ER968" s="63"/>
      <c r="ES968" s="51"/>
      <c r="ET968" s="63"/>
      <c r="EU968" s="51"/>
      <c r="EV968" s="63"/>
      <c r="EW968" s="51"/>
      <c r="EX968" s="63"/>
      <c r="EY968" s="51"/>
      <c r="EZ968" s="63"/>
      <c r="FA968" s="51"/>
      <c r="FB968" s="63"/>
      <c r="FC968" s="51"/>
      <c r="FD968" s="63"/>
      <c r="FE968" s="51"/>
      <c r="FF968" s="63"/>
      <c r="FG968" s="51"/>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51"/>
      <c r="EP969" s="63"/>
      <c r="EQ969" s="51"/>
      <c r="ER969" s="63"/>
      <c r="ES969" s="51"/>
      <c r="ET969" s="63"/>
      <c r="EU969" s="51"/>
      <c r="EV969" s="63"/>
      <c r="EW969" s="51"/>
      <c r="EX969" s="63"/>
      <c r="EY969" s="51"/>
      <c r="EZ969" s="63"/>
      <c r="FA969" s="51"/>
      <c r="FB969" s="63"/>
      <c r="FC969" s="51"/>
      <c r="FD969" s="63"/>
      <c r="FE969" s="51"/>
      <c r="FF969" s="63"/>
      <c r="FG969" s="51"/>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51"/>
      <c r="EP970" s="63"/>
      <c r="EQ970" s="51"/>
      <c r="ER970" s="63"/>
      <c r="ES970" s="51"/>
      <c r="ET970" s="63"/>
      <c r="EU970" s="51"/>
      <c r="EV970" s="63"/>
      <c r="EW970" s="51"/>
      <c r="EX970" s="63"/>
      <c r="EY970" s="51"/>
      <c r="EZ970" s="63"/>
      <c r="FA970" s="51"/>
      <c r="FB970" s="63"/>
      <c r="FC970" s="51"/>
      <c r="FD970" s="63"/>
      <c r="FE970" s="51"/>
      <c r="FF970" s="63"/>
      <c r="FG970" s="51"/>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51"/>
      <c r="EP971" s="63"/>
      <c r="EQ971" s="51"/>
      <c r="ER971" s="63"/>
      <c r="ES971" s="51"/>
      <c r="ET971" s="63"/>
      <c r="EU971" s="51"/>
      <c r="EV971" s="63"/>
      <c r="EW971" s="51"/>
      <c r="EX971" s="63"/>
      <c r="EY971" s="51"/>
      <c r="EZ971" s="63"/>
      <c r="FA971" s="51"/>
      <c r="FB971" s="63"/>
      <c r="FC971" s="51"/>
      <c r="FD971" s="63"/>
      <c r="FE971" s="51"/>
      <c r="FF971" s="63"/>
      <c r="FG971" s="51"/>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51"/>
      <c r="EP972" s="63"/>
      <c r="EQ972" s="51"/>
      <c r="ER972" s="63"/>
      <c r="ES972" s="51"/>
      <c r="ET972" s="63"/>
      <c r="EU972" s="51"/>
      <c r="EV972" s="63"/>
      <c r="EW972" s="51"/>
      <c r="EX972" s="63"/>
      <c r="EY972" s="51"/>
      <c r="EZ972" s="63"/>
      <c r="FA972" s="51"/>
      <c r="FB972" s="63"/>
      <c r="FC972" s="51"/>
      <c r="FD972" s="63"/>
      <c r="FE972" s="51"/>
      <c r="FF972" s="63"/>
      <c r="FG972" s="51"/>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51"/>
      <c r="EP973" s="63"/>
      <c r="EQ973" s="51"/>
      <c r="ER973" s="63"/>
      <c r="ES973" s="51"/>
      <c r="ET973" s="63"/>
      <c r="EU973" s="51"/>
      <c r="EV973" s="63"/>
      <c r="EW973" s="51"/>
      <c r="EX973" s="63"/>
      <c r="EY973" s="51"/>
      <c r="EZ973" s="63"/>
      <c r="FA973" s="51"/>
      <c r="FB973" s="63"/>
      <c r="FC973" s="51"/>
      <c r="FD973" s="63"/>
      <c r="FE973" s="51"/>
      <c r="FF973" s="63"/>
      <c r="FG973" s="51"/>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51"/>
      <c r="EP974" s="63"/>
      <c r="EQ974" s="51"/>
      <c r="ER974" s="63"/>
      <c r="ES974" s="51"/>
      <c r="ET974" s="63"/>
      <c r="EU974" s="51"/>
      <c r="EV974" s="63"/>
      <c r="EW974" s="51"/>
      <c r="EX974" s="63"/>
      <c r="EY974" s="51"/>
      <c r="EZ974" s="63"/>
      <c r="FA974" s="51"/>
      <c r="FB974" s="63"/>
      <c r="FC974" s="51"/>
      <c r="FD974" s="63"/>
      <c r="FE974" s="51"/>
      <c r="FF974" s="63"/>
      <c r="FG974" s="51"/>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51"/>
      <c r="EP975" s="63"/>
      <c r="EQ975" s="51"/>
      <c r="ER975" s="63"/>
      <c r="ES975" s="51"/>
      <c r="ET975" s="63"/>
      <c r="EU975" s="51"/>
      <c r="EV975" s="63"/>
      <c r="EW975" s="51"/>
      <c r="EX975" s="63"/>
      <c r="EY975" s="51"/>
      <c r="EZ975" s="63"/>
      <c r="FA975" s="51"/>
      <c r="FB975" s="63"/>
      <c r="FC975" s="51"/>
      <c r="FD975" s="63"/>
      <c r="FE975" s="51"/>
      <c r="FF975" s="63"/>
      <c r="FG975" s="51"/>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51"/>
      <c r="EP976" s="63"/>
      <c r="EQ976" s="51"/>
      <c r="ER976" s="63"/>
      <c r="ES976" s="51"/>
      <c r="ET976" s="63"/>
      <c r="EU976" s="51"/>
      <c r="EV976" s="63"/>
      <c r="EW976" s="51"/>
      <c r="EX976" s="63"/>
      <c r="EY976" s="51"/>
      <c r="EZ976" s="63"/>
      <c r="FA976" s="51"/>
      <c r="FB976" s="63"/>
      <c r="FC976" s="51"/>
      <c r="FD976" s="63"/>
      <c r="FE976" s="51"/>
      <c r="FF976" s="63"/>
      <c r="FG976" s="51"/>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51"/>
      <c r="EP977" s="63"/>
      <c r="EQ977" s="51"/>
      <c r="ER977" s="63"/>
      <c r="ES977" s="51"/>
      <c r="ET977" s="63"/>
      <c r="EU977" s="51"/>
      <c r="EV977" s="63"/>
      <c r="EW977" s="51"/>
      <c r="EX977" s="63"/>
      <c r="EY977" s="51"/>
      <c r="EZ977" s="63"/>
      <c r="FA977" s="51"/>
      <c r="FB977" s="63"/>
      <c r="FC977" s="51"/>
      <c r="FD977" s="63"/>
      <c r="FE977" s="51"/>
      <c r="FF977" s="63"/>
      <c r="FG977" s="51"/>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51"/>
      <c r="EP978" s="63"/>
      <c r="EQ978" s="51"/>
      <c r="ER978" s="63"/>
      <c r="ES978" s="51"/>
      <c r="ET978" s="63"/>
      <c r="EU978" s="51"/>
      <c r="EV978" s="63"/>
      <c r="EW978" s="51"/>
      <c r="EX978" s="63"/>
      <c r="EY978" s="51"/>
      <c r="EZ978" s="63"/>
      <c r="FA978" s="51"/>
      <c r="FB978" s="63"/>
      <c r="FC978" s="51"/>
      <c r="FD978" s="63"/>
      <c r="FE978" s="51"/>
      <c r="FF978" s="63"/>
      <c r="FG978" s="51"/>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51"/>
      <c r="EP979" s="63"/>
      <c r="EQ979" s="51"/>
      <c r="ER979" s="63"/>
      <c r="ES979" s="51"/>
      <c r="ET979" s="63"/>
      <c r="EU979" s="51"/>
      <c r="EV979" s="63"/>
      <c r="EW979" s="51"/>
      <c r="EX979" s="63"/>
      <c r="EY979" s="51"/>
      <c r="EZ979" s="63"/>
      <c r="FA979" s="51"/>
      <c r="FB979" s="63"/>
      <c r="FC979" s="51"/>
      <c r="FD979" s="63"/>
      <c r="FE979" s="51"/>
      <c r="FF979" s="63"/>
      <c r="FG979" s="51"/>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51"/>
      <c r="EP980" s="63"/>
      <c r="EQ980" s="51"/>
      <c r="ER980" s="63"/>
      <c r="ES980" s="51"/>
      <c r="ET980" s="63"/>
      <c r="EU980" s="51"/>
      <c r="EV980" s="63"/>
      <c r="EW980" s="51"/>
      <c r="EX980" s="63"/>
      <c r="EY980" s="51"/>
      <c r="EZ980" s="63"/>
      <c r="FA980" s="51"/>
      <c r="FB980" s="63"/>
      <c r="FC980" s="51"/>
      <c r="FD980" s="63"/>
      <c r="FE980" s="51"/>
      <c r="FF980" s="63"/>
      <c r="FG980" s="51"/>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51"/>
      <c r="EP981" s="63"/>
      <c r="EQ981" s="51"/>
      <c r="ER981" s="63"/>
      <c r="ES981" s="51"/>
      <c r="ET981" s="63"/>
      <c r="EU981" s="51"/>
      <c r="EV981" s="63"/>
      <c r="EW981" s="51"/>
      <c r="EX981" s="63"/>
      <c r="EY981" s="51"/>
      <c r="EZ981" s="63"/>
      <c r="FA981" s="51"/>
      <c r="FB981" s="63"/>
      <c r="FC981" s="51"/>
      <c r="FD981" s="63"/>
      <c r="FE981" s="51"/>
      <c r="FF981" s="63"/>
      <c r="FG981" s="51"/>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51"/>
      <c r="EP982" s="63"/>
      <c r="EQ982" s="51"/>
      <c r="ER982" s="63"/>
      <c r="ES982" s="51"/>
      <c r="ET982" s="63"/>
      <c r="EU982" s="51"/>
      <c r="EV982" s="63"/>
      <c r="EW982" s="51"/>
      <c r="EX982" s="63"/>
      <c r="EY982" s="51"/>
      <c r="EZ982" s="63"/>
      <c r="FA982" s="51"/>
      <c r="FB982" s="63"/>
      <c r="FC982" s="51"/>
      <c r="FD982" s="63"/>
      <c r="FE982" s="51"/>
      <c r="FF982" s="63"/>
      <c r="FG982" s="51"/>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51"/>
      <c r="EP983" s="63"/>
      <c r="EQ983" s="51"/>
      <c r="ER983" s="63"/>
      <c r="ES983" s="51"/>
      <c r="ET983" s="63"/>
      <c r="EU983" s="51"/>
      <c r="EV983" s="63"/>
      <c r="EW983" s="51"/>
      <c r="EX983" s="63"/>
      <c r="EY983" s="51"/>
      <c r="EZ983" s="63"/>
      <c r="FA983" s="51"/>
      <c r="FB983" s="63"/>
      <c r="FC983" s="51"/>
      <c r="FD983" s="63"/>
      <c r="FE983" s="51"/>
      <c r="FF983" s="63"/>
      <c r="FG983" s="51"/>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51"/>
      <c r="EP984" s="63"/>
      <c r="EQ984" s="51"/>
      <c r="ER984" s="63"/>
      <c r="ES984" s="51"/>
      <c r="ET984" s="63"/>
      <c r="EU984" s="51"/>
      <c r="EV984" s="63"/>
      <c r="EW984" s="51"/>
      <c r="EX984" s="63"/>
      <c r="EY984" s="51"/>
      <c r="EZ984" s="63"/>
      <c r="FA984" s="51"/>
      <c r="FB984" s="63"/>
      <c r="FC984" s="51"/>
      <c r="FD984" s="63"/>
      <c r="FE984" s="51"/>
      <c r="FF984" s="63"/>
      <c r="FG984" s="51"/>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51"/>
      <c r="EP985" s="63"/>
      <c r="EQ985" s="51"/>
      <c r="ER985" s="63"/>
      <c r="ES985" s="51"/>
      <c r="ET985" s="63"/>
      <c r="EU985" s="51"/>
      <c r="EV985" s="63"/>
      <c r="EW985" s="51"/>
      <c r="EX985" s="63"/>
      <c r="EY985" s="51"/>
      <c r="EZ985" s="63"/>
      <c r="FA985" s="51"/>
      <c r="FB985" s="63"/>
      <c r="FC985" s="51"/>
      <c r="FD985" s="63"/>
      <c r="FE985" s="51"/>
      <c r="FF985" s="63"/>
      <c r="FG985" s="51"/>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51"/>
      <c r="EP986" s="63"/>
      <c r="EQ986" s="51"/>
      <c r="ER986" s="63"/>
      <c r="ES986" s="51"/>
      <c r="ET986" s="63"/>
      <c r="EU986" s="51"/>
      <c r="EV986" s="63"/>
      <c r="EW986" s="51"/>
      <c r="EX986" s="63"/>
      <c r="EY986" s="51"/>
      <c r="EZ986" s="63"/>
      <c r="FA986" s="51"/>
      <c r="FB986" s="63"/>
      <c r="FC986" s="51"/>
      <c r="FD986" s="63"/>
      <c r="FE986" s="51"/>
      <c r="FF986" s="63"/>
      <c r="FG986" s="51"/>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51"/>
      <c r="EP987" s="63"/>
      <c r="EQ987" s="51"/>
      <c r="ER987" s="63"/>
      <c r="ES987" s="51"/>
      <c r="ET987" s="63"/>
      <c r="EU987" s="51"/>
      <c r="EV987" s="63"/>
      <c r="EW987" s="51"/>
      <c r="EX987" s="63"/>
      <c r="EY987" s="51"/>
      <c r="EZ987" s="63"/>
      <c r="FA987" s="51"/>
      <c r="FB987" s="63"/>
      <c r="FC987" s="51"/>
      <c r="FD987" s="63"/>
      <c r="FE987" s="51"/>
      <c r="FF987" s="63"/>
      <c r="FG987" s="51"/>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51"/>
      <c r="EP988" s="63"/>
      <c r="EQ988" s="51"/>
      <c r="ER988" s="63"/>
      <c r="ES988" s="51"/>
      <c r="ET988" s="63"/>
      <c r="EU988" s="51"/>
      <c r="EV988" s="63"/>
      <c r="EW988" s="51"/>
      <c r="EX988" s="63"/>
      <c r="EY988" s="51"/>
      <c r="EZ988" s="63"/>
      <c r="FA988" s="51"/>
      <c r="FB988" s="63"/>
      <c r="FC988" s="51"/>
      <c r="FD988" s="63"/>
      <c r="FE988" s="51"/>
      <c r="FF988" s="63"/>
      <c r="FG988" s="51"/>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51"/>
      <c r="EP989" s="63"/>
      <c r="EQ989" s="51"/>
      <c r="ER989" s="63"/>
      <c r="ES989" s="51"/>
      <c r="ET989" s="63"/>
      <c r="EU989" s="51"/>
      <c r="EV989" s="63"/>
      <c r="EW989" s="51"/>
      <c r="EX989" s="63"/>
      <c r="EY989" s="51"/>
      <c r="EZ989" s="63"/>
      <c r="FA989" s="51"/>
      <c r="FB989" s="63"/>
      <c r="FC989" s="51"/>
      <c r="FD989" s="63"/>
      <c r="FE989" s="51"/>
      <c r="FF989" s="63"/>
      <c r="FG989" s="51"/>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51"/>
      <c r="EP990" s="63"/>
      <c r="EQ990" s="51"/>
      <c r="ER990" s="63"/>
      <c r="ES990" s="51"/>
      <c r="ET990" s="63"/>
      <c r="EU990" s="51"/>
      <c r="EV990" s="63"/>
      <c r="EW990" s="51"/>
      <c r="EX990" s="63"/>
      <c r="EY990" s="51"/>
      <c r="EZ990" s="63"/>
      <c r="FA990" s="51"/>
      <c r="FB990" s="63"/>
      <c r="FC990" s="51"/>
      <c r="FD990" s="63"/>
      <c r="FE990" s="51"/>
      <c r="FF990" s="63"/>
      <c r="FG990" s="51"/>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51"/>
      <c r="EP991" s="63"/>
      <c r="EQ991" s="51"/>
      <c r="ER991" s="63"/>
      <c r="ES991" s="51"/>
      <c r="ET991" s="63"/>
      <c r="EU991" s="51"/>
      <c r="EV991" s="63"/>
      <c r="EW991" s="51"/>
      <c r="EX991" s="63"/>
      <c r="EY991" s="51"/>
      <c r="EZ991" s="63"/>
      <c r="FA991" s="51"/>
      <c r="FB991" s="63"/>
      <c r="FC991" s="51"/>
      <c r="FD991" s="63"/>
      <c r="FE991" s="51"/>
      <c r="FF991" s="63"/>
      <c r="FG991" s="51"/>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51"/>
      <c r="EP992" s="63"/>
      <c r="EQ992" s="51"/>
      <c r="ER992" s="63"/>
      <c r="ES992" s="51"/>
      <c r="ET992" s="63"/>
      <c r="EU992" s="51"/>
      <c r="EV992" s="63"/>
      <c r="EW992" s="51"/>
      <c r="EX992" s="63"/>
      <c r="EY992" s="51"/>
      <c r="EZ992" s="63"/>
      <c r="FA992" s="51"/>
      <c r="FB992" s="63"/>
      <c r="FC992" s="51"/>
      <c r="FD992" s="63"/>
      <c r="FE992" s="51"/>
      <c r="FF992" s="63"/>
      <c r="FG992" s="51"/>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51"/>
      <c r="EP993" s="63"/>
      <c r="EQ993" s="51"/>
      <c r="ER993" s="63"/>
      <c r="ES993" s="51"/>
      <c r="ET993" s="63"/>
      <c r="EU993" s="51"/>
      <c r="EV993" s="63"/>
      <c r="EW993" s="51"/>
      <c r="EX993" s="63"/>
      <c r="EY993" s="51"/>
      <c r="EZ993" s="63"/>
      <c r="FA993" s="51"/>
      <c r="FB993" s="63"/>
      <c r="FC993" s="51"/>
      <c r="FD993" s="63"/>
      <c r="FE993" s="51"/>
      <c r="FF993" s="63"/>
      <c r="FG993" s="51"/>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51"/>
      <c r="EP994" s="63"/>
      <c r="EQ994" s="51"/>
      <c r="ER994" s="63"/>
      <c r="ES994" s="51"/>
      <c r="ET994" s="63"/>
      <c r="EU994" s="51"/>
      <c r="EV994" s="63"/>
      <c r="EW994" s="51"/>
      <c r="EX994" s="63"/>
      <c r="EY994" s="51"/>
      <c r="EZ994" s="63"/>
      <c r="FA994" s="51"/>
      <c r="FB994" s="63"/>
      <c r="FC994" s="51"/>
      <c r="FD994" s="63"/>
      <c r="FE994" s="51"/>
      <c r="FF994" s="63"/>
      <c r="FG994" s="51"/>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51"/>
      <c r="EP995" s="63"/>
      <c r="EQ995" s="51"/>
      <c r="ER995" s="63"/>
      <c r="ES995" s="51"/>
      <c r="ET995" s="63"/>
      <c r="EU995" s="51"/>
      <c r="EV995" s="63"/>
      <c r="EW995" s="51"/>
      <c r="EX995" s="63"/>
      <c r="EY995" s="51"/>
      <c r="EZ995" s="63"/>
      <c r="FA995" s="51"/>
      <c r="FB995" s="63"/>
      <c r="FC995" s="51"/>
      <c r="FD995" s="63"/>
      <c r="FE995" s="51"/>
      <c r="FF995" s="63"/>
      <c r="FG995" s="51"/>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51"/>
      <c r="EP996" s="63"/>
      <c r="EQ996" s="51"/>
      <c r="ER996" s="63"/>
      <c r="ES996" s="51"/>
      <c r="ET996" s="63"/>
      <c r="EU996" s="51"/>
      <c r="EV996" s="63"/>
      <c r="EW996" s="51"/>
      <c r="EX996" s="63"/>
      <c r="EY996" s="51"/>
      <c r="EZ996" s="63"/>
      <c r="FA996" s="51"/>
      <c r="FB996" s="63"/>
      <c r="FC996" s="51"/>
      <c r="FD996" s="63"/>
      <c r="FE996" s="51"/>
      <c r="FF996" s="63"/>
      <c r="FG996" s="51"/>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51"/>
      <c r="EP997" s="63"/>
      <c r="EQ997" s="51"/>
      <c r="ER997" s="63"/>
      <c r="ES997" s="51"/>
      <c r="ET997" s="63"/>
      <c r="EU997" s="51"/>
      <c r="EV997" s="63"/>
      <c r="EW997" s="51"/>
      <c r="EX997" s="63"/>
      <c r="EY997" s="51"/>
      <c r="EZ997" s="63"/>
      <c r="FA997" s="51"/>
      <c r="FB997" s="63"/>
      <c r="FC997" s="51"/>
      <c r="FD997" s="63"/>
      <c r="FE997" s="51"/>
      <c r="FF997" s="63"/>
      <c r="FG997" s="51"/>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51"/>
      <c r="EP998" s="63"/>
      <c r="EQ998" s="51"/>
      <c r="ER998" s="63"/>
      <c r="ES998" s="51"/>
      <c r="ET998" s="63"/>
      <c r="EU998" s="51"/>
      <c r="EV998" s="63"/>
      <c r="EW998" s="51"/>
      <c r="EX998" s="63"/>
      <c r="EY998" s="51"/>
      <c r="EZ998" s="63"/>
      <c r="FA998" s="51"/>
      <c r="FB998" s="63"/>
      <c r="FC998" s="51"/>
      <c r="FD998" s="63"/>
      <c r="FE998" s="51"/>
      <c r="FF998" s="63"/>
      <c r="FG998" s="51"/>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51"/>
      <c r="EP999" s="63"/>
      <c r="EQ999" s="51"/>
      <c r="ER999" s="63"/>
      <c r="ES999" s="51"/>
      <c r="ET999" s="63"/>
      <c r="EU999" s="51"/>
      <c r="EV999" s="63"/>
      <c r="EW999" s="51"/>
      <c r="EX999" s="63"/>
      <c r="EY999" s="51"/>
      <c r="EZ999" s="63"/>
      <c r="FA999" s="51"/>
      <c r="FB999" s="63"/>
      <c r="FC999" s="51"/>
      <c r="FD999" s="63"/>
      <c r="FE999" s="51"/>
      <c r="FF999" s="63"/>
      <c r="FG999" s="51"/>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51"/>
      <c r="EP1000" s="63"/>
      <c r="EQ1000" s="51"/>
      <c r="ER1000" s="63"/>
      <c r="ES1000" s="51"/>
      <c r="ET1000" s="63"/>
      <c r="EU1000" s="51"/>
      <c r="EV1000" s="63"/>
      <c r="EW1000" s="51"/>
      <c r="EX1000" s="63"/>
      <c r="EY1000" s="51"/>
      <c r="EZ1000" s="63"/>
      <c r="FA1000" s="51"/>
      <c r="FB1000" s="63"/>
      <c r="FC1000" s="51"/>
      <c r="FD1000" s="63"/>
      <c r="FE1000" s="51"/>
      <c r="FF1000" s="63"/>
      <c r="FG1000" s="51"/>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51"/>
      <c r="EP1001" s="63"/>
      <c r="EQ1001" s="51"/>
      <c r="ER1001" s="63"/>
      <c r="ES1001" s="51"/>
      <c r="ET1001" s="63"/>
      <c r="EU1001" s="51"/>
      <c r="EV1001" s="63"/>
      <c r="EW1001" s="51"/>
      <c r="EX1001" s="63"/>
      <c r="EY1001" s="51"/>
      <c r="EZ1001" s="63"/>
      <c r="FA1001" s="51"/>
      <c r="FB1001" s="63"/>
      <c r="FC1001" s="51"/>
      <c r="FD1001" s="63"/>
      <c r="FE1001" s="51"/>
      <c r="FF1001" s="63"/>
      <c r="FG1001" s="51"/>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51"/>
      <c r="EP1002" s="63"/>
      <c r="EQ1002" s="51"/>
      <c r="ER1002" s="63"/>
      <c r="ES1002" s="51"/>
      <c r="ET1002" s="63"/>
      <c r="EU1002" s="51"/>
      <c r="EV1002" s="63"/>
      <c r="EW1002" s="51"/>
      <c r="EX1002" s="63"/>
      <c r="EY1002" s="51"/>
      <c r="EZ1002" s="63"/>
      <c r="FA1002" s="51"/>
      <c r="FB1002" s="63"/>
      <c r="FC1002" s="51"/>
      <c r="FD1002" s="63"/>
      <c r="FE1002" s="51"/>
      <c r="FF1002" s="63"/>
      <c r="FG1002" s="51"/>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51"/>
      <c r="EP1003" s="63"/>
      <c r="EQ1003" s="51"/>
      <c r="ER1003" s="63"/>
      <c r="ES1003" s="51"/>
      <c r="ET1003" s="63"/>
      <c r="EU1003" s="51"/>
      <c r="EV1003" s="63"/>
      <c r="EW1003" s="51"/>
      <c r="EX1003" s="63"/>
      <c r="EY1003" s="51"/>
      <c r="EZ1003" s="63"/>
      <c r="FA1003" s="51"/>
      <c r="FB1003" s="63"/>
      <c r="FC1003" s="51"/>
      <c r="FD1003" s="63"/>
      <c r="FE1003" s="51"/>
      <c r="FF1003" s="63"/>
      <c r="FG1003" s="51"/>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51"/>
      <c r="EP1004" s="63"/>
      <c r="EQ1004" s="51"/>
      <c r="ER1004" s="63"/>
      <c r="ES1004" s="51"/>
      <c r="ET1004" s="63"/>
      <c r="EU1004" s="51"/>
      <c r="EV1004" s="63"/>
      <c r="EW1004" s="51"/>
      <c r="EX1004" s="63"/>
      <c r="EY1004" s="51"/>
      <c r="EZ1004" s="63"/>
      <c r="FA1004" s="51"/>
      <c r="FB1004" s="63"/>
      <c r="FC1004" s="51"/>
      <c r="FD1004" s="63"/>
      <c r="FE1004" s="51"/>
      <c r="FF1004" s="63"/>
      <c r="FG1004" s="51"/>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51"/>
      <c r="EP1005" s="63"/>
      <c r="EQ1005" s="51"/>
      <c r="ER1005" s="63"/>
      <c r="ES1005" s="51"/>
      <c r="ET1005" s="63"/>
      <c r="EU1005" s="51"/>
      <c r="EV1005" s="63"/>
      <c r="EW1005" s="51"/>
      <c r="EX1005" s="63"/>
      <c r="EY1005" s="51"/>
      <c r="EZ1005" s="63"/>
      <c r="FA1005" s="51"/>
      <c r="FB1005" s="63"/>
      <c r="FC1005" s="51"/>
      <c r="FD1005" s="63"/>
      <c r="FE1005" s="51"/>
      <c r="FF1005" s="63"/>
      <c r="FG1005" s="51"/>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51"/>
      <c r="EP1006" s="63"/>
      <c r="EQ1006" s="51"/>
      <c r="ER1006" s="63"/>
      <c r="ES1006" s="51"/>
      <c r="ET1006" s="63"/>
      <c r="EU1006" s="51"/>
      <c r="EV1006" s="63"/>
      <c r="EW1006" s="51"/>
      <c r="EX1006" s="63"/>
      <c r="EY1006" s="51"/>
      <c r="EZ1006" s="63"/>
      <c r="FA1006" s="51"/>
      <c r="FB1006" s="63"/>
      <c r="FC1006" s="51"/>
      <c r="FD1006" s="63"/>
      <c r="FE1006" s="51"/>
      <c r="FF1006" s="63"/>
      <c r="FG1006" s="51"/>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51"/>
      <c r="EP1007" s="63"/>
      <c r="EQ1007" s="51"/>
      <c r="ER1007" s="63"/>
      <c r="ES1007" s="51"/>
      <c r="ET1007" s="63"/>
      <c r="EU1007" s="51"/>
      <c r="EV1007" s="63"/>
      <c r="EW1007" s="51"/>
      <c r="EX1007" s="63"/>
      <c r="EY1007" s="51"/>
      <c r="EZ1007" s="63"/>
      <c r="FA1007" s="51"/>
      <c r="FB1007" s="63"/>
      <c r="FC1007" s="51"/>
      <c r="FD1007" s="63"/>
      <c r="FE1007" s="51"/>
      <c r="FF1007" s="63"/>
      <c r="FG1007" s="51"/>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51"/>
      <c r="EP1008" s="63"/>
      <c r="EQ1008" s="51"/>
      <c r="ER1008" s="63"/>
      <c r="ES1008" s="51"/>
      <c r="ET1008" s="63"/>
      <c r="EU1008" s="51"/>
      <c r="EV1008" s="63"/>
      <c r="EW1008" s="51"/>
      <c r="EX1008" s="63"/>
      <c r="EY1008" s="51"/>
      <c r="EZ1008" s="63"/>
      <c r="FA1008" s="51"/>
      <c r="FB1008" s="63"/>
      <c r="FC1008" s="51"/>
      <c r="FD1008" s="63"/>
      <c r="FE1008" s="51"/>
      <c r="FF1008" s="63"/>
      <c r="FG1008" s="51"/>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51"/>
      <c r="EP1009" s="63"/>
      <c r="EQ1009" s="51"/>
      <c r="ER1009" s="63"/>
      <c r="ES1009" s="51"/>
      <c r="ET1009" s="63"/>
      <c r="EU1009" s="51"/>
      <c r="EV1009" s="63"/>
      <c r="EW1009" s="51"/>
      <c r="EX1009" s="63"/>
      <c r="EY1009" s="51"/>
      <c r="EZ1009" s="63"/>
      <c r="FA1009" s="51"/>
      <c r="FB1009" s="63"/>
      <c r="FC1009" s="51"/>
      <c r="FD1009" s="63"/>
      <c r="FE1009" s="51"/>
      <c r="FF1009" s="63"/>
      <c r="FG1009" s="51"/>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51"/>
      <c r="EP1010" s="63"/>
      <c r="EQ1010" s="51"/>
      <c r="ER1010" s="63"/>
      <c r="ES1010" s="51"/>
      <c r="ET1010" s="63"/>
      <c r="EU1010" s="51"/>
      <c r="EV1010" s="63"/>
      <c r="EW1010" s="51"/>
      <c r="EX1010" s="63"/>
      <c r="EY1010" s="51"/>
      <c r="EZ1010" s="63"/>
      <c r="FA1010" s="51"/>
      <c r="FB1010" s="63"/>
      <c r="FC1010" s="51"/>
      <c r="FD1010" s="63"/>
      <c r="FE1010" s="51"/>
      <c r="FF1010" s="63"/>
      <c r="FG1010" s="51"/>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51"/>
      <c r="EP1011" s="63"/>
      <c r="EQ1011" s="51"/>
      <c r="ER1011" s="63"/>
      <c r="ES1011" s="51"/>
      <c r="ET1011" s="63"/>
      <c r="EU1011" s="51"/>
      <c r="EV1011" s="63"/>
      <c r="EW1011" s="51"/>
      <c r="EX1011" s="63"/>
      <c r="EY1011" s="51"/>
      <c r="EZ1011" s="63"/>
      <c r="FA1011" s="51"/>
      <c r="FB1011" s="63"/>
      <c r="FC1011" s="51"/>
      <c r="FD1011" s="63"/>
      <c r="FE1011" s="51"/>
      <c r="FF1011" s="63"/>
      <c r="FG1011" s="51"/>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51"/>
      <c r="EP1012" s="63"/>
      <c r="EQ1012" s="51"/>
      <c r="ER1012" s="63"/>
      <c r="ES1012" s="51"/>
      <c r="ET1012" s="63"/>
      <c r="EU1012" s="51"/>
      <c r="EV1012" s="63"/>
      <c r="EW1012" s="51"/>
      <c r="EX1012" s="63"/>
      <c r="EY1012" s="51"/>
      <c r="EZ1012" s="63"/>
      <c r="FA1012" s="51"/>
      <c r="FB1012" s="63"/>
      <c r="FC1012" s="51"/>
      <c r="FD1012" s="63"/>
      <c r="FE1012" s="51"/>
      <c r="FF1012" s="63"/>
      <c r="FG1012" s="51"/>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51"/>
      <c r="EP1013" s="63"/>
      <c r="EQ1013" s="51"/>
      <c r="ER1013" s="63"/>
      <c r="ES1013" s="51"/>
      <c r="ET1013" s="63"/>
      <c r="EU1013" s="51"/>
      <c r="EV1013" s="63"/>
      <c r="EW1013" s="51"/>
      <c r="EX1013" s="63"/>
      <c r="EY1013" s="51"/>
      <c r="EZ1013" s="63"/>
      <c r="FA1013" s="51"/>
      <c r="FB1013" s="63"/>
      <c r="FC1013" s="51"/>
      <c r="FD1013" s="63"/>
      <c r="FE1013" s="51"/>
      <c r="FF1013" s="63"/>
      <c r="FG1013" s="51"/>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51"/>
      <c r="EP1014" s="63"/>
      <c r="EQ1014" s="51"/>
      <c r="ER1014" s="63"/>
      <c r="ES1014" s="51"/>
      <c r="ET1014" s="63"/>
      <c r="EU1014" s="51"/>
      <c r="EV1014" s="63"/>
      <c r="EW1014" s="51"/>
      <c r="EX1014" s="63"/>
      <c r="EY1014" s="51"/>
      <c r="EZ1014" s="63"/>
      <c r="FA1014" s="51"/>
      <c r="FB1014" s="63"/>
      <c r="FC1014" s="51"/>
      <c r="FD1014" s="63"/>
      <c r="FE1014" s="51"/>
      <c r="FF1014" s="63"/>
      <c r="FG1014" s="51"/>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51"/>
      <c r="EP1015" s="63"/>
      <c r="EQ1015" s="51"/>
      <c r="ER1015" s="63"/>
      <c r="ES1015" s="51"/>
      <c r="ET1015" s="63"/>
      <c r="EU1015" s="51"/>
      <c r="EV1015" s="63"/>
      <c r="EW1015" s="51"/>
      <c r="EX1015" s="63"/>
      <c r="EY1015" s="51"/>
      <c r="EZ1015" s="63"/>
      <c r="FA1015" s="51"/>
      <c r="FB1015" s="63"/>
      <c r="FC1015" s="51"/>
      <c r="FD1015" s="63"/>
      <c r="FE1015" s="51"/>
      <c r="FF1015" s="63"/>
      <c r="FG1015" s="51"/>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51"/>
      <c r="EP1016" s="63"/>
      <c r="EQ1016" s="51"/>
      <c r="ER1016" s="63"/>
      <c r="ES1016" s="51"/>
      <c r="ET1016" s="63"/>
      <c r="EU1016" s="51"/>
      <c r="EV1016" s="63"/>
      <c r="EW1016" s="51"/>
      <c r="EX1016" s="63"/>
      <c r="EY1016" s="51"/>
      <c r="EZ1016" s="63"/>
      <c r="FA1016" s="51"/>
      <c r="FB1016" s="63"/>
      <c r="FC1016" s="51"/>
      <c r="FD1016" s="63"/>
      <c r="FE1016" s="51"/>
      <c r="FF1016" s="63"/>
      <c r="FG1016" s="51"/>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51"/>
      <c r="EP1017" s="63"/>
      <c r="EQ1017" s="51"/>
      <c r="ER1017" s="63"/>
      <c r="ES1017" s="51"/>
      <c r="ET1017" s="63"/>
      <c r="EU1017" s="51"/>
      <c r="EV1017" s="63"/>
      <c r="EW1017" s="51"/>
      <c r="EX1017" s="63"/>
      <c r="EY1017" s="51"/>
      <c r="EZ1017" s="63"/>
      <c r="FA1017" s="51"/>
      <c r="FB1017" s="63"/>
      <c r="FC1017" s="51"/>
      <c r="FD1017" s="63"/>
      <c r="FE1017" s="51"/>
      <c r="FF1017" s="63"/>
      <c r="FG1017" s="51"/>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51"/>
      <c r="EP1018" s="63"/>
      <c r="EQ1018" s="51"/>
      <c r="ER1018" s="63"/>
      <c r="ES1018" s="51"/>
      <c r="ET1018" s="63"/>
      <c r="EU1018" s="51"/>
      <c r="EV1018" s="63"/>
      <c r="EW1018" s="51"/>
      <c r="EX1018" s="63"/>
      <c r="EY1018" s="51"/>
      <c r="EZ1018" s="63"/>
      <c r="FA1018" s="51"/>
      <c r="FB1018" s="63"/>
      <c r="FC1018" s="51"/>
      <c r="FD1018" s="63"/>
      <c r="FE1018" s="51"/>
      <c r="FF1018" s="63"/>
      <c r="FG1018" s="51"/>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51"/>
      <c r="EP1019" s="63"/>
      <c r="EQ1019" s="51"/>
      <c r="ER1019" s="63"/>
      <c r="ES1019" s="51"/>
      <c r="ET1019" s="63"/>
      <c r="EU1019" s="51"/>
      <c r="EV1019" s="63"/>
      <c r="EW1019" s="51"/>
      <c r="EX1019" s="63"/>
      <c r="EY1019" s="51"/>
      <c r="EZ1019" s="63"/>
      <c r="FA1019" s="51"/>
      <c r="FB1019" s="63"/>
      <c r="FC1019" s="51"/>
      <c r="FD1019" s="63"/>
      <c r="FE1019" s="51"/>
      <c r="FF1019" s="63"/>
      <c r="FG1019" s="51"/>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51"/>
      <c r="EP1020" s="63"/>
      <c r="EQ1020" s="51"/>
      <c r="ER1020" s="63"/>
      <c r="ES1020" s="51"/>
      <c r="ET1020" s="63"/>
      <c r="EU1020" s="51"/>
      <c r="EV1020" s="63"/>
      <c r="EW1020" s="51"/>
      <c r="EX1020" s="63"/>
      <c r="EY1020" s="51"/>
      <c r="EZ1020" s="63"/>
      <c r="FA1020" s="51"/>
      <c r="FB1020" s="63"/>
      <c r="FC1020" s="51"/>
      <c r="FD1020" s="63"/>
      <c r="FE1020" s="51"/>
      <c r="FF1020" s="63"/>
      <c r="FG1020" s="51"/>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51"/>
      <c r="EP1021" s="63"/>
      <c r="EQ1021" s="51"/>
      <c r="ER1021" s="63"/>
      <c r="ES1021" s="51"/>
      <c r="ET1021" s="63"/>
      <c r="EU1021" s="51"/>
      <c r="EV1021" s="63"/>
      <c r="EW1021" s="51"/>
      <c r="EX1021" s="63"/>
      <c r="EY1021" s="51"/>
      <c r="EZ1021" s="63"/>
      <c r="FA1021" s="51"/>
      <c r="FB1021" s="63"/>
      <c r="FC1021" s="51"/>
      <c r="FD1021" s="63"/>
      <c r="FE1021" s="51"/>
      <c r="FF1021" s="63"/>
      <c r="FG1021" s="51"/>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51"/>
      <c r="EP1022" s="63"/>
      <c r="EQ1022" s="51"/>
      <c r="ER1022" s="63"/>
      <c r="ES1022" s="51"/>
      <c r="ET1022" s="63"/>
      <c r="EU1022" s="51"/>
      <c r="EV1022" s="63"/>
      <c r="EW1022" s="51"/>
      <c r="EX1022" s="63"/>
      <c r="EY1022" s="51"/>
      <c r="EZ1022" s="63"/>
      <c r="FA1022" s="51"/>
      <c r="FB1022" s="63"/>
      <c r="FC1022" s="51"/>
      <c r="FD1022" s="63"/>
      <c r="FE1022" s="51"/>
      <c r="FF1022" s="63"/>
      <c r="FG1022" s="51"/>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51"/>
      <c r="EP1023" s="63"/>
      <c r="EQ1023" s="51"/>
      <c r="ER1023" s="63"/>
      <c r="ES1023" s="51"/>
      <c r="ET1023" s="63"/>
      <c r="EU1023" s="51"/>
      <c r="EV1023" s="63"/>
      <c r="EW1023" s="51"/>
      <c r="EX1023" s="63"/>
      <c r="EY1023" s="51"/>
      <c r="EZ1023" s="63"/>
      <c r="FA1023" s="51"/>
      <c r="FB1023" s="63"/>
      <c r="FC1023" s="51"/>
      <c r="FD1023" s="63"/>
      <c r="FE1023" s="51"/>
      <c r="FF1023" s="63"/>
      <c r="FG1023" s="51"/>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51"/>
      <c r="EP1024" s="63"/>
      <c r="EQ1024" s="51"/>
      <c r="ER1024" s="63"/>
      <c r="ES1024" s="51"/>
      <c r="ET1024" s="63"/>
      <c r="EU1024" s="51"/>
      <c r="EV1024" s="63"/>
      <c r="EW1024" s="51"/>
      <c r="EX1024" s="63"/>
      <c r="EY1024" s="51"/>
      <c r="EZ1024" s="63"/>
      <c r="FA1024" s="51"/>
      <c r="FB1024" s="63"/>
      <c r="FC1024" s="51"/>
      <c r="FD1024" s="63"/>
      <c r="FE1024" s="51"/>
      <c r="FF1024" s="63"/>
      <c r="FG1024" s="51"/>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51"/>
      <c r="EP1025" s="63"/>
      <c r="EQ1025" s="51"/>
      <c r="ER1025" s="63"/>
      <c r="ES1025" s="51"/>
      <c r="ET1025" s="63"/>
      <c r="EU1025" s="51"/>
      <c r="EV1025" s="63"/>
      <c r="EW1025" s="51"/>
      <c r="EX1025" s="63"/>
      <c r="EY1025" s="51"/>
      <c r="EZ1025" s="63"/>
      <c r="FA1025" s="51"/>
      <c r="FB1025" s="63"/>
      <c r="FC1025" s="51"/>
      <c r="FD1025" s="63"/>
      <c r="FE1025" s="51"/>
      <c r="FF1025" s="63"/>
      <c r="FG1025" s="51"/>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51"/>
      <c r="EP1026" s="63"/>
      <c r="EQ1026" s="51"/>
      <c r="ER1026" s="63"/>
      <c r="ES1026" s="51"/>
      <c r="ET1026" s="63"/>
      <c r="EU1026" s="51"/>
      <c r="EV1026" s="63"/>
      <c r="EW1026" s="51"/>
      <c r="EX1026" s="63"/>
      <c r="EY1026" s="51"/>
      <c r="EZ1026" s="63"/>
      <c r="FA1026" s="51"/>
      <c r="FB1026" s="63"/>
      <c r="FC1026" s="51"/>
      <c r="FD1026" s="63"/>
      <c r="FE1026" s="51"/>
      <c r="FF1026" s="63"/>
      <c r="FG1026" s="51"/>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51"/>
      <c r="EP1027" s="63"/>
      <c r="EQ1027" s="51"/>
      <c r="ER1027" s="63"/>
      <c r="ES1027" s="51"/>
      <c r="ET1027" s="63"/>
      <c r="EU1027" s="51"/>
      <c r="EV1027" s="63"/>
      <c r="EW1027" s="51"/>
      <c r="EX1027" s="63"/>
      <c r="EY1027" s="51"/>
      <c r="EZ1027" s="63"/>
      <c r="FA1027" s="51"/>
      <c r="FB1027" s="63"/>
      <c r="FC1027" s="51"/>
      <c r="FD1027" s="63"/>
      <c r="FE1027" s="51"/>
      <c r="FF1027" s="63"/>
      <c r="FG1027" s="51"/>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51"/>
      <c r="EP1028" s="63"/>
      <c r="EQ1028" s="51"/>
      <c r="ER1028" s="63"/>
      <c r="ES1028" s="51"/>
      <c r="ET1028" s="63"/>
      <c r="EU1028" s="51"/>
      <c r="EV1028" s="63"/>
      <c r="EW1028" s="51"/>
      <c r="EX1028" s="63"/>
      <c r="EY1028" s="51"/>
      <c r="EZ1028" s="63"/>
      <c r="FA1028" s="51"/>
      <c r="FB1028" s="63"/>
      <c r="FC1028" s="51"/>
      <c r="FD1028" s="63"/>
      <c r="FE1028" s="51"/>
      <c r="FF1028" s="63"/>
      <c r="FG1028" s="51"/>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51"/>
      <c r="EP1029" s="63"/>
      <c r="EQ1029" s="51"/>
      <c r="ER1029" s="63"/>
      <c r="ES1029" s="51"/>
      <c r="ET1029" s="63"/>
      <c r="EU1029" s="51"/>
      <c r="EV1029" s="63"/>
      <c r="EW1029" s="51"/>
      <c r="EX1029" s="63"/>
      <c r="EY1029" s="51"/>
      <c r="EZ1029" s="63"/>
      <c r="FA1029" s="51"/>
      <c r="FB1029" s="63"/>
      <c r="FC1029" s="51"/>
      <c r="FD1029" s="63"/>
      <c r="FE1029" s="51"/>
      <c r="FF1029" s="63"/>
      <c r="FG1029" s="51"/>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51"/>
      <c r="EP1030" s="63"/>
      <c r="EQ1030" s="51"/>
      <c r="ER1030" s="63"/>
      <c r="ES1030" s="51"/>
      <c r="ET1030" s="63"/>
      <c r="EU1030" s="51"/>
      <c r="EV1030" s="63"/>
      <c r="EW1030" s="51"/>
      <c r="EX1030" s="63"/>
      <c r="EY1030" s="51"/>
      <c r="EZ1030" s="63"/>
      <c r="FA1030" s="51"/>
      <c r="FB1030" s="63"/>
      <c r="FC1030" s="51"/>
      <c r="FD1030" s="63"/>
      <c r="FE1030" s="51"/>
      <c r="FF1030" s="63"/>
      <c r="FG1030" s="51"/>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51"/>
      <c r="EP1031" s="63"/>
      <c r="EQ1031" s="51"/>
      <c r="ER1031" s="63"/>
      <c r="ES1031" s="51"/>
      <c r="ET1031" s="63"/>
      <c r="EU1031" s="51"/>
      <c r="EV1031" s="63"/>
      <c r="EW1031" s="51"/>
      <c r="EX1031" s="63"/>
      <c r="EY1031" s="51"/>
      <c r="EZ1031" s="63"/>
      <c r="FA1031" s="51"/>
      <c r="FB1031" s="63"/>
      <c r="FC1031" s="51"/>
      <c r="FD1031" s="63"/>
      <c r="FE1031" s="51"/>
      <c r="FF1031" s="63"/>
      <c r="FG1031" s="51"/>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51"/>
      <c r="EP1032" s="63"/>
      <c r="EQ1032" s="51"/>
      <c r="ER1032" s="63"/>
      <c r="ES1032" s="51"/>
      <c r="ET1032" s="63"/>
      <c r="EU1032" s="51"/>
      <c r="EV1032" s="63"/>
      <c r="EW1032" s="51"/>
      <c r="EX1032" s="63"/>
      <c r="EY1032" s="51"/>
      <c r="EZ1032" s="63"/>
      <c r="FA1032" s="51"/>
      <c r="FB1032" s="63"/>
      <c r="FC1032" s="51"/>
      <c r="FD1032" s="63"/>
      <c r="FE1032" s="51"/>
      <c r="FF1032" s="63"/>
      <c r="FG1032" s="51"/>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51"/>
      <c r="EP1033" s="63"/>
      <c r="EQ1033" s="51"/>
      <c r="ER1033" s="63"/>
      <c r="ES1033" s="51"/>
      <c r="ET1033" s="63"/>
      <c r="EU1033" s="51"/>
      <c r="EV1033" s="63"/>
      <c r="EW1033" s="51"/>
      <c r="EX1033" s="63"/>
      <c r="EY1033" s="51"/>
      <c r="EZ1033" s="63"/>
      <c r="FA1033" s="51"/>
      <c r="FB1033" s="63"/>
      <c r="FC1033" s="51"/>
      <c r="FD1033" s="63"/>
      <c r="FE1033" s="51"/>
      <c r="FF1033" s="63"/>
      <c r="FG1033" s="51"/>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51"/>
      <c r="EP1034" s="63"/>
      <c r="EQ1034" s="51"/>
      <c r="ER1034" s="63"/>
      <c r="ES1034" s="51"/>
      <c r="ET1034" s="63"/>
      <c r="EU1034" s="51"/>
      <c r="EV1034" s="63"/>
      <c r="EW1034" s="51"/>
      <c r="EX1034" s="63"/>
      <c r="EY1034" s="51"/>
      <c r="EZ1034" s="63"/>
      <c r="FA1034" s="51"/>
      <c r="FB1034" s="63"/>
      <c r="FC1034" s="51"/>
      <c r="FD1034" s="63"/>
      <c r="FE1034" s="51"/>
      <c r="FF1034" s="63"/>
      <c r="FG1034" s="51"/>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51"/>
      <c r="EP1035" s="63"/>
      <c r="EQ1035" s="51"/>
      <c r="ER1035" s="63"/>
      <c r="ES1035" s="51"/>
      <c r="ET1035" s="63"/>
      <c r="EU1035" s="51"/>
      <c r="EV1035" s="63"/>
      <c r="EW1035" s="51"/>
      <c r="EX1035" s="63"/>
      <c r="EY1035" s="51"/>
      <c r="EZ1035" s="63"/>
      <c r="FA1035" s="51"/>
      <c r="FB1035" s="63"/>
      <c r="FC1035" s="51"/>
      <c r="FD1035" s="63"/>
      <c r="FE1035" s="51"/>
      <c r="FF1035" s="63"/>
      <c r="FG1035" s="51"/>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51"/>
      <c r="EP1036" s="63"/>
      <c r="EQ1036" s="51"/>
      <c r="ER1036" s="63"/>
      <c r="ES1036" s="51"/>
      <c r="ET1036" s="63"/>
      <c r="EU1036" s="51"/>
      <c r="EV1036" s="63"/>
      <c r="EW1036" s="51"/>
      <c r="EX1036" s="63"/>
      <c r="EY1036" s="51"/>
      <c r="EZ1036" s="63"/>
      <c r="FA1036" s="51"/>
      <c r="FB1036" s="63"/>
      <c r="FC1036" s="51"/>
      <c r="FD1036" s="63"/>
      <c r="FE1036" s="51"/>
      <c r="FF1036" s="63"/>
      <c r="FG1036" s="51"/>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51"/>
      <c r="EP1037" s="63"/>
      <c r="EQ1037" s="51"/>
      <c r="ER1037" s="63"/>
      <c r="ES1037" s="51"/>
      <c r="ET1037" s="63"/>
      <c r="EU1037" s="51"/>
      <c r="EV1037" s="63"/>
      <c r="EW1037" s="51"/>
      <c r="EX1037" s="63"/>
      <c r="EY1037" s="51"/>
      <c r="EZ1037" s="63"/>
      <c r="FA1037" s="51"/>
      <c r="FB1037" s="63"/>
      <c r="FC1037" s="51"/>
      <c r="FD1037" s="63"/>
      <c r="FE1037" s="51"/>
      <c r="FF1037" s="63"/>
      <c r="FG1037" s="51"/>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51"/>
      <c r="EP1038" s="63"/>
      <c r="EQ1038" s="51"/>
      <c r="ER1038" s="63"/>
      <c r="ES1038" s="51"/>
      <c r="ET1038" s="63"/>
      <c r="EU1038" s="51"/>
      <c r="EV1038" s="63"/>
      <c r="EW1038" s="51"/>
      <c r="EX1038" s="63"/>
      <c r="EY1038" s="51"/>
      <c r="EZ1038" s="63"/>
      <c r="FA1038" s="51"/>
      <c r="FB1038" s="63"/>
      <c r="FC1038" s="51"/>
      <c r="FD1038" s="63"/>
      <c r="FE1038" s="51"/>
      <c r="FF1038" s="63"/>
      <c r="FG1038" s="51"/>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51"/>
      <c r="EP1039" s="63"/>
      <c r="EQ1039" s="51"/>
      <c r="ER1039" s="63"/>
      <c r="ES1039" s="51"/>
      <c r="ET1039" s="63"/>
      <c r="EU1039" s="51"/>
      <c r="EV1039" s="63"/>
      <c r="EW1039" s="51"/>
      <c r="EX1039" s="63"/>
      <c r="EY1039" s="51"/>
      <c r="EZ1039" s="63"/>
      <c r="FA1039" s="51"/>
      <c r="FB1039" s="63"/>
      <c r="FC1039" s="51"/>
      <c r="FD1039" s="63"/>
      <c r="FE1039" s="51"/>
      <c r="FF1039" s="63"/>
      <c r="FG1039" s="51"/>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51"/>
      <c r="EP1040" s="63"/>
      <c r="EQ1040" s="51"/>
      <c r="ER1040" s="63"/>
      <c r="ES1040" s="51"/>
      <c r="ET1040" s="63"/>
      <c r="EU1040" s="51"/>
      <c r="EV1040" s="63"/>
      <c r="EW1040" s="51"/>
      <c r="EX1040" s="63"/>
      <c r="EY1040" s="51"/>
      <c r="EZ1040" s="63"/>
      <c r="FA1040" s="51"/>
      <c r="FB1040" s="63"/>
      <c r="FC1040" s="51"/>
      <c r="FD1040" s="63"/>
      <c r="FE1040" s="51"/>
      <c r="FF1040" s="63"/>
      <c r="FG1040" s="51"/>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51"/>
      <c r="EP1041" s="63"/>
      <c r="EQ1041" s="51"/>
      <c r="ER1041" s="63"/>
      <c r="ES1041" s="51"/>
      <c r="ET1041" s="63"/>
      <c r="EU1041" s="51"/>
      <c r="EV1041" s="63"/>
      <c r="EW1041" s="51"/>
      <c r="EX1041" s="63"/>
      <c r="EY1041" s="51"/>
      <c r="EZ1041" s="63"/>
      <c r="FA1041" s="51"/>
      <c r="FB1041" s="63"/>
      <c r="FC1041" s="51"/>
      <c r="FD1041" s="63"/>
      <c r="FE1041" s="51"/>
      <c r="FF1041" s="63"/>
      <c r="FG1041" s="51"/>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51"/>
      <c r="EP1042" s="63"/>
      <c r="EQ1042" s="51"/>
      <c r="ER1042" s="63"/>
      <c r="ES1042" s="51"/>
      <c r="ET1042" s="63"/>
      <c r="EU1042" s="51"/>
      <c r="EV1042" s="63"/>
      <c r="EW1042" s="51"/>
      <c r="EX1042" s="63"/>
      <c r="EY1042" s="51"/>
      <c r="EZ1042" s="63"/>
      <c r="FA1042" s="51"/>
      <c r="FB1042" s="63"/>
      <c r="FC1042" s="51"/>
      <c r="FD1042" s="63"/>
      <c r="FE1042" s="51"/>
      <c r="FF1042" s="63"/>
      <c r="FG1042" s="51"/>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51"/>
      <c r="EP1043" s="63"/>
      <c r="EQ1043" s="51"/>
      <c r="ER1043" s="63"/>
      <c r="ES1043" s="51"/>
      <c r="ET1043" s="63"/>
      <c r="EU1043" s="51"/>
      <c r="EV1043" s="63"/>
      <c r="EW1043" s="51"/>
      <c r="EX1043" s="63"/>
      <c r="EY1043" s="51"/>
      <c r="EZ1043" s="63"/>
      <c r="FA1043" s="51"/>
      <c r="FB1043" s="63"/>
      <c r="FC1043" s="51"/>
      <c r="FD1043" s="63"/>
      <c r="FE1043" s="51"/>
      <c r="FF1043" s="63"/>
      <c r="FG1043" s="51"/>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51"/>
      <c r="EP1044" s="63"/>
      <c r="EQ1044" s="51"/>
      <c r="ER1044" s="63"/>
      <c r="ES1044" s="51"/>
      <c r="ET1044" s="63"/>
      <c r="EU1044" s="51"/>
      <c r="EV1044" s="63"/>
      <c r="EW1044" s="51"/>
      <c r="EX1044" s="63"/>
      <c r="EY1044" s="51"/>
      <c r="EZ1044" s="63"/>
      <c r="FA1044" s="51"/>
      <c r="FB1044" s="63"/>
      <c r="FC1044" s="51"/>
      <c r="FD1044" s="63"/>
      <c r="FE1044" s="51"/>
      <c r="FF1044" s="63"/>
      <c r="FG1044" s="51"/>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51"/>
      <c r="EP1045" s="63"/>
      <c r="EQ1045" s="51"/>
      <c r="ER1045" s="63"/>
      <c r="ES1045" s="51"/>
      <c r="ET1045" s="63"/>
      <c r="EU1045" s="51"/>
      <c r="EV1045" s="63"/>
      <c r="EW1045" s="51"/>
      <c r="EX1045" s="63"/>
      <c r="EY1045" s="51"/>
      <c r="EZ1045" s="63"/>
      <c r="FA1045" s="51"/>
      <c r="FB1045" s="63"/>
      <c r="FC1045" s="51"/>
      <c r="FD1045" s="63"/>
      <c r="FE1045" s="51"/>
      <c r="FF1045" s="63"/>
      <c r="FG1045" s="51"/>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51"/>
      <c r="EP1046" s="63"/>
      <c r="EQ1046" s="51"/>
      <c r="ER1046" s="63"/>
      <c r="ES1046" s="51"/>
      <c r="ET1046" s="63"/>
      <c r="EU1046" s="51"/>
      <c r="EV1046" s="63"/>
      <c r="EW1046" s="51"/>
      <c r="EX1046" s="63"/>
      <c r="EY1046" s="51"/>
      <c r="EZ1046" s="63"/>
      <c r="FA1046" s="51"/>
      <c r="FB1046" s="63"/>
      <c r="FC1046" s="51"/>
      <c r="FD1046" s="63"/>
      <c r="FE1046" s="51"/>
      <c r="FF1046" s="63"/>
      <c r="FG1046" s="51"/>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51"/>
      <c r="EP1047" s="63"/>
      <c r="EQ1047" s="51"/>
      <c r="ER1047" s="63"/>
      <c r="ES1047" s="51"/>
      <c r="ET1047" s="63"/>
      <c r="EU1047" s="51"/>
      <c r="EV1047" s="63"/>
      <c r="EW1047" s="51"/>
      <c r="EX1047" s="63"/>
      <c r="EY1047" s="51"/>
      <c r="EZ1047" s="63"/>
      <c r="FA1047" s="51"/>
      <c r="FB1047" s="63"/>
      <c r="FC1047" s="51"/>
      <c r="FD1047" s="63"/>
      <c r="FE1047" s="51"/>
      <c r="FF1047" s="63"/>
      <c r="FG1047" s="51"/>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51"/>
      <c r="EP1048" s="63"/>
      <c r="EQ1048" s="51"/>
      <c r="ER1048" s="63"/>
      <c r="ES1048" s="51"/>
      <c r="ET1048" s="63"/>
      <c r="EU1048" s="51"/>
      <c r="EV1048" s="63"/>
      <c r="EW1048" s="51"/>
      <c r="EX1048" s="63"/>
      <c r="EY1048" s="51"/>
      <c r="EZ1048" s="63"/>
      <c r="FA1048" s="51"/>
      <c r="FB1048" s="63"/>
      <c r="FC1048" s="51"/>
      <c r="FD1048" s="63"/>
      <c r="FE1048" s="51"/>
      <c r="FF1048" s="63"/>
      <c r="FG1048" s="51"/>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51"/>
      <c r="EP1049" s="63"/>
      <c r="EQ1049" s="51"/>
      <c r="ER1049" s="63"/>
      <c r="ES1049" s="51"/>
      <c r="ET1049" s="63"/>
      <c r="EU1049" s="51"/>
      <c r="EV1049" s="63"/>
      <c r="EW1049" s="51"/>
      <c r="EX1049" s="63"/>
      <c r="EY1049" s="51"/>
      <c r="EZ1049" s="63"/>
      <c r="FA1049" s="51"/>
      <c r="FB1049" s="63"/>
      <c r="FC1049" s="51"/>
      <c r="FD1049" s="63"/>
      <c r="FE1049" s="51"/>
      <c r="FF1049" s="63"/>
      <c r="FG1049" s="51"/>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51"/>
      <c r="EP1050" s="63"/>
      <c r="EQ1050" s="51"/>
      <c r="ER1050" s="63"/>
      <c r="ES1050" s="51"/>
      <c r="ET1050" s="63"/>
      <c r="EU1050" s="51"/>
      <c r="EV1050" s="63"/>
      <c r="EW1050" s="51"/>
      <c r="EX1050" s="63"/>
      <c r="EY1050" s="51"/>
      <c r="EZ1050" s="63"/>
      <c r="FA1050" s="51"/>
      <c r="FB1050" s="63"/>
      <c r="FC1050" s="51"/>
      <c r="FD1050" s="63"/>
      <c r="FE1050" s="51"/>
      <c r="FF1050" s="63"/>
      <c r="FG1050" s="51"/>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51"/>
      <c r="EP1051" s="63"/>
      <c r="EQ1051" s="51"/>
      <c r="ER1051" s="63"/>
      <c r="ES1051" s="51"/>
      <c r="ET1051" s="63"/>
      <c r="EU1051" s="51"/>
      <c r="EV1051" s="63"/>
      <c r="EW1051" s="51"/>
      <c r="EX1051" s="63"/>
      <c r="EY1051" s="51"/>
      <c r="EZ1051" s="63"/>
      <c r="FA1051" s="51"/>
      <c r="FB1051" s="63"/>
      <c r="FC1051" s="51"/>
      <c r="FD1051" s="63"/>
      <c r="FE1051" s="51"/>
      <c r="FF1051" s="63"/>
      <c r="FG1051" s="51"/>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51"/>
      <c r="EP1052" s="63"/>
      <c r="EQ1052" s="51"/>
      <c r="ER1052" s="63"/>
      <c r="ES1052" s="51"/>
      <c r="ET1052" s="63"/>
      <c r="EU1052" s="51"/>
      <c r="EV1052" s="63"/>
      <c r="EW1052" s="51"/>
      <c r="EX1052" s="63"/>
      <c r="EY1052" s="51"/>
      <c r="EZ1052" s="63"/>
      <c r="FA1052" s="51"/>
      <c r="FB1052" s="63"/>
      <c r="FC1052" s="51"/>
      <c r="FD1052" s="63"/>
      <c r="FE1052" s="51"/>
      <c r="FF1052" s="63"/>
      <c r="FG1052" s="51"/>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51"/>
      <c r="EP1053" s="63"/>
      <c r="EQ1053" s="51"/>
      <c r="ER1053" s="63"/>
      <c r="ES1053" s="51"/>
      <c r="ET1053" s="63"/>
      <c r="EU1053" s="51"/>
      <c r="EV1053" s="63"/>
      <c r="EW1053" s="51"/>
      <c r="EX1053" s="63"/>
      <c r="EY1053" s="51"/>
      <c r="EZ1053" s="63"/>
      <c r="FA1053" s="51"/>
      <c r="FB1053" s="63"/>
      <c r="FC1053" s="51"/>
      <c r="FD1053" s="63"/>
      <c r="FE1053" s="51"/>
      <c r="FF1053" s="63"/>
      <c r="FG1053" s="51"/>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51"/>
      <c r="EP1054" s="63"/>
      <c r="EQ1054" s="51"/>
      <c r="ER1054" s="63"/>
      <c r="ES1054" s="51"/>
      <c r="ET1054" s="63"/>
      <c r="EU1054" s="51"/>
      <c r="EV1054" s="63"/>
      <c r="EW1054" s="51"/>
      <c r="EX1054" s="63"/>
      <c r="EY1054" s="51"/>
      <c r="EZ1054" s="63"/>
      <c r="FA1054" s="51"/>
      <c r="FB1054" s="63"/>
      <c r="FC1054" s="51"/>
      <c r="FD1054" s="63"/>
      <c r="FE1054" s="51"/>
      <c r="FF1054" s="63"/>
      <c r="FG1054" s="51"/>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51"/>
      <c r="EP1055" s="63"/>
      <c r="EQ1055" s="51"/>
      <c r="ER1055" s="63"/>
      <c r="ES1055" s="51"/>
      <c r="ET1055" s="63"/>
      <c r="EU1055" s="51"/>
      <c r="EV1055" s="63"/>
      <c r="EW1055" s="51"/>
      <c r="EX1055" s="63"/>
      <c r="EY1055" s="51"/>
      <c r="EZ1055" s="63"/>
      <c r="FA1055" s="51"/>
      <c r="FB1055" s="63"/>
      <c r="FC1055" s="51"/>
      <c r="FD1055" s="63"/>
      <c r="FE1055" s="51"/>
      <c r="FF1055" s="63"/>
      <c r="FG1055" s="51"/>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51"/>
      <c r="EP1056" s="63"/>
      <c r="EQ1056" s="51"/>
      <c r="ER1056" s="63"/>
      <c r="ES1056" s="51"/>
      <c r="ET1056" s="63"/>
      <c r="EU1056" s="51"/>
      <c r="EV1056" s="63"/>
      <c r="EW1056" s="51"/>
      <c r="EX1056" s="63"/>
      <c r="EY1056" s="51"/>
      <c r="EZ1056" s="63"/>
      <c r="FA1056" s="51"/>
      <c r="FB1056" s="63"/>
      <c r="FC1056" s="51"/>
      <c r="FD1056" s="63"/>
      <c r="FE1056" s="51"/>
      <c r="FF1056" s="63"/>
      <c r="FG1056" s="51"/>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51"/>
      <c r="EP1057" s="63"/>
      <c r="EQ1057" s="51"/>
      <c r="ER1057" s="63"/>
      <c r="ES1057" s="51"/>
      <c r="ET1057" s="63"/>
      <c r="EU1057" s="51"/>
      <c r="EV1057" s="63"/>
      <c r="EW1057" s="51"/>
      <c r="EX1057" s="63"/>
      <c r="EY1057" s="51"/>
      <c r="EZ1057" s="63"/>
      <c r="FA1057" s="51"/>
      <c r="FB1057" s="63"/>
      <c r="FC1057" s="51"/>
      <c r="FD1057" s="63"/>
      <c r="FE1057" s="51"/>
      <c r="FF1057" s="63"/>
      <c r="FG1057" s="51"/>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51"/>
      <c r="EP1058" s="63"/>
      <c r="EQ1058" s="51"/>
      <c r="ER1058" s="63"/>
      <c r="ES1058" s="51"/>
      <c r="ET1058" s="63"/>
      <c r="EU1058" s="51"/>
      <c r="EV1058" s="63"/>
      <c r="EW1058" s="51"/>
      <c r="EX1058" s="63"/>
      <c r="EY1058" s="51"/>
      <c r="EZ1058" s="63"/>
      <c r="FA1058" s="51"/>
      <c r="FB1058" s="63"/>
      <c r="FC1058" s="51"/>
      <c r="FD1058" s="63"/>
      <c r="FE1058" s="51"/>
      <c r="FF1058" s="63"/>
      <c r="FG1058" s="51"/>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51"/>
      <c r="EP1059" s="63"/>
      <c r="EQ1059" s="51"/>
      <c r="ER1059" s="63"/>
      <c r="ES1059" s="51"/>
      <c r="ET1059" s="63"/>
      <c r="EU1059" s="51"/>
      <c r="EV1059" s="63"/>
      <c r="EW1059" s="51"/>
      <c r="EX1059" s="63"/>
      <c r="EY1059" s="51"/>
      <c r="EZ1059" s="63"/>
      <c r="FA1059" s="51"/>
      <c r="FB1059" s="63"/>
      <c r="FC1059" s="51"/>
      <c r="FD1059" s="63"/>
      <c r="FE1059" s="51"/>
      <c r="FF1059" s="63"/>
      <c r="FG1059" s="51"/>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51"/>
      <c r="EP1060" s="63"/>
      <c r="EQ1060" s="51"/>
      <c r="ER1060" s="63"/>
      <c r="ES1060" s="51"/>
      <c r="ET1060" s="63"/>
      <c r="EU1060" s="51"/>
      <c r="EV1060" s="63"/>
      <c r="EW1060" s="51"/>
      <c r="EX1060" s="63"/>
      <c r="EY1060" s="51"/>
      <c r="EZ1060" s="63"/>
      <c r="FA1060" s="51"/>
      <c r="FB1060" s="63"/>
      <c r="FC1060" s="51"/>
      <c r="FD1060" s="63"/>
      <c r="FE1060" s="51"/>
      <c r="FF1060" s="63"/>
      <c r="FG1060" s="51"/>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51"/>
      <c r="EP1061" s="63"/>
      <c r="EQ1061" s="51"/>
      <c r="ER1061" s="63"/>
      <c r="ES1061" s="51"/>
      <c r="ET1061" s="63"/>
      <c r="EU1061" s="51"/>
      <c r="EV1061" s="63"/>
      <c r="EW1061" s="51"/>
      <c r="EX1061" s="63"/>
      <c r="EY1061" s="51"/>
      <c r="EZ1061" s="63"/>
      <c r="FA1061" s="51"/>
      <c r="FB1061" s="63"/>
      <c r="FC1061" s="51"/>
      <c r="FD1061" s="63"/>
      <c r="FE1061" s="51"/>
      <c r="FF1061" s="63"/>
      <c r="FG1061" s="51"/>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51"/>
      <c r="EP1062" s="63"/>
      <c r="EQ1062" s="51"/>
      <c r="ER1062" s="63"/>
      <c r="ES1062" s="51"/>
      <c r="ET1062" s="63"/>
      <c r="EU1062" s="51"/>
      <c r="EV1062" s="63"/>
      <c r="EW1062" s="51"/>
      <c r="EX1062" s="63"/>
      <c r="EY1062" s="51"/>
      <c r="EZ1062" s="63"/>
      <c r="FA1062" s="51"/>
      <c r="FB1062" s="63"/>
      <c r="FC1062" s="51"/>
      <c r="FD1062" s="63"/>
      <c r="FE1062" s="51"/>
      <c r="FF1062" s="63"/>
      <c r="FG1062" s="51"/>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51"/>
      <c r="EP1063" s="63"/>
      <c r="EQ1063" s="51"/>
      <c r="ER1063" s="63"/>
      <c r="ES1063" s="51"/>
      <c r="ET1063" s="63"/>
      <c r="EU1063" s="51"/>
      <c r="EV1063" s="63"/>
      <c r="EW1063" s="51"/>
      <c r="EX1063" s="63"/>
      <c r="EY1063" s="51"/>
      <c r="EZ1063" s="63"/>
      <c r="FA1063" s="51"/>
      <c r="FB1063" s="63"/>
      <c r="FC1063" s="51"/>
      <c r="FD1063" s="63"/>
      <c r="FE1063" s="51"/>
      <c r="FF1063" s="63"/>
      <c r="FG1063" s="51"/>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51"/>
      <c r="EP1064" s="63"/>
      <c r="EQ1064" s="51"/>
      <c r="ER1064" s="63"/>
      <c r="ES1064" s="51"/>
      <c r="ET1064" s="63"/>
      <c r="EU1064" s="51"/>
      <c r="EV1064" s="63"/>
      <c r="EW1064" s="51"/>
      <c r="EX1064" s="63"/>
      <c r="EY1064" s="51"/>
      <c r="EZ1064" s="63"/>
      <c r="FA1064" s="51"/>
      <c r="FB1064" s="63"/>
      <c r="FC1064" s="51"/>
      <c r="FD1064" s="63"/>
      <c r="FE1064" s="51"/>
      <c r="FF1064" s="63"/>
      <c r="FG1064" s="51"/>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51"/>
      <c r="EP1065" s="63"/>
      <c r="EQ1065" s="51"/>
      <c r="ER1065" s="63"/>
      <c r="ES1065" s="51"/>
      <c r="ET1065" s="63"/>
      <c r="EU1065" s="51"/>
      <c r="EV1065" s="63"/>
      <c r="EW1065" s="51"/>
      <c r="EX1065" s="63"/>
      <c r="EY1065" s="51"/>
      <c r="EZ1065" s="63"/>
      <c r="FA1065" s="51"/>
      <c r="FB1065" s="63"/>
      <c r="FC1065" s="51"/>
      <c r="FD1065" s="63"/>
      <c r="FE1065" s="51"/>
      <c r="FF1065" s="63"/>
      <c r="FG1065" s="51"/>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51"/>
      <c r="EP1066" s="63"/>
      <c r="EQ1066" s="51"/>
      <c r="ER1066" s="63"/>
      <c r="ES1066" s="51"/>
      <c r="ET1066" s="63"/>
      <c r="EU1066" s="51"/>
      <c r="EV1066" s="63"/>
      <c r="EW1066" s="51"/>
      <c r="EX1066" s="63"/>
      <c r="EY1066" s="51"/>
      <c r="EZ1066" s="63"/>
      <c r="FA1066" s="51"/>
      <c r="FB1066" s="63"/>
      <c r="FC1066" s="51"/>
      <c r="FD1066" s="63"/>
      <c r="FE1066" s="51"/>
      <c r="FF1066" s="63"/>
      <c r="FG1066" s="51"/>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51"/>
      <c r="EP1067" s="63"/>
      <c r="EQ1067" s="51"/>
      <c r="ER1067" s="63"/>
      <c r="ES1067" s="51"/>
      <c r="ET1067" s="63"/>
      <c r="EU1067" s="51"/>
      <c r="EV1067" s="63"/>
      <c r="EW1067" s="51"/>
      <c r="EX1067" s="63"/>
      <c r="EY1067" s="51"/>
      <c r="EZ1067" s="63"/>
      <c r="FA1067" s="51"/>
      <c r="FB1067" s="63"/>
      <c r="FC1067" s="51"/>
      <c r="FD1067" s="63"/>
      <c r="FE1067" s="51"/>
      <c r="FF1067" s="63"/>
      <c r="FG1067" s="51"/>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51"/>
      <c r="EP1068" s="63"/>
      <c r="EQ1068" s="51"/>
      <c r="ER1068" s="63"/>
      <c r="ES1068" s="51"/>
      <c r="ET1068" s="63"/>
      <c r="EU1068" s="51"/>
      <c r="EV1068" s="63"/>
      <c r="EW1068" s="51"/>
      <c r="EX1068" s="63"/>
      <c r="EY1068" s="51"/>
      <c r="EZ1068" s="63"/>
      <c r="FA1068" s="51"/>
      <c r="FB1068" s="63"/>
      <c r="FC1068" s="51"/>
      <c r="FD1068" s="63"/>
      <c r="FE1068" s="51"/>
      <c r="FF1068" s="63"/>
      <c r="FG1068" s="51"/>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51"/>
      <c r="EP1069" s="63"/>
      <c r="EQ1069" s="51"/>
      <c r="ER1069" s="63"/>
      <c r="ES1069" s="51"/>
      <c r="ET1069" s="63"/>
      <c r="EU1069" s="51"/>
      <c r="EV1069" s="63"/>
      <c r="EW1069" s="51"/>
      <c r="EX1069" s="63"/>
      <c r="EY1069" s="51"/>
      <c r="EZ1069" s="63"/>
      <c r="FA1069" s="51"/>
      <c r="FB1069" s="63"/>
      <c r="FC1069" s="51"/>
      <c r="FD1069" s="63"/>
      <c r="FE1069" s="51"/>
      <c r="FF1069" s="63"/>
      <c r="FG1069" s="51"/>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51"/>
      <c r="EP1070" s="63"/>
      <c r="EQ1070" s="51"/>
      <c r="ER1070" s="63"/>
      <c r="ES1070" s="51"/>
      <c r="ET1070" s="63"/>
      <c r="EU1070" s="51"/>
      <c r="EV1070" s="63"/>
      <c r="EW1070" s="51"/>
      <c r="EX1070" s="63"/>
      <c r="EY1070" s="51"/>
      <c r="EZ1070" s="63"/>
      <c r="FA1070" s="51"/>
      <c r="FB1070" s="63"/>
      <c r="FC1070" s="51"/>
      <c r="FD1070" s="63"/>
      <c r="FE1070" s="51"/>
      <c r="FF1070" s="63"/>
      <c r="FG1070" s="51"/>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51"/>
      <c r="EP1071" s="63"/>
      <c r="EQ1071" s="51"/>
      <c r="ER1071" s="63"/>
      <c r="ES1071" s="51"/>
      <c r="ET1071" s="63"/>
      <c r="EU1071" s="51"/>
      <c r="EV1071" s="63"/>
      <c r="EW1071" s="51"/>
      <c r="EX1071" s="63"/>
      <c r="EY1071" s="51"/>
      <c r="EZ1071" s="63"/>
      <c r="FA1071" s="51"/>
      <c r="FB1071" s="63"/>
      <c r="FC1071" s="51"/>
      <c r="FD1071" s="63"/>
      <c r="FE1071" s="51"/>
      <c r="FF1071" s="63"/>
      <c r="FG1071" s="51"/>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51"/>
      <c r="EP1072" s="63"/>
      <c r="EQ1072" s="51"/>
      <c r="ER1072" s="63"/>
      <c r="ES1072" s="51"/>
      <c r="ET1072" s="63"/>
      <c r="EU1072" s="51"/>
      <c r="EV1072" s="63"/>
      <c r="EW1072" s="51"/>
      <c r="EX1072" s="63"/>
      <c r="EY1072" s="51"/>
      <c r="EZ1072" s="63"/>
      <c r="FA1072" s="51"/>
      <c r="FB1072" s="63"/>
      <c r="FC1072" s="51"/>
      <c r="FD1072" s="63"/>
      <c r="FE1072" s="51"/>
      <c r="FF1072" s="63"/>
      <c r="FG1072" s="51"/>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51"/>
      <c r="EP1073" s="63"/>
      <c r="EQ1073" s="51"/>
      <c r="ER1073" s="63"/>
      <c r="ES1073" s="51"/>
      <c r="ET1073" s="63"/>
      <c r="EU1073" s="51"/>
      <c r="EV1073" s="63"/>
      <c r="EW1073" s="51"/>
      <c r="EX1073" s="63"/>
      <c r="EY1073" s="51"/>
      <c r="EZ1073" s="63"/>
      <c r="FA1073" s="51"/>
      <c r="FB1073" s="63"/>
      <c r="FC1073" s="51"/>
      <c r="FD1073" s="63"/>
      <c r="FE1073" s="51"/>
      <c r="FF1073" s="63"/>
      <c r="FG1073" s="51"/>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51"/>
      <c r="EP1074" s="63"/>
      <c r="EQ1074" s="51"/>
      <c r="ER1074" s="63"/>
      <c r="ES1074" s="51"/>
      <c r="ET1074" s="63"/>
      <c r="EU1074" s="51"/>
      <c r="EV1074" s="63"/>
      <c r="EW1074" s="51"/>
      <c r="EX1074" s="63"/>
      <c r="EY1074" s="51"/>
      <c r="EZ1074" s="63"/>
      <c r="FA1074" s="51"/>
      <c r="FB1074" s="63"/>
      <c r="FC1074" s="51"/>
      <c r="FD1074" s="63"/>
      <c r="FE1074" s="51"/>
      <c r="FF1074" s="63"/>
      <c r="FG1074" s="51"/>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51"/>
      <c r="EP1075" s="63"/>
      <c r="EQ1075" s="51"/>
      <c r="ER1075" s="63"/>
      <c r="ES1075" s="51"/>
      <c r="ET1075" s="63"/>
      <c r="EU1075" s="51"/>
      <c r="EV1075" s="63"/>
      <c r="EW1075" s="51"/>
      <c r="EX1075" s="63"/>
      <c r="EY1075" s="51"/>
      <c r="EZ1075" s="63"/>
      <c r="FA1075" s="51"/>
      <c r="FB1075" s="63"/>
      <c r="FC1075" s="51"/>
      <c r="FD1075" s="63"/>
      <c r="FE1075" s="51"/>
      <c r="FF1075" s="63"/>
      <c r="FG1075" s="51"/>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51"/>
      <c r="EP1076" s="63"/>
      <c r="EQ1076" s="51"/>
      <c r="ER1076" s="63"/>
      <c r="ES1076" s="51"/>
      <c r="ET1076" s="63"/>
      <c r="EU1076" s="51"/>
      <c r="EV1076" s="63"/>
      <c r="EW1076" s="51"/>
      <c r="EX1076" s="63"/>
      <c r="EY1076" s="51"/>
      <c r="EZ1076" s="63"/>
      <c r="FA1076" s="51"/>
      <c r="FB1076" s="63"/>
      <c r="FC1076" s="51"/>
      <c r="FD1076" s="63"/>
      <c r="FE1076" s="51"/>
      <c r="FF1076" s="63"/>
      <c r="FG1076" s="51"/>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51"/>
      <c r="EP1077" s="63"/>
      <c r="EQ1077" s="51"/>
      <c r="ER1077" s="63"/>
      <c r="ES1077" s="51"/>
      <c r="ET1077" s="63"/>
      <c r="EU1077" s="51"/>
      <c r="EV1077" s="63"/>
      <c r="EW1077" s="51"/>
      <c r="EX1077" s="63"/>
      <c r="EY1077" s="51"/>
      <c r="EZ1077" s="63"/>
      <c r="FA1077" s="51"/>
      <c r="FB1077" s="63"/>
      <c r="FC1077" s="51"/>
      <c r="FD1077" s="63"/>
      <c r="FE1077" s="51"/>
      <c r="FF1077" s="63"/>
      <c r="FG1077" s="51"/>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51"/>
      <c r="EP1078" s="63"/>
      <c r="EQ1078" s="51"/>
      <c r="ER1078" s="63"/>
      <c r="ES1078" s="51"/>
      <c r="ET1078" s="63"/>
      <c r="EU1078" s="51"/>
      <c r="EV1078" s="63"/>
      <c r="EW1078" s="51"/>
      <c r="EX1078" s="63"/>
      <c r="EY1078" s="51"/>
      <c r="EZ1078" s="63"/>
      <c r="FA1078" s="51"/>
      <c r="FB1078" s="63"/>
      <c r="FC1078" s="51"/>
      <c r="FD1078" s="63"/>
      <c r="FE1078" s="51"/>
      <c r="FF1078" s="63"/>
      <c r="FG1078" s="51"/>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51"/>
      <c r="EP1079" s="63"/>
      <c r="EQ1079" s="51"/>
      <c r="ER1079" s="63"/>
      <c r="ES1079" s="51"/>
      <c r="ET1079" s="63"/>
      <c r="EU1079" s="51"/>
      <c r="EV1079" s="63"/>
      <c r="EW1079" s="51"/>
      <c r="EX1079" s="63"/>
      <c r="EY1079" s="51"/>
      <c r="EZ1079" s="63"/>
      <c r="FA1079" s="51"/>
      <c r="FB1079" s="63"/>
      <c r="FC1079" s="51"/>
      <c r="FD1079" s="63"/>
      <c r="FE1079" s="51"/>
      <c r="FF1079" s="63"/>
      <c r="FG1079" s="51"/>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51"/>
      <c r="EP1080" s="63"/>
      <c r="EQ1080" s="51"/>
      <c r="ER1080" s="63"/>
      <c r="ES1080" s="51"/>
      <c r="ET1080" s="63"/>
      <c r="EU1080" s="51"/>
      <c r="EV1080" s="63"/>
      <c r="EW1080" s="51"/>
      <c r="EX1080" s="63"/>
      <c r="EY1080" s="51"/>
      <c r="EZ1080" s="63"/>
      <c r="FA1080" s="51"/>
      <c r="FB1080" s="63"/>
      <c r="FC1080" s="51"/>
      <c r="FD1080" s="63"/>
      <c r="FE1080" s="51"/>
      <c r="FF1080" s="63"/>
      <c r="FG1080" s="51"/>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51"/>
      <c r="EP1081" s="63"/>
      <c r="EQ1081" s="51"/>
      <c r="ER1081" s="63"/>
      <c r="ES1081" s="51"/>
      <c r="ET1081" s="63"/>
      <c r="EU1081" s="51"/>
      <c r="EV1081" s="63"/>
      <c r="EW1081" s="51"/>
      <c r="EX1081" s="63"/>
      <c r="EY1081" s="51"/>
      <c r="EZ1081" s="63"/>
      <c r="FA1081" s="51"/>
      <c r="FB1081" s="63"/>
      <c r="FC1081" s="51"/>
      <c r="FD1081" s="63"/>
      <c r="FE1081" s="51"/>
      <c r="FF1081" s="63"/>
      <c r="FG1081" s="51"/>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51"/>
      <c r="EP1082" s="63"/>
      <c r="EQ1082" s="51"/>
      <c r="ER1082" s="63"/>
      <c r="ES1082" s="51"/>
      <c r="ET1082" s="63"/>
      <c r="EU1082" s="51"/>
      <c r="EV1082" s="63"/>
      <c r="EW1082" s="51"/>
      <c r="EX1082" s="63"/>
      <c r="EY1082" s="51"/>
      <c r="EZ1082" s="63"/>
      <c r="FA1082" s="51"/>
      <c r="FB1082" s="63"/>
      <c r="FC1082" s="51"/>
      <c r="FD1082" s="63"/>
      <c r="FE1082" s="51"/>
      <c r="FF1082" s="63"/>
      <c r="FG1082" s="51"/>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51"/>
      <c r="EP1083" s="63"/>
      <c r="EQ1083" s="51"/>
      <c r="ER1083" s="63"/>
      <c r="ES1083" s="51"/>
      <c r="ET1083" s="63"/>
      <c r="EU1083" s="51"/>
      <c r="EV1083" s="63"/>
      <c r="EW1083" s="51"/>
      <c r="EX1083" s="63"/>
      <c r="EY1083" s="51"/>
      <c r="EZ1083" s="63"/>
      <c r="FA1083" s="51"/>
      <c r="FB1083" s="63"/>
      <c r="FC1083" s="51"/>
      <c r="FD1083" s="63"/>
      <c r="FE1083" s="51"/>
      <c r="FF1083" s="63"/>
      <c r="FG1083" s="51"/>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51"/>
      <c r="EP1084" s="63"/>
      <c r="EQ1084" s="51"/>
      <c r="ER1084" s="63"/>
      <c r="ES1084" s="51"/>
      <c r="ET1084" s="63"/>
      <c r="EU1084" s="51"/>
      <c r="EV1084" s="63"/>
      <c r="EW1084" s="51"/>
      <c r="EX1084" s="63"/>
      <c r="EY1084" s="51"/>
      <c r="EZ1084" s="63"/>
      <c r="FA1084" s="51"/>
      <c r="FB1084" s="63"/>
      <c r="FC1084" s="51"/>
      <c r="FD1084" s="63"/>
      <c r="FE1084" s="51"/>
      <c r="FF1084" s="63"/>
      <c r="FG1084" s="51"/>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51"/>
      <c r="EP1085" s="63"/>
      <c r="EQ1085" s="51"/>
      <c r="ER1085" s="63"/>
      <c r="ES1085" s="51"/>
      <c r="ET1085" s="63"/>
      <c r="EU1085" s="51"/>
      <c r="EV1085" s="63"/>
      <c r="EW1085" s="51"/>
      <c r="EX1085" s="63"/>
      <c r="EY1085" s="51"/>
      <c r="EZ1085" s="63"/>
      <c r="FA1085" s="51"/>
      <c r="FB1085" s="63"/>
      <c r="FC1085" s="51"/>
      <c r="FD1085" s="63"/>
      <c r="FE1085" s="51"/>
      <c r="FF1085" s="63"/>
      <c r="FG1085" s="51"/>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51"/>
      <c r="EP1086" s="63"/>
      <c r="EQ1086" s="51"/>
      <c r="ER1086" s="63"/>
      <c r="ES1086" s="51"/>
      <c r="ET1086" s="63"/>
      <c r="EU1086" s="51"/>
      <c r="EV1086" s="63"/>
      <c r="EW1086" s="51"/>
      <c r="EX1086" s="63"/>
      <c r="EY1086" s="51"/>
      <c r="EZ1086" s="63"/>
      <c r="FA1086" s="51"/>
      <c r="FB1086" s="63"/>
      <c r="FC1086" s="51"/>
      <c r="FD1086" s="63"/>
      <c r="FE1086" s="51"/>
      <c r="FF1086" s="63"/>
      <c r="FG1086" s="51"/>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51"/>
      <c r="EP1087" s="63"/>
      <c r="EQ1087" s="51"/>
      <c r="ER1087" s="63"/>
      <c r="ES1087" s="51"/>
      <c r="ET1087" s="63"/>
      <c r="EU1087" s="51"/>
      <c r="EV1087" s="63"/>
      <c r="EW1087" s="51"/>
      <c r="EX1087" s="63"/>
      <c r="EY1087" s="51"/>
      <c r="EZ1087" s="63"/>
      <c r="FA1087" s="51"/>
      <c r="FB1087" s="63"/>
      <c r="FC1087" s="51"/>
      <c r="FD1087" s="63"/>
      <c r="FE1087" s="51"/>
      <c r="FF1087" s="63"/>
      <c r="FG1087" s="51"/>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51"/>
      <c r="EP1088" s="63"/>
      <c r="EQ1088" s="51"/>
      <c r="ER1088" s="63"/>
      <c r="ES1088" s="51"/>
      <c r="ET1088" s="63"/>
      <c r="EU1088" s="51"/>
      <c r="EV1088" s="63"/>
      <c r="EW1088" s="51"/>
      <c r="EX1088" s="63"/>
      <c r="EY1088" s="51"/>
      <c r="EZ1088" s="63"/>
      <c r="FA1088" s="51"/>
      <c r="FB1088" s="63"/>
      <c r="FC1088" s="51"/>
      <c r="FD1088" s="63"/>
      <c r="FE1088" s="51"/>
      <c r="FF1088" s="63"/>
      <c r="FG1088" s="51"/>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51"/>
      <c r="EP1089" s="63"/>
      <c r="EQ1089" s="51"/>
      <c r="ER1089" s="63"/>
      <c r="ES1089" s="51"/>
      <c r="ET1089" s="63"/>
      <c r="EU1089" s="51"/>
      <c r="EV1089" s="63"/>
      <c r="EW1089" s="51"/>
      <c r="EX1089" s="63"/>
      <c r="EY1089" s="51"/>
      <c r="EZ1089" s="63"/>
      <c r="FA1089" s="51"/>
      <c r="FB1089" s="63"/>
      <c r="FC1089" s="51"/>
      <c r="FD1089" s="63"/>
      <c r="FE1089" s="51"/>
      <c r="FF1089" s="63"/>
      <c r="FG1089" s="51"/>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51"/>
      <c r="EP1090" s="63"/>
      <c r="EQ1090" s="51"/>
      <c r="ER1090" s="63"/>
      <c r="ES1090" s="51"/>
      <c r="ET1090" s="63"/>
      <c r="EU1090" s="51"/>
      <c r="EV1090" s="63"/>
      <c r="EW1090" s="51"/>
      <c r="EX1090" s="63"/>
      <c r="EY1090" s="51"/>
      <c r="EZ1090" s="63"/>
      <c r="FA1090" s="51"/>
      <c r="FB1090" s="63"/>
      <c r="FC1090" s="51"/>
      <c r="FD1090" s="63"/>
      <c r="FE1090" s="51"/>
      <c r="FF1090" s="63"/>
      <c r="FG1090" s="51"/>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51"/>
      <c r="EP1091" s="63"/>
      <c r="EQ1091" s="51"/>
      <c r="ER1091" s="63"/>
      <c r="ES1091" s="51"/>
      <c r="ET1091" s="63"/>
      <c r="EU1091" s="51"/>
      <c r="EV1091" s="63"/>
      <c r="EW1091" s="51"/>
      <c r="EX1091" s="63"/>
      <c r="EY1091" s="51"/>
      <c r="EZ1091" s="63"/>
      <c r="FA1091" s="51"/>
      <c r="FB1091" s="63"/>
      <c r="FC1091" s="51"/>
      <c r="FD1091" s="63"/>
      <c r="FE1091" s="51"/>
      <c r="FF1091" s="63"/>
      <c r="FG1091" s="51"/>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51"/>
      <c r="EP1092" s="63"/>
      <c r="EQ1092" s="51"/>
      <c r="ER1092" s="63"/>
      <c r="ES1092" s="51"/>
      <c r="ET1092" s="63"/>
      <c r="EU1092" s="51"/>
      <c r="EV1092" s="63"/>
      <c r="EW1092" s="51"/>
      <c r="EX1092" s="63"/>
      <c r="EY1092" s="51"/>
      <c r="EZ1092" s="63"/>
      <c r="FA1092" s="51"/>
      <c r="FB1092" s="63"/>
      <c r="FC1092" s="51"/>
      <c r="FD1092" s="63"/>
      <c r="FE1092" s="51"/>
      <c r="FF1092" s="63"/>
      <c r="FG1092" s="51"/>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51"/>
      <c r="EP1093" s="63"/>
      <c r="EQ1093" s="51"/>
      <c r="ER1093" s="63"/>
      <c r="ES1093" s="51"/>
      <c r="ET1093" s="63"/>
      <c r="EU1093" s="51"/>
      <c r="EV1093" s="63"/>
      <c r="EW1093" s="51"/>
      <c r="EX1093" s="63"/>
      <c r="EY1093" s="51"/>
      <c r="EZ1093" s="63"/>
      <c r="FA1093" s="51"/>
      <c r="FB1093" s="63"/>
      <c r="FC1093" s="51"/>
      <c r="FD1093" s="63"/>
      <c r="FE1093" s="51"/>
      <c r="FF1093" s="63"/>
      <c r="FG1093" s="51"/>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51"/>
      <c r="EP1094" s="63"/>
      <c r="EQ1094" s="51"/>
      <c r="ER1094" s="63"/>
      <c r="ES1094" s="51"/>
      <c r="ET1094" s="63"/>
      <c r="EU1094" s="51"/>
      <c r="EV1094" s="63"/>
      <c r="EW1094" s="51"/>
      <c r="EX1094" s="63"/>
      <c r="EY1094" s="51"/>
      <c r="EZ1094" s="63"/>
      <c r="FA1094" s="51"/>
      <c r="FB1094" s="63"/>
      <c r="FC1094" s="51"/>
      <c r="FD1094" s="63"/>
      <c r="FE1094" s="51"/>
      <c r="FF1094" s="63"/>
      <c r="FG1094" s="51"/>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51"/>
      <c r="EP1095" s="63"/>
      <c r="EQ1095" s="51"/>
      <c r="ER1095" s="63"/>
      <c r="ES1095" s="51"/>
      <c r="ET1095" s="63"/>
      <c r="EU1095" s="51"/>
      <c r="EV1095" s="63"/>
      <c r="EW1095" s="51"/>
      <c r="EX1095" s="63"/>
      <c r="EY1095" s="51"/>
      <c r="EZ1095" s="63"/>
      <c r="FA1095" s="51"/>
      <c r="FB1095" s="63"/>
      <c r="FC1095" s="51"/>
      <c r="FD1095" s="63"/>
      <c r="FE1095" s="51"/>
      <c r="FF1095" s="63"/>
      <c r="FG1095" s="51"/>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51"/>
      <c r="EP1096" s="63"/>
      <c r="EQ1096" s="51"/>
      <c r="ER1096" s="63"/>
      <c r="ES1096" s="51"/>
      <c r="ET1096" s="63"/>
      <c r="EU1096" s="51"/>
      <c r="EV1096" s="63"/>
      <c r="EW1096" s="51"/>
      <c r="EX1096" s="63"/>
      <c r="EY1096" s="51"/>
      <c r="EZ1096" s="63"/>
      <c r="FA1096" s="51"/>
      <c r="FB1096" s="63"/>
      <c r="FC1096" s="51"/>
      <c r="FD1096" s="63"/>
      <c r="FE1096" s="51"/>
      <c r="FF1096" s="63"/>
      <c r="FG1096" s="51"/>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51"/>
      <c r="EP1097" s="63"/>
      <c r="EQ1097" s="51"/>
      <c r="ER1097" s="63"/>
      <c r="ES1097" s="51"/>
      <c r="ET1097" s="63"/>
      <c r="EU1097" s="51"/>
      <c r="EV1097" s="63"/>
      <c r="EW1097" s="51"/>
      <c r="EX1097" s="63"/>
      <c r="EY1097" s="51"/>
      <c r="EZ1097" s="63"/>
      <c r="FA1097" s="51"/>
      <c r="FB1097" s="63"/>
      <c r="FC1097" s="51"/>
      <c r="FD1097" s="63"/>
      <c r="FE1097" s="51"/>
      <c r="FF1097" s="63"/>
      <c r="FG1097" s="51"/>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51"/>
      <c r="EP1098" s="63"/>
      <c r="EQ1098" s="51"/>
      <c r="ER1098" s="63"/>
      <c r="ES1098" s="51"/>
      <c r="ET1098" s="63"/>
      <c r="EU1098" s="51"/>
      <c r="EV1098" s="63"/>
      <c r="EW1098" s="51"/>
      <c r="EX1098" s="63"/>
      <c r="EY1098" s="51"/>
      <c r="EZ1098" s="63"/>
      <c r="FA1098" s="51"/>
      <c r="FB1098" s="63"/>
      <c r="FC1098" s="51"/>
      <c r="FD1098" s="63"/>
      <c r="FE1098" s="51"/>
      <c r="FF1098" s="63"/>
      <c r="FG1098" s="51"/>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51"/>
      <c r="EP1099" s="63"/>
      <c r="EQ1099" s="51"/>
      <c r="ER1099" s="63"/>
      <c r="ES1099" s="51"/>
      <c r="ET1099" s="63"/>
      <c r="EU1099" s="51"/>
      <c r="EV1099" s="63"/>
      <c r="EW1099" s="51"/>
      <c r="EX1099" s="63"/>
      <c r="EY1099" s="51"/>
      <c r="EZ1099" s="63"/>
      <c r="FA1099" s="51"/>
      <c r="FB1099" s="63"/>
      <c r="FC1099" s="51"/>
      <c r="FD1099" s="63"/>
      <c r="FE1099" s="51"/>
      <c r="FF1099" s="63"/>
      <c r="FG1099" s="51"/>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51"/>
      <c r="EP1100" s="63"/>
      <c r="EQ1100" s="51"/>
      <c r="ER1100" s="63"/>
      <c r="ES1100" s="51"/>
      <c r="ET1100" s="63"/>
      <c r="EU1100" s="51"/>
      <c r="EV1100" s="63"/>
      <c r="EW1100" s="51"/>
      <c r="EX1100" s="63"/>
      <c r="EY1100" s="51"/>
      <c r="EZ1100" s="63"/>
      <c r="FA1100" s="51"/>
      <c r="FB1100" s="63"/>
      <c r="FC1100" s="51"/>
      <c r="FD1100" s="63"/>
      <c r="FE1100" s="51"/>
      <c r="FF1100" s="63"/>
      <c r="FG1100" s="51"/>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51"/>
      <c r="EP1101" s="63"/>
      <c r="EQ1101" s="51"/>
      <c r="ER1101" s="63"/>
      <c r="ES1101" s="51"/>
      <c r="ET1101" s="63"/>
      <c r="EU1101" s="51"/>
      <c r="EV1101" s="63"/>
      <c r="EW1101" s="51"/>
      <c r="EX1101" s="63"/>
      <c r="EY1101" s="51"/>
      <c r="EZ1101" s="63"/>
      <c r="FA1101" s="51"/>
      <c r="FB1101" s="63"/>
      <c r="FC1101" s="51"/>
      <c r="FD1101" s="63"/>
      <c r="FE1101" s="51"/>
      <c r="FF1101" s="63"/>
      <c r="FG1101" s="51"/>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51"/>
      <c r="EP1102" s="63"/>
      <c r="EQ1102" s="51"/>
      <c r="ER1102" s="63"/>
      <c r="ES1102" s="51"/>
      <c r="ET1102" s="63"/>
      <c r="EU1102" s="51"/>
      <c r="EV1102" s="63"/>
      <c r="EW1102" s="51"/>
      <c r="EX1102" s="63"/>
      <c r="EY1102" s="51"/>
      <c r="EZ1102" s="63"/>
      <c r="FA1102" s="51"/>
      <c r="FB1102" s="63"/>
      <c r="FC1102" s="51"/>
      <c r="FD1102" s="63"/>
      <c r="FE1102" s="51"/>
      <c r="FF1102" s="63"/>
      <c r="FG1102" s="51"/>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51"/>
      <c r="EP1103" s="63"/>
      <c r="EQ1103" s="51"/>
      <c r="ER1103" s="63"/>
      <c r="ES1103" s="51"/>
      <c r="ET1103" s="63"/>
      <c r="EU1103" s="51"/>
      <c r="EV1103" s="63"/>
      <c r="EW1103" s="51"/>
      <c r="EX1103" s="63"/>
      <c r="EY1103" s="51"/>
      <c r="EZ1103" s="63"/>
      <c r="FA1103" s="51"/>
      <c r="FB1103" s="63"/>
      <c r="FC1103" s="51"/>
      <c r="FD1103" s="63"/>
      <c r="FE1103" s="51"/>
      <c r="FF1103" s="63"/>
      <c r="FG1103" s="51"/>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51"/>
      <c r="EP1104" s="63"/>
      <c r="EQ1104" s="51"/>
      <c r="ER1104" s="63"/>
      <c r="ES1104" s="51"/>
      <c r="ET1104" s="63"/>
      <c r="EU1104" s="51"/>
      <c r="EV1104" s="63"/>
      <c r="EW1104" s="51"/>
      <c r="EX1104" s="63"/>
      <c r="EY1104" s="51"/>
      <c r="EZ1104" s="63"/>
      <c r="FA1104" s="51"/>
      <c r="FB1104" s="63"/>
      <c r="FC1104" s="51"/>
      <c r="FD1104" s="63"/>
      <c r="FE1104" s="51"/>
      <c r="FF1104" s="63"/>
      <c r="FG1104" s="51"/>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51"/>
      <c r="EP1105" s="63"/>
      <c r="EQ1105" s="51"/>
      <c r="ER1105" s="63"/>
      <c r="ES1105" s="51"/>
      <c r="ET1105" s="63"/>
      <c r="EU1105" s="51"/>
      <c r="EV1105" s="63"/>
      <c r="EW1105" s="51"/>
      <c r="EX1105" s="63"/>
      <c r="EY1105" s="51"/>
      <c r="EZ1105" s="63"/>
      <c r="FA1105" s="51"/>
      <c r="FB1105" s="63"/>
      <c r="FC1105" s="51"/>
      <c r="FD1105" s="63"/>
      <c r="FE1105" s="51"/>
      <c r="FF1105" s="63"/>
      <c r="FG1105" s="51"/>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51"/>
      <c r="EP1106" s="63"/>
      <c r="EQ1106" s="51"/>
      <c r="ER1106" s="63"/>
      <c r="ES1106" s="51"/>
      <c r="ET1106" s="63"/>
      <c r="EU1106" s="51"/>
      <c r="EV1106" s="63"/>
      <c r="EW1106" s="51"/>
      <c r="EX1106" s="63"/>
      <c r="EY1106" s="51"/>
      <c r="EZ1106" s="63"/>
      <c r="FA1106" s="51"/>
      <c r="FB1106" s="63"/>
      <c r="FC1106" s="51"/>
      <c r="FD1106" s="63"/>
      <c r="FE1106" s="51"/>
      <c r="FF1106" s="63"/>
      <c r="FG1106" s="51"/>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51"/>
      <c r="EP1107" s="63"/>
      <c r="EQ1107" s="51"/>
      <c r="ER1107" s="63"/>
      <c r="ES1107" s="51"/>
      <c r="ET1107" s="63"/>
      <c r="EU1107" s="51"/>
      <c r="EV1107" s="63"/>
      <c r="EW1107" s="51"/>
      <c r="EX1107" s="63"/>
      <c r="EY1107" s="51"/>
      <c r="EZ1107" s="63"/>
      <c r="FA1107" s="51"/>
      <c r="FB1107" s="63"/>
      <c r="FC1107" s="51"/>
      <c r="FD1107" s="63"/>
      <c r="FE1107" s="51"/>
      <c r="FF1107" s="63"/>
      <c r="FG1107" s="51"/>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51"/>
      <c r="EP1108" s="63"/>
      <c r="EQ1108" s="51"/>
      <c r="ER1108" s="63"/>
      <c r="ES1108" s="51"/>
      <c r="ET1108" s="63"/>
      <c r="EU1108" s="51"/>
      <c r="EV1108" s="63"/>
      <c r="EW1108" s="51"/>
      <c r="EX1108" s="63"/>
      <c r="EY1108" s="51"/>
      <c r="EZ1108" s="63"/>
      <c r="FA1108" s="51"/>
      <c r="FB1108" s="63"/>
      <c r="FC1108" s="51"/>
      <c r="FD1108" s="63"/>
      <c r="FE1108" s="51"/>
      <c r="FF1108" s="63"/>
      <c r="FG1108" s="51"/>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51"/>
      <c r="EP1109" s="63"/>
      <c r="EQ1109" s="51"/>
      <c r="ER1109" s="63"/>
      <c r="ES1109" s="51"/>
      <c r="ET1109" s="63"/>
      <c r="EU1109" s="51"/>
      <c r="EV1109" s="63"/>
      <c r="EW1109" s="51"/>
      <c r="EX1109" s="63"/>
      <c r="EY1109" s="51"/>
      <c r="EZ1109" s="63"/>
      <c r="FA1109" s="51"/>
      <c r="FB1109" s="63"/>
      <c r="FC1109" s="51"/>
      <c r="FD1109" s="63"/>
      <c r="FE1109" s="51"/>
      <c r="FF1109" s="63"/>
      <c r="FG1109" s="51"/>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51"/>
      <c r="EP1110" s="63"/>
      <c r="EQ1110" s="51"/>
      <c r="ER1110" s="63"/>
      <c r="ES1110" s="51"/>
      <c r="ET1110" s="63"/>
      <c r="EU1110" s="51"/>
      <c r="EV1110" s="63"/>
      <c r="EW1110" s="51"/>
      <c r="EX1110" s="63"/>
      <c r="EY1110" s="51"/>
      <c r="EZ1110" s="63"/>
      <c r="FA1110" s="51"/>
      <c r="FB1110" s="63"/>
      <c r="FC1110" s="51"/>
      <c r="FD1110" s="63"/>
      <c r="FE1110" s="51"/>
      <c r="FF1110" s="63"/>
      <c r="FG1110" s="51"/>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51"/>
      <c r="EP1111" s="63"/>
      <c r="EQ1111" s="51"/>
      <c r="ER1111" s="63"/>
      <c r="ES1111" s="51"/>
      <c r="ET1111" s="63"/>
      <c r="EU1111" s="51"/>
      <c r="EV1111" s="63"/>
      <c r="EW1111" s="51"/>
      <c r="EX1111" s="63"/>
      <c r="EY1111" s="51"/>
      <c r="EZ1111" s="63"/>
      <c r="FA1111" s="51"/>
      <c r="FB1111" s="63"/>
      <c r="FC1111" s="51"/>
      <c r="FD1111" s="63"/>
      <c r="FE1111" s="51"/>
      <c r="FF1111" s="63"/>
      <c r="FG1111" s="51"/>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51"/>
      <c r="EP1112" s="63"/>
      <c r="EQ1112" s="51"/>
      <c r="ER1112" s="63"/>
      <c r="ES1112" s="51"/>
      <c r="ET1112" s="63"/>
      <c r="EU1112" s="51"/>
      <c r="EV1112" s="63"/>
      <c r="EW1112" s="51"/>
      <c r="EX1112" s="63"/>
      <c r="EY1112" s="51"/>
      <c r="EZ1112" s="63"/>
      <c r="FA1112" s="51"/>
      <c r="FB1112" s="63"/>
      <c r="FC1112" s="51"/>
      <c r="FD1112" s="63"/>
      <c r="FE1112" s="51"/>
      <c r="FF1112" s="63"/>
      <c r="FG1112" s="51"/>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51"/>
      <c r="EP1113" s="63"/>
      <c r="EQ1113" s="51"/>
      <c r="ER1113" s="63"/>
      <c r="ES1113" s="51"/>
      <c r="ET1113" s="63"/>
      <c r="EU1113" s="51"/>
      <c r="EV1113" s="63"/>
      <c r="EW1113" s="51"/>
      <c r="EX1113" s="63"/>
      <c r="EY1113" s="51"/>
      <c r="EZ1113" s="63"/>
      <c r="FA1113" s="51"/>
      <c r="FB1113" s="63"/>
      <c r="FC1113" s="51"/>
      <c r="FD1113" s="63"/>
      <c r="FE1113" s="51"/>
      <c r="FF1113" s="63"/>
      <c r="FG1113" s="51"/>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51"/>
      <c r="EP1114" s="63"/>
      <c r="EQ1114" s="51"/>
      <c r="ER1114" s="63"/>
      <c r="ES1114" s="51"/>
      <c r="ET1114" s="63"/>
      <c r="EU1114" s="51"/>
      <c r="EV1114" s="63"/>
      <c r="EW1114" s="51"/>
      <c r="EX1114" s="63"/>
      <c r="EY1114" s="51"/>
      <c r="EZ1114" s="63"/>
      <c r="FA1114" s="51"/>
      <c r="FB1114" s="63"/>
      <c r="FC1114" s="51"/>
      <c r="FD1114" s="63"/>
      <c r="FE1114" s="51"/>
      <c r="FF1114" s="63"/>
      <c r="FG1114" s="51"/>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51"/>
      <c r="EP1115" s="63"/>
      <c r="EQ1115" s="51"/>
      <c r="ER1115" s="63"/>
      <c r="ES1115" s="51"/>
      <c r="ET1115" s="63"/>
      <c r="EU1115" s="51"/>
      <c r="EV1115" s="63"/>
      <c r="EW1115" s="51"/>
      <c r="EX1115" s="63"/>
      <c r="EY1115" s="51"/>
      <c r="EZ1115" s="63"/>
      <c r="FA1115" s="51"/>
      <c r="FB1115" s="63"/>
      <c r="FC1115" s="51"/>
      <c r="FD1115" s="63"/>
      <c r="FE1115" s="51"/>
      <c r="FF1115" s="63"/>
      <c r="FG1115" s="51"/>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51"/>
      <c r="EP1116" s="63"/>
      <c r="EQ1116" s="51"/>
      <c r="ER1116" s="63"/>
      <c r="ES1116" s="51"/>
      <c r="ET1116" s="63"/>
      <c r="EU1116" s="51"/>
      <c r="EV1116" s="63"/>
      <c r="EW1116" s="51"/>
      <c r="EX1116" s="63"/>
      <c r="EY1116" s="51"/>
      <c r="EZ1116" s="63"/>
      <c r="FA1116" s="51"/>
      <c r="FB1116" s="63"/>
      <c r="FC1116" s="51"/>
      <c r="FD1116" s="63"/>
      <c r="FE1116" s="51"/>
      <c r="FF1116" s="63"/>
      <c r="FG1116" s="51"/>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51"/>
      <c r="EP1117" s="63"/>
      <c r="EQ1117" s="51"/>
      <c r="ER1117" s="63"/>
      <c r="ES1117" s="51"/>
      <c r="ET1117" s="63"/>
      <c r="EU1117" s="51"/>
      <c r="EV1117" s="63"/>
      <c r="EW1117" s="51"/>
      <c r="EX1117" s="63"/>
      <c r="EY1117" s="51"/>
      <c r="EZ1117" s="63"/>
      <c r="FA1117" s="51"/>
      <c r="FB1117" s="63"/>
      <c r="FC1117" s="51"/>
      <c r="FD1117" s="63"/>
      <c r="FE1117" s="51"/>
      <c r="FF1117" s="63"/>
      <c r="FG1117" s="51"/>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51"/>
      <c r="EP1118" s="63"/>
      <c r="EQ1118" s="51"/>
      <c r="ER1118" s="63"/>
      <c r="ES1118" s="51"/>
      <c r="ET1118" s="63"/>
      <c r="EU1118" s="51"/>
      <c r="EV1118" s="63"/>
      <c r="EW1118" s="51"/>
      <c r="EX1118" s="63"/>
      <c r="EY1118" s="51"/>
      <c r="EZ1118" s="63"/>
      <c r="FA1118" s="51"/>
      <c r="FB1118" s="63"/>
      <c r="FC1118" s="51"/>
      <c r="FD1118" s="63"/>
      <c r="FE1118" s="51"/>
      <c r="FF1118" s="63"/>
      <c r="FG1118" s="51"/>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51"/>
      <c r="EP1119" s="63"/>
      <c r="EQ1119" s="51"/>
      <c r="ER1119" s="63"/>
      <c r="ES1119" s="51"/>
      <c r="ET1119" s="63"/>
      <c r="EU1119" s="51"/>
      <c r="EV1119" s="63"/>
      <c r="EW1119" s="51"/>
      <c r="EX1119" s="63"/>
      <c r="EY1119" s="51"/>
      <c r="EZ1119" s="63"/>
      <c r="FA1119" s="51"/>
      <c r="FB1119" s="63"/>
      <c r="FC1119" s="51"/>
      <c r="FD1119" s="63"/>
      <c r="FE1119" s="51"/>
      <c r="FF1119" s="63"/>
      <c r="FG1119" s="51"/>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51"/>
      <c r="EP1120" s="63"/>
      <c r="EQ1120" s="51"/>
      <c r="ER1120" s="63"/>
      <c r="ES1120" s="51"/>
      <c r="ET1120" s="63"/>
      <c r="EU1120" s="51"/>
      <c r="EV1120" s="63"/>
      <c r="EW1120" s="51"/>
      <c r="EX1120" s="63"/>
      <c r="EY1120" s="51"/>
      <c r="EZ1120" s="63"/>
      <c r="FA1120" s="51"/>
      <c r="FB1120" s="63"/>
      <c r="FC1120" s="51"/>
      <c r="FD1120" s="63"/>
      <c r="FE1120" s="51"/>
      <c r="FF1120" s="63"/>
      <c r="FG1120" s="51"/>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51"/>
      <c r="EP1121" s="63"/>
      <c r="EQ1121" s="51"/>
      <c r="ER1121" s="63"/>
      <c r="ES1121" s="51"/>
      <c r="ET1121" s="63"/>
      <c r="EU1121" s="51"/>
      <c r="EV1121" s="63"/>
      <c r="EW1121" s="51"/>
      <c r="EX1121" s="63"/>
      <c r="EY1121" s="51"/>
      <c r="EZ1121" s="63"/>
      <c r="FA1121" s="51"/>
      <c r="FB1121" s="63"/>
      <c r="FC1121" s="51"/>
      <c r="FD1121" s="63"/>
      <c r="FE1121" s="51"/>
      <c r="FF1121" s="63"/>
      <c r="FG1121" s="51"/>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51"/>
      <c r="EP1122" s="63"/>
      <c r="EQ1122" s="51"/>
      <c r="ER1122" s="63"/>
      <c r="ES1122" s="51"/>
      <c r="ET1122" s="63"/>
      <c r="EU1122" s="51"/>
      <c r="EV1122" s="63"/>
      <c r="EW1122" s="51"/>
      <c r="EX1122" s="63"/>
      <c r="EY1122" s="51"/>
      <c r="EZ1122" s="63"/>
      <c r="FA1122" s="51"/>
      <c r="FB1122" s="63"/>
      <c r="FC1122" s="51"/>
      <c r="FD1122" s="63"/>
      <c r="FE1122" s="51"/>
      <c r="FF1122" s="63"/>
      <c r="FG1122" s="51"/>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51"/>
      <c r="EP1123" s="63"/>
      <c r="EQ1123" s="51"/>
      <c r="ER1123" s="63"/>
      <c r="ES1123" s="51"/>
      <c r="ET1123" s="63"/>
      <c r="EU1123" s="51"/>
      <c r="EV1123" s="63"/>
      <c r="EW1123" s="51"/>
      <c r="EX1123" s="63"/>
      <c r="EY1123" s="51"/>
      <c r="EZ1123" s="63"/>
      <c r="FA1123" s="51"/>
      <c r="FB1123" s="63"/>
      <c r="FC1123" s="51"/>
      <c r="FD1123" s="63"/>
      <c r="FE1123" s="51"/>
      <c r="FF1123" s="63"/>
      <c r="FG1123" s="51"/>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51"/>
      <c r="EP1124" s="63"/>
      <c r="EQ1124" s="51"/>
      <c r="ER1124" s="63"/>
      <c r="ES1124" s="51"/>
      <c r="ET1124" s="63"/>
      <c r="EU1124" s="51"/>
      <c r="EV1124" s="63"/>
      <c r="EW1124" s="51"/>
      <c r="EX1124" s="63"/>
      <c r="EY1124" s="51"/>
      <c r="EZ1124" s="63"/>
      <c r="FA1124" s="51"/>
      <c r="FB1124" s="63"/>
      <c r="FC1124" s="51"/>
      <c r="FD1124" s="63"/>
      <c r="FE1124" s="51"/>
      <c r="FF1124" s="63"/>
      <c r="FG1124" s="51"/>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51"/>
      <c r="EP1125" s="63"/>
      <c r="EQ1125" s="51"/>
      <c r="ER1125" s="63"/>
      <c r="ES1125" s="51"/>
      <c r="ET1125" s="63"/>
      <c r="EU1125" s="51"/>
      <c r="EV1125" s="63"/>
      <c r="EW1125" s="51"/>
      <c r="EX1125" s="63"/>
      <c r="EY1125" s="51"/>
      <c r="EZ1125" s="63"/>
      <c r="FA1125" s="51"/>
      <c r="FB1125" s="63"/>
      <c r="FC1125" s="51"/>
      <c r="FD1125" s="63"/>
      <c r="FE1125" s="51"/>
      <c r="FF1125" s="63"/>
      <c r="FG1125" s="51"/>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51"/>
      <c r="EP1126" s="63"/>
      <c r="EQ1126" s="51"/>
      <c r="ER1126" s="63"/>
      <c r="ES1126" s="51"/>
      <c r="ET1126" s="63"/>
      <c r="EU1126" s="51"/>
      <c r="EV1126" s="63"/>
      <c r="EW1126" s="51"/>
      <c r="EX1126" s="63"/>
      <c r="EY1126" s="51"/>
      <c r="EZ1126" s="63"/>
      <c r="FA1126" s="51"/>
      <c r="FB1126" s="63"/>
      <c r="FC1126" s="51"/>
      <c r="FD1126" s="63"/>
      <c r="FE1126" s="51"/>
      <c r="FF1126" s="63"/>
      <c r="FG1126" s="51"/>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51"/>
      <c r="EP1127" s="63"/>
      <c r="EQ1127" s="51"/>
      <c r="ER1127" s="63"/>
      <c r="ES1127" s="51"/>
      <c r="ET1127" s="63"/>
      <c r="EU1127" s="51"/>
      <c r="EV1127" s="63"/>
      <c r="EW1127" s="51"/>
      <c r="EX1127" s="63"/>
      <c r="EY1127" s="51"/>
      <c r="EZ1127" s="63"/>
      <c r="FA1127" s="51"/>
      <c r="FB1127" s="63"/>
      <c r="FC1127" s="51"/>
      <c r="FD1127" s="63"/>
      <c r="FE1127" s="51"/>
      <c r="FF1127" s="63"/>
      <c r="FG1127" s="51"/>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51"/>
      <c r="EP1128" s="63"/>
      <c r="EQ1128" s="51"/>
      <c r="ER1128" s="63"/>
      <c r="ES1128" s="51"/>
      <c r="ET1128" s="63"/>
      <c r="EU1128" s="51"/>
      <c r="EV1128" s="63"/>
      <c r="EW1128" s="51"/>
      <c r="EX1128" s="63"/>
      <c r="EY1128" s="51"/>
      <c r="EZ1128" s="63"/>
      <c r="FA1128" s="51"/>
      <c r="FB1128" s="63"/>
      <c r="FC1128" s="51"/>
      <c r="FD1128" s="63"/>
      <c r="FE1128" s="51"/>
      <c r="FF1128" s="63"/>
      <c r="FG1128" s="51"/>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51"/>
      <c r="EP1129" s="63"/>
      <c r="EQ1129" s="51"/>
      <c r="ER1129" s="63"/>
      <c r="ES1129" s="51"/>
      <c r="ET1129" s="63"/>
      <c r="EU1129" s="51"/>
      <c r="EV1129" s="63"/>
      <c r="EW1129" s="51"/>
      <c r="EX1129" s="63"/>
      <c r="EY1129" s="51"/>
      <c r="EZ1129" s="63"/>
      <c r="FA1129" s="51"/>
      <c r="FB1129" s="63"/>
      <c r="FC1129" s="51"/>
      <c r="FD1129" s="63"/>
      <c r="FE1129" s="51"/>
      <c r="FF1129" s="63"/>
      <c r="FG1129" s="51"/>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51"/>
      <c r="EP1130" s="63"/>
      <c r="EQ1130" s="51"/>
      <c r="ER1130" s="63"/>
      <c r="ES1130" s="51"/>
      <c r="ET1130" s="63"/>
      <c r="EU1130" s="51"/>
      <c r="EV1130" s="63"/>
      <c r="EW1130" s="51"/>
      <c r="EX1130" s="63"/>
      <c r="EY1130" s="51"/>
      <c r="EZ1130" s="63"/>
      <c r="FA1130" s="51"/>
      <c r="FB1130" s="63"/>
      <c r="FC1130" s="51"/>
      <c r="FD1130" s="63"/>
      <c r="FE1130" s="51"/>
      <c r="FF1130" s="63"/>
      <c r="FG1130" s="51"/>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51"/>
      <c r="EP1131" s="63"/>
      <c r="EQ1131" s="51"/>
      <c r="ER1131" s="63"/>
      <c r="ES1131" s="51"/>
      <c r="ET1131" s="63"/>
      <c r="EU1131" s="51"/>
      <c r="EV1131" s="63"/>
      <c r="EW1131" s="51"/>
      <c r="EX1131" s="63"/>
      <c r="EY1131" s="51"/>
      <c r="EZ1131" s="63"/>
      <c r="FA1131" s="51"/>
      <c r="FB1131" s="63"/>
      <c r="FC1131" s="51"/>
      <c r="FD1131" s="63"/>
      <c r="FE1131" s="51"/>
      <c r="FF1131" s="63"/>
      <c r="FG1131" s="51"/>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51"/>
      <c r="EP1132" s="63"/>
      <c r="EQ1132" s="51"/>
      <c r="ER1132" s="63"/>
      <c r="ES1132" s="51"/>
      <c r="ET1132" s="63"/>
      <c r="EU1132" s="51"/>
      <c r="EV1132" s="63"/>
      <c r="EW1132" s="51"/>
      <c r="EX1132" s="63"/>
      <c r="EY1132" s="51"/>
      <c r="EZ1132" s="63"/>
      <c r="FA1132" s="51"/>
      <c r="FB1132" s="63"/>
      <c r="FC1132" s="51"/>
      <c r="FD1132" s="63"/>
      <c r="FE1132" s="51"/>
      <c r="FF1132" s="63"/>
      <c r="FG1132" s="51"/>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51"/>
      <c r="EP1133" s="63"/>
      <c r="EQ1133" s="51"/>
      <c r="ER1133" s="63"/>
      <c r="ES1133" s="51"/>
      <c r="ET1133" s="63"/>
      <c r="EU1133" s="51"/>
      <c r="EV1133" s="63"/>
      <c r="EW1133" s="51"/>
      <c r="EX1133" s="63"/>
      <c r="EY1133" s="51"/>
      <c r="EZ1133" s="63"/>
      <c r="FA1133" s="51"/>
      <c r="FB1133" s="63"/>
      <c r="FC1133" s="51"/>
      <c r="FD1133" s="63"/>
      <c r="FE1133" s="51"/>
      <c r="FF1133" s="63"/>
      <c r="FG1133" s="51"/>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51"/>
      <c r="EP1134" s="63"/>
      <c r="EQ1134" s="51"/>
      <c r="ER1134" s="63"/>
      <c r="ES1134" s="51"/>
      <c r="ET1134" s="63"/>
      <c r="EU1134" s="51"/>
      <c r="EV1134" s="63"/>
      <c r="EW1134" s="51"/>
      <c r="EX1134" s="63"/>
      <c r="EY1134" s="51"/>
      <c r="EZ1134" s="63"/>
      <c r="FA1134" s="51"/>
      <c r="FB1134" s="63"/>
      <c r="FC1134" s="51"/>
      <c r="FD1134" s="63"/>
      <c r="FE1134" s="51"/>
      <c r="FF1134" s="63"/>
      <c r="FG1134" s="51"/>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51"/>
      <c r="EP1135" s="63"/>
      <c r="EQ1135" s="51"/>
      <c r="ER1135" s="63"/>
      <c r="ES1135" s="51"/>
      <c r="ET1135" s="63"/>
      <c r="EU1135" s="51"/>
      <c r="EV1135" s="63"/>
      <c r="EW1135" s="51"/>
      <c r="EX1135" s="63"/>
      <c r="EY1135" s="51"/>
      <c r="EZ1135" s="63"/>
      <c r="FA1135" s="51"/>
      <c r="FB1135" s="63"/>
      <c r="FC1135" s="51"/>
      <c r="FD1135" s="63"/>
      <c r="FE1135" s="51"/>
      <c r="FF1135" s="63"/>
      <c r="FG1135" s="51"/>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51"/>
      <c r="EP1136" s="63"/>
      <c r="EQ1136" s="51"/>
      <c r="ER1136" s="63"/>
      <c r="ES1136" s="51"/>
      <c r="ET1136" s="63"/>
      <c r="EU1136" s="51"/>
      <c r="EV1136" s="63"/>
      <c r="EW1136" s="51"/>
      <c r="EX1136" s="63"/>
      <c r="EY1136" s="51"/>
      <c r="EZ1136" s="63"/>
      <c r="FA1136" s="51"/>
      <c r="FB1136" s="63"/>
      <c r="FC1136" s="51"/>
      <c r="FD1136" s="63"/>
      <c r="FE1136" s="51"/>
      <c r="FF1136" s="63"/>
      <c r="FG1136" s="51"/>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51"/>
      <c r="EP1137" s="63"/>
      <c r="EQ1137" s="51"/>
      <c r="ER1137" s="63"/>
      <c r="ES1137" s="51"/>
      <c r="ET1137" s="63"/>
      <c r="EU1137" s="51"/>
      <c r="EV1137" s="63"/>
      <c r="EW1137" s="51"/>
      <c r="EX1137" s="63"/>
      <c r="EY1137" s="51"/>
      <c r="EZ1137" s="63"/>
      <c r="FA1137" s="51"/>
      <c r="FB1137" s="63"/>
      <c r="FC1137" s="51"/>
      <c r="FD1137" s="63"/>
      <c r="FE1137" s="51"/>
      <c r="FF1137" s="63"/>
      <c r="FG1137" s="51"/>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51"/>
      <c r="EP1138" s="63"/>
      <c r="EQ1138" s="51"/>
      <c r="ER1138" s="63"/>
      <c r="ES1138" s="51"/>
      <c r="ET1138" s="63"/>
      <c r="EU1138" s="51"/>
      <c r="EV1138" s="63"/>
      <c r="EW1138" s="51"/>
      <c r="EX1138" s="63"/>
      <c r="EY1138" s="51"/>
      <c r="EZ1138" s="63"/>
      <c r="FA1138" s="51"/>
      <c r="FB1138" s="63"/>
      <c r="FC1138" s="51"/>
      <c r="FD1138" s="63"/>
      <c r="FE1138" s="51"/>
      <c r="FF1138" s="63"/>
      <c r="FG1138" s="51"/>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51"/>
      <c r="EP1139" s="63"/>
      <c r="EQ1139" s="51"/>
      <c r="ER1139" s="63"/>
      <c r="ES1139" s="51"/>
      <c r="ET1139" s="63"/>
      <c r="EU1139" s="51"/>
      <c r="EV1139" s="63"/>
      <c r="EW1139" s="51"/>
      <c r="EX1139" s="63"/>
      <c r="EY1139" s="51"/>
      <c r="EZ1139" s="63"/>
      <c r="FA1139" s="51"/>
      <c r="FB1139" s="63"/>
      <c r="FC1139" s="51"/>
      <c r="FD1139" s="63"/>
      <c r="FE1139" s="51"/>
      <c r="FF1139" s="63"/>
      <c r="FG1139" s="51"/>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51"/>
      <c r="EP1140" s="63"/>
      <c r="EQ1140" s="51"/>
      <c r="ER1140" s="63"/>
      <c r="ES1140" s="51"/>
      <c r="ET1140" s="63"/>
      <c r="EU1140" s="51"/>
      <c r="EV1140" s="63"/>
      <c r="EW1140" s="51"/>
      <c r="EX1140" s="63"/>
      <c r="EY1140" s="51"/>
      <c r="EZ1140" s="63"/>
      <c r="FA1140" s="51"/>
      <c r="FB1140" s="63"/>
      <c r="FC1140" s="51"/>
      <c r="FD1140" s="63"/>
      <c r="FE1140" s="51"/>
      <c r="FF1140" s="63"/>
      <c r="FG1140" s="51"/>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51"/>
      <c r="EP1141" s="63"/>
      <c r="EQ1141" s="51"/>
      <c r="ER1141" s="63"/>
      <c r="ES1141" s="51"/>
      <c r="ET1141" s="63"/>
      <c r="EU1141" s="51"/>
      <c r="EV1141" s="63"/>
      <c r="EW1141" s="51"/>
      <c r="EX1141" s="63"/>
      <c r="EY1141" s="51"/>
      <c r="EZ1141" s="63"/>
      <c r="FA1141" s="51"/>
      <c r="FB1141" s="63"/>
      <c r="FC1141" s="51"/>
      <c r="FD1141" s="63"/>
      <c r="FE1141" s="51"/>
      <c r="FF1141" s="63"/>
      <c r="FG1141" s="51"/>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51"/>
      <c r="EP1142" s="63"/>
      <c r="EQ1142" s="51"/>
      <c r="ER1142" s="63"/>
      <c r="ES1142" s="51"/>
      <c r="ET1142" s="63"/>
      <c r="EU1142" s="51"/>
      <c r="EV1142" s="63"/>
      <c r="EW1142" s="51"/>
      <c r="EX1142" s="63"/>
      <c r="EY1142" s="51"/>
      <c r="EZ1142" s="63"/>
      <c r="FA1142" s="51"/>
      <c r="FB1142" s="63"/>
      <c r="FC1142" s="51"/>
      <c r="FD1142" s="63"/>
      <c r="FE1142" s="51"/>
      <c r="FF1142" s="63"/>
      <c r="FG1142" s="51"/>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51"/>
      <c r="EP1143" s="63"/>
      <c r="EQ1143" s="51"/>
      <c r="ER1143" s="63"/>
      <c r="ES1143" s="51"/>
      <c r="ET1143" s="63"/>
      <c r="EU1143" s="51"/>
      <c r="EV1143" s="63"/>
      <c r="EW1143" s="51"/>
      <c r="EX1143" s="63"/>
      <c r="EY1143" s="51"/>
      <c r="EZ1143" s="63"/>
      <c r="FA1143" s="51"/>
      <c r="FB1143" s="63"/>
      <c r="FC1143" s="51"/>
      <c r="FD1143" s="63"/>
      <c r="FE1143" s="51"/>
      <c r="FF1143" s="63"/>
      <c r="FG1143" s="51"/>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51"/>
      <c r="EP1144" s="63"/>
      <c r="EQ1144" s="51"/>
      <c r="ER1144" s="63"/>
      <c r="ES1144" s="51"/>
      <c r="ET1144" s="63"/>
      <c r="EU1144" s="51"/>
      <c r="EV1144" s="63"/>
      <c r="EW1144" s="51"/>
      <c r="EX1144" s="63"/>
      <c r="EY1144" s="51"/>
      <c r="EZ1144" s="63"/>
      <c r="FA1144" s="51"/>
      <c r="FB1144" s="63"/>
      <c r="FC1144" s="51"/>
      <c r="FD1144" s="63"/>
      <c r="FE1144" s="51"/>
      <c r="FF1144" s="63"/>
      <c r="FG1144" s="51"/>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51"/>
      <c r="EP1145" s="63"/>
      <c r="EQ1145" s="51"/>
      <c r="ER1145" s="63"/>
      <c r="ES1145" s="51"/>
      <c r="ET1145" s="63"/>
      <c r="EU1145" s="51"/>
      <c r="EV1145" s="63"/>
      <c r="EW1145" s="51"/>
      <c r="EX1145" s="63"/>
      <c r="EY1145" s="51"/>
      <c r="EZ1145" s="63"/>
      <c r="FA1145" s="51"/>
      <c r="FB1145" s="63"/>
      <c r="FC1145" s="51"/>
      <c r="FD1145" s="63"/>
      <c r="FE1145" s="51"/>
      <c r="FF1145" s="63"/>
      <c r="FG1145" s="51"/>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51"/>
      <c r="EP1146" s="63"/>
      <c r="EQ1146" s="51"/>
      <c r="ER1146" s="63"/>
      <c r="ES1146" s="51"/>
      <c r="ET1146" s="63"/>
      <c r="EU1146" s="51"/>
      <c r="EV1146" s="63"/>
      <c r="EW1146" s="51"/>
      <c r="EX1146" s="63"/>
      <c r="EY1146" s="51"/>
      <c r="EZ1146" s="63"/>
      <c r="FA1146" s="51"/>
      <c r="FB1146" s="63"/>
      <c r="FC1146" s="51"/>
      <c r="FD1146" s="63"/>
      <c r="FE1146" s="51"/>
      <c r="FF1146" s="63"/>
      <c r="FG1146" s="51"/>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51"/>
      <c r="EP1147" s="63"/>
      <c r="EQ1147" s="51"/>
      <c r="ER1147" s="63"/>
      <c r="ES1147" s="51"/>
      <c r="ET1147" s="63"/>
      <c r="EU1147" s="51"/>
      <c r="EV1147" s="63"/>
      <c r="EW1147" s="51"/>
      <c r="EX1147" s="63"/>
      <c r="EY1147" s="51"/>
      <c r="EZ1147" s="63"/>
      <c r="FA1147" s="51"/>
      <c r="FB1147" s="63"/>
      <c r="FC1147" s="51"/>
      <c r="FD1147" s="63"/>
      <c r="FE1147" s="51"/>
      <c r="FF1147" s="63"/>
      <c r="FG1147" s="51"/>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51"/>
      <c r="EP1148" s="63"/>
      <c r="EQ1148" s="51"/>
      <c r="ER1148" s="63"/>
      <c r="ES1148" s="51"/>
      <c r="ET1148" s="63"/>
      <c r="EU1148" s="51"/>
      <c r="EV1148" s="63"/>
      <c r="EW1148" s="51"/>
      <c r="EX1148" s="63"/>
      <c r="EY1148" s="51"/>
      <c r="EZ1148" s="63"/>
      <c r="FA1148" s="51"/>
      <c r="FB1148" s="63"/>
      <c r="FC1148" s="51"/>
      <c r="FD1148" s="63"/>
      <c r="FE1148" s="51"/>
      <c r="FF1148" s="63"/>
      <c r="FG1148" s="51"/>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51"/>
      <c r="EP1149" s="63"/>
      <c r="EQ1149" s="51"/>
      <c r="ER1149" s="63"/>
      <c r="ES1149" s="51"/>
      <c r="ET1149" s="63"/>
      <c r="EU1149" s="51"/>
      <c r="EV1149" s="63"/>
      <c r="EW1149" s="51"/>
      <c r="EX1149" s="63"/>
      <c r="EY1149" s="51"/>
      <c r="EZ1149" s="63"/>
      <c r="FA1149" s="51"/>
      <c r="FB1149" s="63"/>
      <c r="FC1149" s="51"/>
      <c r="FD1149" s="63"/>
      <c r="FE1149" s="51"/>
      <c r="FF1149" s="63"/>
      <c r="FG1149" s="51"/>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51"/>
      <c r="EP1150" s="63"/>
      <c r="EQ1150" s="51"/>
      <c r="ER1150" s="63"/>
      <c r="ES1150" s="51"/>
      <c r="ET1150" s="63"/>
      <c r="EU1150" s="51"/>
      <c r="EV1150" s="63"/>
      <c r="EW1150" s="51"/>
      <c r="EX1150" s="63"/>
      <c r="EY1150" s="51"/>
      <c r="EZ1150" s="63"/>
      <c r="FA1150" s="51"/>
      <c r="FB1150" s="63"/>
      <c r="FC1150" s="51"/>
      <c r="FD1150" s="63"/>
      <c r="FE1150" s="51"/>
      <c r="FF1150" s="63"/>
      <c r="FG1150" s="51"/>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51"/>
      <c r="EP1151" s="63"/>
      <c r="EQ1151" s="51"/>
      <c r="ER1151" s="63"/>
      <c r="ES1151" s="51"/>
      <c r="ET1151" s="63"/>
      <c r="EU1151" s="51"/>
      <c r="EV1151" s="63"/>
      <c r="EW1151" s="51"/>
      <c r="EX1151" s="63"/>
      <c r="EY1151" s="51"/>
      <c r="EZ1151" s="63"/>
      <c r="FA1151" s="51"/>
      <c r="FB1151" s="63"/>
      <c r="FC1151" s="51"/>
      <c r="FD1151" s="63"/>
      <c r="FE1151" s="51"/>
      <c r="FF1151" s="63"/>
      <c r="FG1151" s="51"/>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51"/>
      <c r="EP1152" s="63"/>
      <c r="EQ1152" s="51"/>
      <c r="ER1152" s="63"/>
      <c r="ES1152" s="51"/>
      <c r="ET1152" s="63"/>
      <c r="EU1152" s="51"/>
      <c r="EV1152" s="63"/>
      <c r="EW1152" s="51"/>
      <c r="EX1152" s="63"/>
      <c r="EY1152" s="51"/>
      <c r="EZ1152" s="63"/>
      <c r="FA1152" s="51"/>
      <c r="FB1152" s="63"/>
      <c r="FC1152" s="51"/>
      <c r="FD1152" s="63"/>
      <c r="FE1152" s="51"/>
      <c r="FF1152" s="63"/>
      <c r="FG1152" s="51"/>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51"/>
      <c r="EP1153" s="63"/>
      <c r="EQ1153" s="51"/>
      <c r="ER1153" s="63"/>
      <c r="ES1153" s="51"/>
      <c r="ET1153" s="63"/>
      <c r="EU1153" s="51"/>
      <c r="EV1153" s="63"/>
      <c r="EW1153" s="51"/>
      <c r="EX1153" s="63"/>
      <c r="EY1153" s="51"/>
      <c r="EZ1153" s="63"/>
      <c r="FA1153" s="51"/>
      <c r="FB1153" s="63"/>
      <c r="FC1153" s="51"/>
      <c r="FD1153" s="63"/>
      <c r="FE1153" s="51"/>
      <c r="FF1153" s="63"/>
      <c r="FG1153" s="51"/>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51"/>
      <c r="EP1154" s="63"/>
      <c r="EQ1154" s="51"/>
      <c r="ER1154" s="63"/>
      <c r="ES1154" s="51"/>
      <c r="ET1154" s="63"/>
      <c r="EU1154" s="51"/>
      <c r="EV1154" s="63"/>
      <c r="EW1154" s="51"/>
      <c r="EX1154" s="63"/>
      <c r="EY1154" s="51"/>
      <c r="EZ1154" s="63"/>
      <c r="FA1154" s="51"/>
      <c r="FB1154" s="63"/>
      <c r="FC1154" s="51"/>
      <c r="FD1154" s="63"/>
      <c r="FE1154" s="51"/>
      <c r="FF1154" s="63"/>
      <c r="FG1154" s="51"/>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51"/>
      <c r="EP1155" s="63"/>
      <c r="EQ1155" s="51"/>
      <c r="ER1155" s="63"/>
      <c r="ES1155" s="51"/>
      <c r="ET1155" s="63"/>
      <c r="EU1155" s="51"/>
      <c r="EV1155" s="63"/>
      <c r="EW1155" s="51"/>
      <c r="EX1155" s="63"/>
      <c r="EY1155" s="51"/>
      <c r="EZ1155" s="63"/>
      <c r="FA1155" s="51"/>
      <c r="FB1155" s="63"/>
      <c r="FC1155" s="51"/>
      <c r="FD1155" s="63"/>
      <c r="FE1155" s="51"/>
      <c r="FF1155" s="63"/>
      <c r="FG1155" s="51"/>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51"/>
      <c r="EP1156" s="63"/>
      <c r="EQ1156" s="51"/>
      <c r="ER1156" s="63"/>
      <c r="ES1156" s="51"/>
      <c r="ET1156" s="63"/>
      <c r="EU1156" s="51"/>
      <c r="EV1156" s="63"/>
      <c r="EW1156" s="51"/>
      <c r="EX1156" s="63"/>
      <c r="EY1156" s="51"/>
      <c r="EZ1156" s="63"/>
      <c r="FA1156" s="51"/>
      <c r="FB1156" s="63"/>
      <c r="FC1156" s="51"/>
      <c r="FD1156" s="63"/>
      <c r="FE1156" s="51"/>
      <c r="FF1156" s="63"/>
      <c r="FG1156" s="51"/>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51"/>
      <c r="EP1157" s="63"/>
      <c r="EQ1157" s="51"/>
      <c r="ER1157" s="63"/>
      <c r="ES1157" s="51"/>
      <c r="ET1157" s="63"/>
      <c r="EU1157" s="51"/>
      <c r="EV1157" s="63"/>
      <c r="EW1157" s="51"/>
      <c r="EX1157" s="63"/>
      <c r="EY1157" s="51"/>
      <c r="EZ1157" s="63"/>
      <c r="FA1157" s="51"/>
      <c r="FB1157" s="63"/>
      <c r="FC1157" s="51"/>
      <c r="FD1157" s="63"/>
      <c r="FE1157" s="51"/>
      <c r="FF1157" s="63"/>
      <c r="FG1157" s="51"/>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51"/>
      <c r="EP1158" s="63"/>
      <c r="EQ1158" s="51"/>
      <c r="ER1158" s="63"/>
      <c r="ES1158" s="51"/>
      <c r="ET1158" s="63"/>
      <c r="EU1158" s="51"/>
      <c r="EV1158" s="63"/>
      <c r="EW1158" s="51"/>
      <c r="EX1158" s="63"/>
      <c r="EY1158" s="51"/>
      <c r="EZ1158" s="63"/>
      <c r="FA1158" s="51"/>
      <c r="FB1158" s="63"/>
      <c r="FC1158" s="51"/>
      <c r="FD1158" s="63"/>
      <c r="FE1158" s="51"/>
      <c r="FF1158" s="63"/>
      <c r="FG1158" s="51"/>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51"/>
      <c r="EP1159" s="63"/>
      <c r="EQ1159" s="51"/>
      <c r="ER1159" s="63"/>
      <c r="ES1159" s="51"/>
      <c r="ET1159" s="63"/>
      <c r="EU1159" s="51"/>
      <c r="EV1159" s="63"/>
      <c r="EW1159" s="51"/>
      <c r="EX1159" s="63"/>
      <c r="EY1159" s="51"/>
      <c r="EZ1159" s="63"/>
      <c r="FA1159" s="51"/>
      <c r="FB1159" s="63"/>
      <c r="FC1159" s="51"/>
      <c r="FD1159" s="63"/>
      <c r="FE1159" s="51"/>
      <c r="FF1159" s="63"/>
      <c r="FG1159" s="51"/>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51"/>
      <c r="EP1160" s="63"/>
      <c r="EQ1160" s="51"/>
      <c r="ER1160" s="63"/>
      <c r="ES1160" s="51"/>
      <c r="ET1160" s="63"/>
      <c r="EU1160" s="51"/>
      <c r="EV1160" s="63"/>
      <c r="EW1160" s="51"/>
      <c r="EX1160" s="63"/>
      <c r="EY1160" s="51"/>
      <c r="EZ1160" s="63"/>
      <c r="FA1160" s="51"/>
      <c r="FB1160" s="63"/>
      <c r="FC1160" s="51"/>
      <c r="FD1160" s="63"/>
      <c r="FE1160" s="51"/>
      <c r="FF1160" s="63"/>
      <c r="FG1160" s="51"/>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51"/>
      <c r="EP1161" s="63"/>
      <c r="EQ1161" s="51"/>
      <c r="ER1161" s="63"/>
      <c r="ES1161" s="51"/>
      <c r="ET1161" s="63"/>
      <c r="EU1161" s="51"/>
      <c r="EV1161" s="63"/>
      <c r="EW1161" s="51"/>
      <c r="EX1161" s="63"/>
      <c r="EY1161" s="51"/>
      <c r="EZ1161" s="63"/>
      <c r="FA1161" s="51"/>
      <c r="FB1161" s="63"/>
      <c r="FC1161" s="51"/>
      <c r="FD1161" s="63"/>
      <c r="FE1161" s="51"/>
      <c r="FF1161" s="63"/>
      <c r="FG1161" s="51"/>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51"/>
      <c r="EP1162" s="63"/>
      <c r="EQ1162" s="51"/>
      <c r="ER1162" s="63"/>
      <c r="ES1162" s="51"/>
      <c r="ET1162" s="63"/>
      <c r="EU1162" s="51"/>
      <c r="EV1162" s="63"/>
      <c r="EW1162" s="51"/>
      <c r="EX1162" s="63"/>
      <c r="EY1162" s="51"/>
      <c r="EZ1162" s="63"/>
      <c r="FA1162" s="51"/>
      <c r="FB1162" s="63"/>
      <c r="FC1162" s="51"/>
      <c r="FD1162" s="63"/>
      <c r="FE1162" s="51"/>
      <c r="FF1162" s="63"/>
      <c r="FG1162" s="51"/>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51"/>
      <c r="EP1163" s="63"/>
      <c r="EQ1163" s="51"/>
      <c r="ER1163" s="63"/>
      <c r="ES1163" s="51"/>
      <c r="ET1163" s="63"/>
      <c r="EU1163" s="51"/>
      <c r="EV1163" s="63"/>
      <c r="EW1163" s="51"/>
      <c r="EX1163" s="63"/>
      <c r="EY1163" s="51"/>
      <c r="EZ1163" s="63"/>
      <c r="FA1163" s="51"/>
      <c r="FB1163" s="63"/>
      <c r="FC1163" s="51"/>
      <c r="FD1163" s="63"/>
      <c r="FE1163" s="51"/>
      <c r="FF1163" s="63"/>
      <c r="FG1163" s="51"/>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51"/>
      <c r="EP1164" s="63"/>
      <c r="EQ1164" s="51"/>
      <c r="ER1164" s="63"/>
      <c r="ES1164" s="51"/>
      <c r="ET1164" s="63"/>
      <c r="EU1164" s="51"/>
      <c r="EV1164" s="63"/>
      <c r="EW1164" s="51"/>
      <c r="EX1164" s="63"/>
      <c r="EY1164" s="51"/>
      <c r="EZ1164" s="63"/>
      <c r="FA1164" s="51"/>
      <c r="FB1164" s="63"/>
      <c r="FC1164" s="51"/>
      <c r="FD1164" s="63"/>
      <c r="FE1164" s="51"/>
      <c r="FF1164" s="63"/>
      <c r="FG1164" s="51"/>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51"/>
      <c r="EP1165" s="63"/>
      <c r="EQ1165" s="51"/>
      <c r="ER1165" s="63"/>
      <c r="ES1165" s="51"/>
      <c r="ET1165" s="63"/>
      <c r="EU1165" s="51"/>
      <c r="EV1165" s="63"/>
      <c r="EW1165" s="51"/>
      <c r="EX1165" s="63"/>
      <c r="EY1165" s="51"/>
      <c r="EZ1165" s="63"/>
      <c r="FA1165" s="51"/>
      <c r="FB1165" s="63"/>
      <c r="FC1165" s="51"/>
      <c r="FD1165" s="63"/>
      <c r="FE1165" s="51"/>
      <c r="FF1165" s="63"/>
      <c r="FG1165" s="51"/>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51"/>
      <c r="EP1166" s="63"/>
      <c r="EQ1166" s="51"/>
      <c r="ER1166" s="63"/>
      <c r="ES1166" s="51"/>
      <c r="ET1166" s="63"/>
      <c r="EU1166" s="51"/>
      <c r="EV1166" s="63"/>
      <c r="EW1166" s="51"/>
      <c r="EX1166" s="63"/>
      <c r="EY1166" s="51"/>
      <c r="EZ1166" s="63"/>
      <c r="FA1166" s="51"/>
      <c r="FB1166" s="63"/>
      <c r="FC1166" s="51"/>
      <c r="FD1166" s="63"/>
      <c r="FE1166" s="51"/>
      <c r="FF1166" s="63"/>
      <c r="FG1166" s="51"/>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51"/>
      <c r="EP1167" s="63"/>
      <c r="EQ1167" s="51"/>
      <c r="ER1167" s="63"/>
      <c r="ES1167" s="51"/>
      <c r="ET1167" s="63"/>
      <c r="EU1167" s="51"/>
      <c r="EV1167" s="63"/>
      <c r="EW1167" s="51"/>
      <c r="EX1167" s="63"/>
      <c r="EY1167" s="51"/>
      <c r="EZ1167" s="63"/>
      <c r="FA1167" s="51"/>
      <c r="FB1167" s="63"/>
      <c r="FC1167" s="51"/>
      <c r="FD1167" s="63"/>
      <c r="FE1167" s="51"/>
      <c r="FF1167" s="63"/>
      <c r="FG1167" s="51"/>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51"/>
      <c r="EP1168" s="63"/>
      <c r="EQ1168" s="51"/>
      <c r="ER1168" s="63"/>
      <c r="ES1168" s="51"/>
      <c r="ET1168" s="63"/>
      <c r="EU1168" s="51"/>
      <c r="EV1168" s="63"/>
      <c r="EW1168" s="51"/>
      <c r="EX1168" s="63"/>
      <c r="EY1168" s="51"/>
      <c r="EZ1168" s="63"/>
      <c r="FA1168" s="51"/>
      <c r="FB1168" s="63"/>
      <c r="FC1168" s="51"/>
      <c r="FD1168" s="63"/>
      <c r="FE1168" s="51"/>
      <c r="FF1168" s="63"/>
      <c r="FG1168" s="51"/>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51"/>
      <c r="EP1169" s="63"/>
      <c r="EQ1169" s="51"/>
      <c r="ER1169" s="63"/>
      <c r="ES1169" s="51"/>
      <c r="ET1169" s="63"/>
      <c r="EU1169" s="51"/>
      <c r="EV1169" s="63"/>
      <c r="EW1169" s="51"/>
      <c r="EX1169" s="63"/>
      <c r="EY1169" s="51"/>
      <c r="EZ1169" s="63"/>
      <c r="FA1169" s="51"/>
      <c r="FB1169" s="63"/>
      <c r="FC1169" s="51"/>
      <c r="FD1169" s="63"/>
      <c r="FE1169" s="51"/>
      <c r="FF1169" s="63"/>
      <c r="FG1169" s="51"/>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51"/>
      <c r="EP1170" s="63"/>
      <c r="EQ1170" s="51"/>
      <c r="ER1170" s="63"/>
      <c r="ES1170" s="51"/>
      <c r="ET1170" s="63"/>
      <c r="EU1170" s="51"/>
      <c r="EV1170" s="63"/>
      <c r="EW1170" s="51"/>
      <c r="EX1170" s="63"/>
      <c r="EY1170" s="51"/>
      <c r="EZ1170" s="63"/>
      <c r="FA1170" s="51"/>
      <c r="FB1170" s="63"/>
      <c r="FC1170" s="51"/>
      <c r="FD1170" s="63"/>
      <c r="FE1170" s="51"/>
      <c r="FF1170" s="63"/>
      <c r="FG1170" s="51"/>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51"/>
      <c r="EP1171" s="63"/>
      <c r="EQ1171" s="51"/>
      <c r="ER1171" s="63"/>
      <c r="ES1171" s="51"/>
      <c r="ET1171" s="63"/>
      <c r="EU1171" s="51"/>
      <c r="EV1171" s="63"/>
      <c r="EW1171" s="51"/>
      <c r="EX1171" s="63"/>
      <c r="EY1171" s="51"/>
      <c r="EZ1171" s="63"/>
      <c r="FA1171" s="51"/>
      <c r="FB1171" s="63"/>
      <c r="FC1171" s="51"/>
      <c r="FD1171" s="63"/>
      <c r="FE1171" s="51"/>
      <c r="FF1171" s="63"/>
      <c r="FG1171" s="51"/>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51"/>
      <c r="EP1172" s="63"/>
      <c r="EQ1172" s="51"/>
      <c r="ER1172" s="63"/>
      <c r="ES1172" s="51"/>
      <c r="ET1172" s="63"/>
      <c r="EU1172" s="51"/>
      <c r="EV1172" s="63"/>
      <c r="EW1172" s="51"/>
      <c r="EX1172" s="63"/>
      <c r="EY1172" s="51"/>
      <c r="EZ1172" s="63"/>
      <c r="FA1172" s="51"/>
      <c r="FB1172" s="63"/>
      <c r="FC1172" s="51"/>
      <c r="FD1172" s="63"/>
      <c r="FE1172" s="51"/>
      <c r="FF1172" s="63"/>
      <c r="FG1172" s="51"/>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51"/>
      <c r="EP1173" s="63"/>
      <c r="EQ1173" s="51"/>
      <c r="ER1173" s="63"/>
      <c r="ES1173" s="51"/>
      <c r="ET1173" s="63"/>
      <c r="EU1173" s="51"/>
      <c r="EV1173" s="63"/>
      <c r="EW1173" s="51"/>
      <c r="EX1173" s="63"/>
      <c r="EY1173" s="51"/>
      <c r="EZ1173" s="63"/>
      <c r="FA1173" s="51"/>
      <c r="FB1173" s="63"/>
      <c r="FC1173" s="51"/>
      <c r="FD1173" s="63"/>
      <c r="FE1173" s="51"/>
      <c r="FF1173" s="63"/>
      <c r="FG1173" s="51"/>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51"/>
      <c r="EP1174" s="63"/>
      <c r="EQ1174" s="51"/>
      <c r="ER1174" s="63"/>
      <c r="ES1174" s="51"/>
      <c r="ET1174" s="63"/>
      <c r="EU1174" s="51"/>
      <c r="EV1174" s="63"/>
      <c r="EW1174" s="51"/>
      <c r="EX1174" s="63"/>
      <c r="EY1174" s="51"/>
      <c r="EZ1174" s="63"/>
      <c r="FA1174" s="51"/>
      <c r="FB1174" s="63"/>
      <c r="FC1174" s="51"/>
      <c r="FD1174" s="63"/>
      <c r="FE1174" s="51"/>
      <c r="FF1174" s="63"/>
      <c r="FG1174" s="51"/>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51"/>
      <c r="EP1175" s="63"/>
      <c r="EQ1175" s="51"/>
      <c r="ER1175" s="63"/>
      <c r="ES1175" s="51"/>
      <c r="ET1175" s="63"/>
      <c r="EU1175" s="51"/>
      <c r="EV1175" s="63"/>
      <c r="EW1175" s="51"/>
      <c r="EX1175" s="63"/>
      <c r="EY1175" s="51"/>
      <c r="EZ1175" s="63"/>
      <c r="FA1175" s="51"/>
      <c r="FB1175" s="63"/>
      <c r="FC1175" s="51"/>
      <c r="FD1175" s="63"/>
      <c r="FE1175" s="51"/>
      <c r="FF1175" s="63"/>
      <c r="FG1175" s="51"/>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51"/>
      <c r="EP1176" s="63"/>
      <c r="EQ1176" s="51"/>
      <c r="ER1176" s="63"/>
      <c r="ES1176" s="51"/>
      <c r="ET1176" s="63"/>
      <c r="EU1176" s="51"/>
      <c r="EV1176" s="63"/>
      <c r="EW1176" s="51"/>
      <c r="EX1176" s="63"/>
      <c r="EY1176" s="51"/>
      <c r="EZ1176" s="63"/>
      <c r="FA1176" s="51"/>
      <c r="FB1176" s="63"/>
      <c r="FC1176" s="51"/>
      <c r="FD1176" s="63"/>
      <c r="FE1176" s="51"/>
      <c r="FF1176" s="63"/>
      <c r="FG1176" s="51"/>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51"/>
      <c r="EP1177" s="63"/>
      <c r="EQ1177" s="51"/>
      <c r="ER1177" s="63"/>
      <c r="ES1177" s="51"/>
      <c r="ET1177" s="63"/>
      <c r="EU1177" s="51"/>
      <c r="EV1177" s="63"/>
      <c r="EW1177" s="51"/>
      <c r="EX1177" s="63"/>
      <c r="EY1177" s="51"/>
      <c r="EZ1177" s="63"/>
      <c r="FA1177" s="51"/>
      <c r="FB1177" s="63"/>
      <c r="FC1177" s="51"/>
      <c r="FD1177" s="63"/>
      <c r="FE1177" s="51"/>
      <c r="FF1177" s="63"/>
      <c r="FG1177" s="51"/>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51"/>
      <c r="EP1178" s="63"/>
      <c r="EQ1178" s="51"/>
      <c r="ER1178" s="63"/>
      <c r="ES1178" s="51"/>
      <c r="ET1178" s="63"/>
      <c r="EU1178" s="51"/>
      <c r="EV1178" s="63"/>
      <c r="EW1178" s="51"/>
      <c r="EX1178" s="63"/>
      <c r="EY1178" s="51"/>
      <c r="EZ1178" s="63"/>
      <c r="FA1178" s="51"/>
      <c r="FB1178" s="63"/>
      <c r="FC1178" s="51"/>
      <c r="FD1178" s="63"/>
      <c r="FE1178" s="51"/>
      <c r="FF1178" s="63"/>
      <c r="FG1178" s="51"/>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51"/>
      <c r="EP1179" s="63"/>
      <c r="EQ1179" s="51"/>
      <c r="ER1179" s="63"/>
      <c r="ES1179" s="51"/>
      <c r="ET1179" s="63"/>
      <c r="EU1179" s="51"/>
      <c r="EV1179" s="63"/>
      <c r="EW1179" s="51"/>
      <c r="EX1179" s="63"/>
      <c r="EY1179" s="51"/>
      <c r="EZ1179" s="63"/>
      <c r="FA1179" s="51"/>
      <c r="FB1179" s="63"/>
      <c r="FC1179" s="51"/>
      <c r="FD1179" s="63"/>
      <c r="FE1179" s="51"/>
      <c r="FF1179" s="63"/>
      <c r="FG1179" s="51"/>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51"/>
      <c r="EP1180" s="63"/>
      <c r="EQ1180" s="51"/>
      <c r="ER1180" s="63"/>
      <c r="ES1180" s="51"/>
      <c r="ET1180" s="63"/>
      <c r="EU1180" s="51"/>
      <c r="EV1180" s="63"/>
      <c r="EW1180" s="51"/>
      <c r="EX1180" s="63"/>
      <c r="EY1180" s="51"/>
      <c r="EZ1180" s="63"/>
      <c r="FA1180" s="51"/>
      <c r="FB1180" s="63"/>
      <c r="FC1180" s="51"/>
      <c r="FD1180" s="63"/>
      <c r="FE1180" s="51"/>
      <c r="FF1180" s="63"/>
      <c r="FG1180" s="51"/>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51"/>
      <c r="EP1181" s="63"/>
      <c r="EQ1181" s="51"/>
      <c r="ER1181" s="63"/>
      <c r="ES1181" s="51"/>
      <c r="ET1181" s="63"/>
      <c r="EU1181" s="51"/>
      <c r="EV1181" s="63"/>
      <c r="EW1181" s="51"/>
      <c r="EX1181" s="63"/>
      <c r="EY1181" s="51"/>
      <c r="EZ1181" s="63"/>
      <c r="FA1181" s="51"/>
      <c r="FB1181" s="63"/>
      <c r="FC1181" s="51"/>
      <c r="FD1181" s="63"/>
      <c r="FE1181" s="51"/>
      <c r="FF1181" s="63"/>
      <c r="FG1181" s="51"/>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51"/>
      <c r="EP1182" s="63"/>
      <c r="EQ1182" s="51"/>
      <c r="ER1182" s="63"/>
      <c r="ES1182" s="51"/>
      <c r="ET1182" s="63"/>
      <c r="EU1182" s="51"/>
      <c r="EV1182" s="63"/>
      <c r="EW1182" s="51"/>
      <c r="EX1182" s="63"/>
      <c r="EY1182" s="51"/>
      <c r="EZ1182" s="63"/>
      <c r="FA1182" s="51"/>
      <c r="FB1182" s="63"/>
      <c r="FC1182" s="51"/>
      <c r="FD1182" s="63"/>
      <c r="FE1182" s="51"/>
      <c r="FF1182" s="63"/>
      <c r="FG1182" s="51"/>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51"/>
      <c r="EP1183" s="63"/>
      <c r="EQ1183" s="51"/>
      <c r="ER1183" s="63"/>
      <c r="ES1183" s="51"/>
      <c r="ET1183" s="63"/>
      <c r="EU1183" s="51"/>
      <c r="EV1183" s="63"/>
      <c r="EW1183" s="51"/>
      <c r="EX1183" s="63"/>
      <c r="EY1183" s="51"/>
      <c r="EZ1183" s="63"/>
      <c r="FA1183" s="51"/>
      <c r="FB1183" s="63"/>
      <c r="FC1183" s="51"/>
      <c r="FD1183" s="63"/>
      <c r="FE1183" s="51"/>
      <c r="FF1183" s="63"/>
      <c r="FG1183" s="51"/>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51"/>
      <c r="EP1184" s="63"/>
      <c r="EQ1184" s="51"/>
      <c r="ER1184" s="63"/>
      <c r="ES1184" s="51"/>
      <c r="ET1184" s="63"/>
      <c r="EU1184" s="51"/>
      <c r="EV1184" s="63"/>
      <c r="EW1184" s="51"/>
      <c r="EX1184" s="63"/>
      <c r="EY1184" s="51"/>
      <c r="EZ1184" s="63"/>
      <c r="FA1184" s="51"/>
      <c r="FB1184" s="63"/>
      <c r="FC1184" s="51"/>
      <c r="FD1184" s="63"/>
      <c r="FE1184" s="51"/>
      <c r="FF1184" s="63"/>
      <c r="FG1184" s="51"/>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51"/>
      <c r="EP1185" s="63"/>
      <c r="EQ1185" s="51"/>
      <c r="ER1185" s="63"/>
      <c r="ES1185" s="51"/>
      <c r="ET1185" s="63"/>
      <c r="EU1185" s="51"/>
      <c r="EV1185" s="63"/>
      <c r="EW1185" s="51"/>
      <c r="EX1185" s="63"/>
      <c r="EY1185" s="51"/>
      <c r="EZ1185" s="63"/>
      <c r="FA1185" s="51"/>
      <c r="FB1185" s="63"/>
      <c r="FC1185" s="51"/>
      <c r="FD1185" s="63"/>
      <c r="FE1185" s="51"/>
      <c r="FF1185" s="63"/>
      <c r="FG1185" s="51"/>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51"/>
      <c r="EP1186" s="63"/>
      <c r="EQ1186" s="51"/>
      <c r="ER1186" s="63"/>
      <c r="ES1186" s="51"/>
      <c r="ET1186" s="63"/>
      <c r="EU1186" s="51"/>
      <c r="EV1186" s="63"/>
      <c r="EW1186" s="51"/>
      <c r="EX1186" s="63"/>
      <c r="EY1186" s="51"/>
      <c r="EZ1186" s="63"/>
      <c r="FA1186" s="51"/>
      <c r="FB1186" s="63"/>
      <c r="FC1186" s="51"/>
      <c r="FD1186" s="63"/>
      <c r="FE1186" s="51"/>
      <c r="FF1186" s="63"/>
      <c r="FG1186" s="51"/>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51"/>
      <c r="EP1187" s="63"/>
      <c r="EQ1187" s="51"/>
      <c r="ER1187" s="63"/>
      <c r="ES1187" s="51"/>
      <c r="ET1187" s="63"/>
      <c r="EU1187" s="51"/>
      <c r="EV1187" s="63"/>
      <c r="EW1187" s="51"/>
      <c r="EX1187" s="63"/>
      <c r="EY1187" s="51"/>
      <c r="EZ1187" s="63"/>
      <c r="FA1187" s="51"/>
      <c r="FB1187" s="63"/>
      <c r="FC1187" s="51"/>
      <c r="FD1187" s="63"/>
      <c r="FE1187" s="51"/>
      <c r="FF1187" s="63"/>
      <c r="FG1187" s="51"/>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51"/>
      <c r="EP1188" s="63"/>
      <c r="EQ1188" s="51"/>
      <c r="ER1188" s="63"/>
      <c r="ES1188" s="51"/>
      <c r="ET1188" s="63"/>
      <c r="EU1188" s="51"/>
      <c r="EV1188" s="63"/>
      <c r="EW1188" s="51"/>
      <c r="EX1188" s="63"/>
      <c r="EY1188" s="51"/>
      <c r="EZ1188" s="63"/>
      <c r="FA1188" s="51"/>
      <c r="FB1188" s="63"/>
      <c r="FC1188" s="51"/>
      <c r="FD1188" s="63"/>
      <c r="FE1188" s="51"/>
      <c r="FF1188" s="63"/>
      <c r="FG1188" s="51"/>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51"/>
      <c r="EP1189" s="63"/>
      <c r="EQ1189" s="51"/>
      <c r="ER1189" s="63"/>
      <c r="ES1189" s="51"/>
      <c r="ET1189" s="63"/>
      <c r="EU1189" s="51"/>
      <c r="EV1189" s="63"/>
      <c r="EW1189" s="51"/>
      <c r="EX1189" s="63"/>
      <c r="EY1189" s="51"/>
      <c r="EZ1189" s="63"/>
      <c r="FA1189" s="51"/>
      <c r="FB1189" s="63"/>
      <c r="FC1189" s="51"/>
      <c r="FD1189" s="63"/>
      <c r="FE1189" s="51"/>
      <c r="FF1189" s="63"/>
      <c r="FG1189" s="51"/>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51"/>
      <c r="EP1190" s="63"/>
      <c r="EQ1190" s="51"/>
      <c r="ER1190" s="63"/>
      <c r="ES1190" s="51"/>
      <c r="ET1190" s="63"/>
      <c r="EU1190" s="51"/>
      <c r="EV1190" s="63"/>
      <c r="EW1190" s="51"/>
      <c r="EX1190" s="63"/>
      <c r="EY1190" s="51"/>
      <c r="EZ1190" s="63"/>
      <c r="FA1190" s="51"/>
      <c r="FB1190" s="63"/>
      <c r="FC1190" s="51"/>
      <c r="FD1190" s="63"/>
      <c r="FE1190" s="51"/>
      <c r="FF1190" s="63"/>
      <c r="FG1190" s="51"/>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51"/>
      <c r="EP1191" s="63"/>
      <c r="EQ1191" s="51"/>
      <c r="ER1191" s="63"/>
      <c r="ES1191" s="51"/>
      <c r="ET1191" s="63"/>
      <c r="EU1191" s="51"/>
      <c r="EV1191" s="63"/>
      <c r="EW1191" s="51"/>
      <c r="EX1191" s="63"/>
      <c r="EY1191" s="51"/>
      <c r="EZ1191" s="63"/>
      <c r="FA1191" s="51"/>
      <c r="FB1191" s="63"/>
      <c r="FC1191" s="51"/>
      <c r="FD1191" s="63"/>
      <c r="FE1191" s="51"/>
      <c r="FF1191" s="63"/>
      <c r="FG1191" s="51"/>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51"/>
      <c r="EP1192" s="63"/>
      <c r="EQ1192" s="51"/>
      <c r="ER1192" s="63"/>
      <c r="ES1192" s="51"/>
      <c r="ET1192" s="63"/>
      <c r="EU1192" s="51"/>
      <c r="EV1192" s="63"/>
      <c r="EW1192" s="51"/>
      <c r="EX1192" s="63"/>
      <c r="EY1192" s="51"/>
      <c r="EZ1192" s="63"/>
      <c r="FA1192" s="51"/>
      <c r="FB1192" s="63"/>
      <c r="FC1192" s="51"/>
      <c r="FD1192" s="63"/>
      <c r="FE1192" s="51"/>
      <c r="FF1192" s="63"/>
      <c r="FG1192" s="51"/>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51"/>
      <c r="EP1193" s="63"/>
      <c r="EQ1193" s="51"/>
      <c r="ER1193" s="63"/>
      <c r="ES1193" s="51"/>
      <c r="ET1193" s="63"/>
      <c r="EU1193" s="51"/>
      <c r="EV1193" s="63"/>
      <c r="EW1193" s="51"/>
      <c r="EX1193" s="63"/>
      <c r="EY1193" s="51"/>
      <c r="EZ1193" s="63"/>
      <c r="FA1193" s="51"/>
      <c r="FB1193" s="63"/>
      <c r="FC1193" s="51"/>
      <c r="FD1193" s="63"/>
      <c r="FE1193" s="51"/>
      <c r="FF1193" s="63"/>
      <c r="FG1193" s="51"/>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51"/>
      <c r="EP1194" s="63"/>
      <c r="EQ1194" s="51"/>
      <c r="ER1194" s="63"/>
      <c r="ES1194" s="51"/>
      <c r="ET1194" s="63"/>
      <c r="EU1194" s="51"/>
      <c r="EV1194" s="63"/>
      <c r="EW1194" s="51"/>
      <c r="EX1194" s="63"/>
      <c r="EY1194" s="51"/>
      <c r="EZ1194" s="63"/>
      <c r="FA1194" s="51"/>
      <c r="FB1194" s="63"/>
      <c r="FC1194" s="51"/>
      <c r="FD1194" s="63"/>
      <c r="FE1194" s="51"/>
      <c r="FF1194" s="63"/>
      <c r="FG1194" s="51"/>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51"/>
      <c r="EP1195" s="63"/>
      <c r="EQ1195" s="51"/>
      <c r="ER1195" s="63"/>
      <c r="ES1195" s="51"/>
      <c r="ET1195" s="63"/>
      <c r="EU1195" s="51"/>
      <c r="EV1195" s="63"/>
      <c r="EW1195" s="51"/>
      <c r="EX1195" s="63"/>
      <c r="EY1195" s="51"/>
      <c r="EZ1195" s="63"/>
      <c r="FA1195" s="51"/>
      <c r="FB1195" s="63"/>
      <c r="FC1195" s="51"/>
      <c r="FD1195" s="63"/>
      <c r="FE1195" s="51"/>
      <c r="FF1195" s="63"/>
      <c r="FG1195" s="51"/>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51"/>
      <c r="EP1196" s="63"/>
      <c r="EQ1196" s="51"/>
      <c r="ER1196" s="63"/>
      <c r="ES1196" s="51"/>
      <c r="ET1196" s="63"/>
      <c r="EU1196" s="51"/>
      <c r="EV1196" s="63"/>
      <c r="EW1196" s="51"/>
      <c r="EX1196" s="63"/>
      <c r="EY1196" s="51"/>
      <c r="EZ1196" s="63"/>
      <c r="FA1196" s="51"/>
      <c r="FB1196" s="63"/>
      <c r="FC1196" s="51"/>
      <c r="FD1196" s="63"/>
      <c r="FE1196" s="51"/>
      <c r="FF1196" s="63"/>
      <c r="FG1196" s="51"/>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51"/>
      <c r="EP1197" s="63"/>
      <c r="EQ1197" s="51"/>
      <c r="ER1197" s="63"/>
      <c r="ES1197" s="51"/>
      <c r="ET1197" s="63"/>
      <c r="EU1197" s="51"/>
      <c r="EV1197" s="63"/>
      <c r="EW1197" s="51"/>
      <c r="EX1197" s="63"/>
      <c r="EY1197" s="51"/>
      <c r="EZ1197" s="63"/>
      <c r="FA1197" s="51"/>
      <c r="FB1197" s="63"/>
      <c r="FC1197" s="51"/>
      <c r="FD1197" s="63"/>
      <c r="FE1197" s="51"/>
      <c r="FF1197" s="63"/>
      <c r="FG1197" s="51"/>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51"/>
      <c r="EP1198" s="63"/>
      <c r="EQ1198" s="51"/>
      <c r="ER1198" s="63"/>
      <c r="ES1198" s="51"/>
      <c r="ET1198" s="63"/>
      <c r="EU1198" s="51"/>
      <c r="EV1198" s="63"/>
      <c r="EW1198" s="51"/>
      <c r="EX1198" s="63"/>
      <c r="EY1198" s="51"/>
      <c r="EZ1198" s="63"/>
      <c r="FA1198" s="51"/>
      <c r="FB1198" s="63"/>
      <c r="FC1198" s="51"/>
      <c r="FD1198" s="63"/>
      <c r="FE1198" s="51"/>
      <c r="FF1198" s="63"/>
      <c r="FG1198" s="51"/>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51"/>
      <c r="EP1199" s="63"/>
      <c r="EQ1199" s="51"/>
      <c r="ER1199" s="63"/>
      <c r="ES1199" s="51"/>
      <c r="ET1199" s="63"/>
      <c r="EU1199" s="51"/>
      <c r="EV1199" s="63"/>
      <c r="EW1199" s="51"/>
      <c r="EX1199" s="63"/>
      <c r="EY1199" s="51"/>
      <c r="EZ1199" s="63"/>
      <c r="FA1199" s="51"/>
      <c r="FB1199" s="63"/>
      <c r="FC1199" s="51"/>
      <c r="FD1199" s="63"/>
      <c r="FE1199" s="51"/>
      <c r="FF1199" s="63"/>
      <c r="FG1199" s="51"/>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51"/>
      <c r="EP1200" s="63"/>
      <c r="EQ1200" s="51"/>
      <c r="ER1200" s="63"/>
      <c r="ES1200" s="51"/>
      <c r="ET1200" s="63"/>
      <c r="EU1200" s="51"/>
      <c r="EV1200" s="63"/>
      <c r="EW1200" s="51"/>
      <c r="EX1200" s="63"/>
      <c r="EY1200" s="51"/>
      <c r="EZ1200" s="63"/>
      <c r="FA1200" s="51"/>
      <c r="FB1200" s="63"/>
      <c r="FC1200" s="51"/>
      <c r="FD1200" s="63"/>
      <c r="FE1200" s="51"/>
      <c r="FF1200" s="63"/>
      <c r="FG1200" s="51"/>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51"/>
      <c r="EP1201" s="63"/>
      <c r="EQ1201" s="51"/>
      <c r="ER1201" s="63"/>
      <c r="ES1201" s="51"/>
      <c r="ET1201" s="63"/>
      <c r="EU1201" s="51"/>
      <c r="EV1201" s="63"/>
      <c r="EW1201" s="51"/>
      <c r="EX1201" s="63"/>
      <c r="EY1201" s="51"/>
      <c r="EZ1201" s="63"/>
      <c r="FA1201" s="51"/>
      <c r="FB1201" s="63"/>
      <c r="FC1201" s="51"/>
      <c r="FD1201" s="63"/>
      <c r="FE1201" s="51"/>
      <c r="FF1201" s="63"/>
      <c r="FG1201" s="51"/>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51"/>
      <c r="EP1202" s="63"/>
      <c r="EQ1202" s="51"/>
      <c r="ER1202" s="63"/>
      <c r="ES1202" s="51"/>
      <c r="ET1202" s="63"/>
      <c r="EU1202" s="51"/>
      <c r="EV1202" s="63"/>
      <c r="EW1202" s="51"/>
      <c r="EX1202" s="63"/>
      <c r="EY1202" s="51"/>
      <c r="EZ1202" s="63"/>
      <c r="FA1202" s="51"/>
      <c r="FB1202" s="63"/>
      <c r="FC1202" s="51"/>
      <c r="FD1202" s="63"/>
      <c r="FE1202" s="51"/>
      <c r="FF1202" s="63"/>
      <c r="FG1202" s="51"/>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51"/>
      <c r="EP1203" s="63"/>
      <c r="EQ1203" s="51"/>
      <c r="ER1203" s="63"/>
      <c r="ES1203" s="51"/>
      <c r="ET1203" s="63"/>
      <c r="EU1203" s="51"/>
      <c r="EV1203" s="63"/>
      <c r="EW1203" s="51"/>
      <c r="EX1203" s="63"/>
      <c r="EY1203" s="51"/>
      <c r="EZ1203" s="63"/>
      <c r="FA1203" s="51"/>
      <c r="FB1203" s="63"/>
      <c r="FC1203" s="51"/>
      <c r="FD1203" s="63"/>
      <c r="FE1203" s="51"/>
      <c r="FF1203" s="63"/>
      <c r="FG1203" s="51"/>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51"/>
      <c r="EP1204" s="63"/>
      <c r="EQ1204" s="51"/>
      <c r="ER1204" s="63"/>
      <c r="ES1204" s="51"/>
      <c r="ET1204" s="63"/>
      <c r="EU1204" s="51"/>
      <c r="EV1204" s="63"/>
      <c r="EW1204" s="51"/>
      <c r="EX1204" s="63"/>
      <c r="EY1204" s="51"/>
      <c r="EZ1204" s="63"/>
      <c r="FA1204" s="51"/>
      <c r="FB1204" s="63"/>
      <c r="FC1204" s="51"/>
      <c r="FD1204" s="63"/>
      <c r="FE1204" s="51"/>
      <c r="FF1204" s="63"/>
      <c r="FG1204" s="51"/>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51"/>
      <c r="EP1205" s="63"/>
      <c r="EQ1205" s="51"/>
      <c r="ER1205" s="63"/>
      <c r="ES1205" s="51"/>
      <c r="ET1205" s="63"/>
      <c r="EU1205" s="51"/>
      <c r="EV1205" s="63"/>
      <c r="EW1205" s="51"/>
      <c r="EX1205" s="63"/>
      <c r="EY1205" s="51"/>
      <c r="EZ1205" s="63"/>
      <c r="FA1205" s="51"/>
      <c r="FB1205" s="63"/>
      <c r="FC1205" s="51"/>
      <c r="FD1205" s="63"/>
      <c r="FE1205" s="51"/>
      <c r="FF1205" s="63"/>
      <c r="FG1205" s="51"/>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51"/>
      <c r="EP1206" s="63"/>
      <c r="EQ1206" s="51"/>
      <c r="ER1206" s="63"/>
      <c r="ES1206" s="51"/>
      <c r="ET1206" s="63"/>
      <c r="EU1206" s="51"/>
      <c r="EV1206" s="63"/>
      <c r="EW1206" s="51"/>
      <c r="EX1206" s="63"/>
      <c r="EY1206" s="51"/>
      <c r="EZ1206" s="63"/>
      <c r="FA1206" s="51"/>
      <c r="FB1206" s="63"/>
      <c r="FC1206" s="51"/>
      <c r="FD1206" s="63"/>
      <c r="FE1206" s="51"/>
      <c r="FF1206" s="63"/>
      <c r="FG1206" s="51"/>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51"/>
      <c r="EP1207" s="63"/>
      <c r="EQ1207" s="51"/>
      <c r="ER1207" s="63"/>
      <c r="ES1207" s="51"/>
      <c r="ET1207" s="63"/>
      <c r="EU1207" s="51"/>
      <c r="EV1207" s="63"/>
      <c r="EW1207" s="51"/>
      <c r="EX1207" s="63"/>
      <c r="EY1207" s="51"/>
      <c r="EZ1207" s="63"/>
      <c r="FA1207" s="51"/>
      <c r="FB1207" s="63"/>
      <c r="FC1207" s="51"/>
      <c r="FD1207" s="63"/>
      <c r="FE1207" s="51"/>
      <c r="FF1207" s="63"/>
      <c r="FG1207" s="51"/>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51"/>
      <c r="EP1208" s="63"/>
      <c r="EQ1208" s="51"/>
      <c r="ER1208" s="63"/>
      <c r="ES1208" s="51"/>
      <c r="ET1208" s="63"/>
      <c r="EU1208" s="51"/>
      <c r="EV1208" s="63"/>
      <c r="EW1208" s="51"/>
      <c r="EX1208" s="63"/>
      <c r="EY1208" s="51"/>
      <c r="EZ1208" s="63"/>
      <c r="FA1208" s="51"/>
      <c r="FB1208" s="63"/>
      <c r="FC1208" s="51"/>
      <c r="FD1208" s="63"/>
      <c r="FE1208" s="51"/>
      <c r="FF1208" s="63"/>
      <c r="FG1208" s="51"/>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51"/>
      <c r="EP1209" s="63"/>
      <c r="EQ1209" s="51"/>
      <c r="ER1209" s="63"/>
      <c r="ES1209" s="51"/>
      <c r="ET1209" s="63"/>
      <c r="EU1209" s="51"/>
      <c r="EV1209" s="63"/>
      <c r="EW1209" s="51"/>
      <c r="EX1209" s="63"/>
      <c r="EY1209" s="51"/>
      <c r="EZ1209" s="63"/>
      <c r="FA1209" s="51"/>
      <c r="FB1209" s="63"/>
      <c r="FC1209" s="51"/>
      <c r="FD1209" s="63"/>
      <c r="FE1209" s="51"/>
      <c r="FF1209" s="63"/>
      <c r="FG1209" s="51"/>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51"/>
      <c r="EP1210" s="63"/>
      <c r="EQ1210" s="51"/>
      <c r="ER1210" s="63"/>
      <c r="ES1210" s="51"/>
      <c r="ET1210" s="63"/>
      <c r="EU1210" s="51"/>
      <c r="EV1210" s="63"/>
      <c r="EW1210" s="51"/>
      <c r="EX1210" s="63"/>
      <c r="EY1210" s="51"/>
      <c r="EZ1210" s="63"/>
      <c r="FA1210" s="51"/>
      <c r="FB1210" s="63"/>
      <c r="FC1210" s="51"/>
      <c r="FD1210" s="63"/>
      <c r="FE1210" s="51"/>
      <c r="FF1210" s="63"/>
      <c r="FG1210" s="51"/>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51"/>
      <c r="EP1211" s="63"/>
      <c r="EQ1211" s="51"/>
      <c r="ER1211" s="63"/>
      <c r="ES1211" s="51"/>
      <c r="ET1211" s="63"/>
      <c r="EU1211" s="51"/>
      <c r="EV1211" s="63"/>
      <c r="EW1211" s="51"/>
      <c r="EX1211" s="63"/>
      <c r="EY1211" s="51"/>
      <c r="EZ1211" s="63"/>
      <c r="FA1211" s="51"/>
      <c r="FB1211" s="63"/>
      <c r="FC1211" s="51"/>
      <c r="FD1211" s="63"/>
      <c r="FE1211" s="51"/>
      <c r="FF1211" s="63"/>
      <c r="FG1211" s="51"/>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51"/>
      <c r="EP1212" s="63"/>
      <c r="EQ1212" s="51"/>
      <c r="ER1212" s="63"/>
      <c r="ES1212" s="51"/>
      <c r="ET1212" s="63"/>
      <c r="EU1212" s="51"/>
      <c r="EV1212" s="63"/>
      <c r="EW1212" s="51"/>
      <c r="EX1212" s="63"/>
      <c r="EY1212" s="51"/>
      <c r="EZ1212" s="63"/>
      <c r="FA1212" s="51"/>
      <c r="FB1212" s="63"/>
      <c r="FC1212" s="51"/>
      <c r="FD1212" s="63"/>
      <c r="FE1212" s="51"/>
      <c r="FF1212" s="63"/>
      <c r="FG1212" s="51"/>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51"/>
      <c r="EP1213" s="63"/>
      <c r="EQ1213" s="51"/>
      <c r="ER1213" s="63"/>
      <c r="ES1213" s="51"/>
      <c r="ET1213" s="63"/>
      <c r="EU1213" s="51"/>
      <c r="EV1213" s="63"/>
      <c r="EW1213" s="51"/>
      <c r="EX1213" s="63"/>
      <c r="EY1213" s="51"/>
      <c r="EZ1213" s="63"/>
      <c r="FA1213" s="51"/>
      <c r="FB1213" s="63"/>
      <c r="FC1213" s="51"/>
      <c r="FD1213" s="63"/>
      <c r="FE1213" s="51"/>
      <c r="FF1213" s="63"/>
      <c r="FG1213" s="51"/>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51"/>
      <c r="EP1214" s="63"/>
      <c r="EQ1214" s="51"/>
      <c r="ER1214" s="63"/>
      <c r="ES1214" s="51"/>
      <c r="ET1214" s="63"/>
      <c r="EU1214" s="51"/>
      <c r="EV1214" s="63"/>
      <c r="EW1214" s="51"/>
      <c r="EX1214" s="63"/>
      <c r="EY1214" s="51"/>
      <c r="EZ1214" s="63"/>
      <c r="FA1214" s="51"/>
      <c r="FB1214" s="63"/>
      <c r="FC1214" s="51"/>
      <c r="FD1214" s="63"/>
      <c r="FE1214" s="51"/>
      <c r="FF1214" s="63"/>
      <c r="FG1214" s="51"/>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51"/>
      <c r="EP1215" s="63"/>
      <c r="EQ1215" s="51"/>
      <c r="ER1215" s="63"/>
      <c r="ES1215" s="51"/>
      <c r="ET1215" s="63"/>
      <c r="EU1215" s="51"/>
      <c r="EV1215" s="63"/>
      <c r="EW1215" s="51"/>
      <c r="EX1215" s="63"/>
      <c r="EY1215" s="51"/>
      <c r="EZ1215" s="63"/>
      <c r="FA1215" s="51"/>
      <c r="FB1215" s="63"/>
      <c r="FC1215" s="51"/>
      <c r="FD1215" s="63"/>
      <c r="FE1215" s="51"/>
      <c r="FF1215" s="63"/>
      <c r="FG1215" s="51"/>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51"/>
      <c r="EP1216" s="63"/>
      <c r="EQ1216" s="51"/>
      <c r="ER1216" s="63"/>
      <c r="ES1216" s="51"/>
      <c r="ET1216" s="63"/>
      <c r="EU1216" s="51"/>
      <c r="EV1216" s="63"/>
      <c r="EW1216" s="51"/>
      <c r="EX1216" s="63"/>
      <c r="EY1216" s="51"/>
      <c r="EZ1216" s="63"/>
      <c r="FA1216" s="51"/>
      <c r="FB1216" s="63"/>
      <c r="FC1216" s="51"/>
      <c r="FD1216" s="63"/>
      <c r="FE1216" s="51"/>
      <c r="FF1216" s="63"/>
      <c r="FG1216" s="51"/>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51"/>
      <c r="EP1217" s="63"/>
      <c r="EQ1217" s="51"/>
      <c r="ER1217" s="63"/>
      <c r="ES1217" s="51"/>
      <c r="ET1217" s="63"/>
      <c r="EU1217" s="51"/>
      <c r="EV1217" s="63"/>
      <c r="EW1217" s="51"/>
      <c r="EX1217" s="63"/>
      <c r="EY1217" s="51"/>
      <c r="EZ1217" s="63"/>
      <c r="FA1217" s="51"/>
      <c r="FB1217" s="63"/>
      <c r="FC1217" s="51"/>
      <c r="FD1217" s="63"/>
      <c r="FE1217" s="51"/>
      <c r="FF1217" s="63"/>
      <c r="FG1217" s="51"/>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51"/>
      <c r="EP1218" s="63"/>
      <c r="EQ1218" s="51"/>
      <c r="ER1218" s="63"/>
      <c r="ES1218" s="51"/>
      <c r="ET1218" s="63"/>
      <c r="EU1218" s="51"/>
      <c r="EV1218" s="63"/>
      <c r="EW1218" s="51"/>
      <c r="EX1218" s="63"/>
      <c r="EY1218" s="51"/>
      <c r="EZ1218" s="63"/>
      <c r="FA1218" s="51"/>
      <c r="FB1218" s="63"/>
      <c r="FC1218" s="51"/>
      <c r="FD1218" s="63"/>
      <c r="FE1218" s="51"/>
      <c r="FF1218" s="63"/>
      <c r="FG1218" s="51"/>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51"/>
      <c r="EP1219" s="63"/>
      <c r="EQ1219" s="51"/>
      <c r="ER1219" s="63"/>
      <c r="ES1219" s="51"/>
      <c r="ET1219" s="63"/>
      <c r="EU1219" s="51"/>
      <c r="EV1219" s="63"/>
      <c r="EW1219" s="51"/>
      <c r="EX1219" s="63"/>
      <c r="EY1219" s="51"/>
      <c r="EZ1219" s="63"/>
      <c r="FA1219" s="51"/>
      <c r="FB1219" s="63"/>
      <c r="FC1219" s="51"/>
      <c r="FD1219" s="63"/>
      <c r="FE1219" s="51"/>
      <c r="FF1219" s="63"/>
      <c r="FG1219" s="51"/>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51"/>
      <c r="EP1220" s="63"/>
      <c r="EQ1220" s="51"/>
      <c r="ER1220" s="63"/>
      <c r="ES1220" s="51"/>
      <c r="ET1220" s="63"/>
      <c r="EU1220" s="51"/>
      <c r="EV1220" s="63"/>
      <c r="EW1220" s="51"/>
      <c r="EX1220" s="63"/>
      <c r="EY1220" s="51"/>
      <c r="EZ1220" s="63"/>
      <c r="FA1220" s="51"/>
      <c r="FB1220" s="63"/>
      <c r="FC1220" s="51"/>
      <c r="FD1220" s="63"/>
      <c r="FE1220" s="51"/>
      <c r="FF1220" s="63"/>
      <c r="FG1220" s="51"/>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51"/>
      <c r="EP1221" s="63"/>
      <c r="EQ1221" s="51"/>
      <c r="ER1221" s="63"/>
      <c r="ES1221" s="51"/>
      <c r="ET1221" s="63"/>
      <c r="EU1221" s="51"/>
      <c r="EV1221" s="63"/>
      <c r="EW1221" s="51"/>
      <c r="EX1221" s="63"/>
      <c r="EY1221" s="51"/>
      <c r="EZ1221" s="63"/>
      <c r="FA1221" s="51"/>
      <c r="FB1221" s="63"/>
      <c r="FC1221" s="51"/>
      <c r="FD1221" s="63"/>
      <c r="FE1221" s="51"/>
      <c r="FF1221" s="63"/>
      <c r="FG1221" s="51"/>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51"/>
      <c r="EP1222" s="63"/>
      <c r="EQ1222" s="51"/>
      <c r="ER1222" s="63"/>
      <c r="ES1222" s="51"/>
      <c r="ET1222" s="63"/>
      <c r="EU1222" s="51"/>
      <c r="EV1222" s="63"/>
      <c r="EW1222" s="51"/>
      <c r="EX1222" s="63"/>
      <c r="EY1222" s="51"/>
      <c r="EZ1222" s="63"/>
      <c r="FA1222" s="51"/>
      <c r="FB1222" s="63"/>
      <c r="FC1222" s="51"/>
      <c r="FD1222" s="63"/>
      <c r="FE1222" s="51"/>
      <c r="FF1222" s="63"/>
      <c r="FG1222" s="51"/>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51"/>
      <c r="EP1223" s="63"/>
      <c r="EQ1223" s="51"/>
      <c r="ER1223" s="63"/>
      <c r="ES1223" s="51"/>
      <c r="ET1223" s="63"/>
      <c r="EU1223" s="51"/>
      <c r="EV1223" s="63"/>
      <c r="EW1223" s="51"/>
      <c r="EX1223" s="63"/>
      <c r="EY1223" s="51"/>
      <c r="EZ1223" s="63"/>
      <c r="FA1223" s="51"/>
      <c r="FB1223" s="63"/>
      <c r="FC1223" s="51"/>
      <c r="FD1223" s="63"/>
      <c r="FE1223" s="51"/>
      <c r="FF1223" s="63"/>
      <c r="FG1223" s="51"/>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51"/>
      <c r="EP1224" s="63"/>
      <c r="EQ1224" s="51"/>
      <c r="ER1224" s="63"/>
      <c r="ES1224" s="51"/>
      <c r="ET1224" s="63"/>
      <c r="EU1224" s="51"/>
      <c r="EV1224" s="63"/>
      <c r="EW1224" s="51"/>
      <c r="EX1224" s="63"/>
      <c r="EY1224" s="51"/>
      <c r="EZ1224" s="63"/>
      <c r="FA1224" s="51"/>
      <c r="FB1224" s="63"/>
      <c r="FC1224" s="51"/>
      <c r="FD1224" s="63"/>
      <c r="FE1224" s="51"/>
      <c r="FF1224" s="63"/>
      <c r="FG1224" s="51"/>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51"/>
      <c r="EP1225" s="63"/>
      <c r="EQ1225" s="51"/>
      <c r="ER1225" s="63"/>
      <c r="ES1225" s="51"/>
      <c r="ET1225" s="63"/>
      <c r="EU1225" s="51"/>
      <c r="EV1225" s="63"/>
      <c r="EW1225" s="51"/>
      <c r="EX1225" s="63"/>
      <c r="EY1225" s="51"/>
      <c r="EZ1225" s="63"/>
      <c r="FA1225" s="51"/>
      <c r="FB1225" s="63"/>
      <c r="FC1225" s="51"/>
      <c r="FD1225" s="63"/>
      <c r="FE1225" s="51"/>
      <c r="FF1225" s="63"/>
      <c r="FG1225" s="51"/>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51"/>
      <c r="EP1226" s="63"/>
      <c r="EQ1226" s="51"/>
      <c r="ER1226" s="63"/>
      <c r="ES1226" s="51"/>
      <c r="ET1226" s="63"/>
      <c r="EU1226" s="51"/>
      <c r="EV1226" s="63"/>
      <c r="EW1226" s="51"/>
      <c r="EX1226" s="63"/>
      <c r="EY1226" s="51"/>
      <c r="EZ1226" s="63"/>
      <c r="FA1226" s="51"/>
      <c r="FB1226" s="63"/>
      <c r="FC1226" s="51"/>
      <c r="FD1226" s="63"/>
      <c r="FE1226" s="51"/>
      <c r="FF1226" s="63"/>
      <c r="FG1226" s="51"/>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51"/>
      <c r="EP1227" s="63"/>
      <c r="EQ1227" s="51"/>
      <c r="ER1227" s="63"/>
      <c r="ES1227" s="51"/>
      <c r="ET1227" s="63"/>
      <c r="EU1227" s="51"/>
      <c r="EV1227" s="63"/>
      <c r="EW1227" s="51"/>
      <c r="EX1227" s="63"/>
      <c r="EY1227" s="51"/>
      <c r="EZ1227" s="63"/>
      <c r="FA1227" s="51"/>
      <c r="FB1227" s="63"/>
      <c r="FC1227" s="51"/>
      <c r="FD1227" s="63"/>
      <c r="FE1227" s="51"/>
      <c r="FF1227" s="63"/>
      <c r="FG1227" s="51"/>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51"/>
      <c r="EP1228" s="63"/>
      <c r="EQ1228" s="51"/>
      <c r="ER1228" s="63"/>
      <c r="ES1228" s="51"/>
      <c r="ET1228" s="63"/>
      <c r="EU1228" s="51"/>
      <c r="EV1228" s="63"/>
      <c r="EW1228" s="51"/>
      <c r="EX1228" s="63"/>
      <c r="EY1228" s="51"/>
      <c r="EZ1228" s="63"/>
      <c r="FA1228" s="51"/>
      <c r="FB1228" s="63"/>
      <c r="FC1228" s="51"/>
      <c r="FD1228" s="63"/>
      <c r="FE1228" s="51"/>
      <c r="FF1228" s="63"/>
      <c r="FG1228" s="51"/>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51"/>
      <c r="EP1229" s="63"/>
      <c r="EQ1229" s="51"/>
      <c r="ER1229" s="63"/>
      <c r="ES1229" s="51"/>
      <c r="ET1229" s="63"/>
      <c r="EU1229" s="51"/>
      <c r="EV1229" s="63"/>
      <c r="EW1229" s="51"/>
      <c r="EX1229" s="63"/>
      <c r="EY1229" s="51"/>
      <c r="EZ1229" s="63"/>
      <c r="FA1229" s="51"/>
      <c r="FB1229" s="63"/>
      <c r="FC1229" s="51"/>
      <c r="FD1229" s="63"/>
      <c r="FE1229" s="51"/>
      <c r="FF1229" s="63"/>
      <c r="FG1229" s="51"/>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51"/>
      <c r="EP1230" s="63"/>
      <c r="EQ1230" s="51"/>
      <c r="ER1230" s="63"/>
      <c r="ES1230" s="51"/>
      <c r="ET1230" s="63"/>
      <c r="EU1230" s="51"/>
      <c r="EV1230" s="63"/>
      <c r="EW1230" s="51"/>
      <c r="EX1230" s="63"/>
      <c r="EY1230" s="51"/>
      <c r="EZ1230" s="63"/>
      <c r="FA1230" s="51"/>
      <c r="FB1230" s="63"/>
      <c r="FC1230" s="51"/>
      <c r="FD1230" s="63"/>
      <c r="FE1230" s="51"/>
      <c r="FF1230" s="63"/>
      <c r="FG1230" s="51"/>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51"/>
      <c r="EP1231" s="63"/>
      <c r="EQ1231" s="51"/>
      <c r="ER1231" s="63"/>
      <c r="ES1231" s="51"/>
      <c r="ET1231" s="63"/>
      <c r="EU1231" s="51"/>
      <c r="EV1231" s="63"/>
      <c r="EW1231" s="51"/>
      <c r="EX1231" s="63"/>
      <c r="EY1231" s="51"/>
      <c r="EZ1231" s="63"/>
      <c r="FA1231" s="51"/>
      <c r="FB1231" s="63"/>
      <c r="FC1231" s="51"/>
      <c r="FD1231" s="63"/>
      <c r="FE1231" s="51"/>
      <c r="FF1231" s="63"/>
      <c r="FG1231" s="51"/>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51"/>
      <c r="EP1232" s="63"/>
      <c r="EQ1232" s="51"/>
      <c r="ER1232" s="63"/>
      <c r="ES1232" s="51"/>
      <c r="ET1232" s="63"/>
      <c r="EU1232" s="51"/>
      <c r="EV1232" s="63"/>
      <c r="EW1232" s="51"/>
      <c r="EX1232" s="63"/>
      <c r="EY1232" s="51"/>
      <c r="EZ1232" s="63"/>
      <c r="FA1232" s="51"/>
      <c r="FB1232" s="63"/>
      <c r="FC1232" s="51"/>
      <c r="FD1232" s="63"/>
      <c r="FE1232" s="51"/>
      <c r="FF1232" s="63"/>
      <c r="FG1232" s="51"/>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51"/>
      <c r="EP1233" s="63"/>
      <c r="EQ1233" s="51"/>
      <c r="ER1233" s="63"/>
      <c r="ES1233" s="51"/>
      <c r="ET1233" s="63"/>
      <c r="EU1233" s="51"/>
      <c r="EV1233" s="63"/>
      <c r="EW1233" s="51"/>
      <c r="EX1233" s="63"/>
      <c r="EY1233" s="51"/>
      <c r="EZ1233" s="63"/>
      <c r="FA1233" s="51"/>
      <c r="FB1233" s="63"/>
      <c r="FC1233" s="51"/>
      <c r="FD1233" s="63"/>
      <c r="FE1233" s="51"/>
      <c r="FF1233" s="63"/>
      <c r="FG1233" s="51"/>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51"/>
      <c r="EP1234" s="63"/>
      <c r="EQ1234" s="51"/>
      <c r="ER1234" s="63"/>
      <c r="ES1234" s="51"/>
      <c r="ET1234" s="63"/>
      <c r="EU1234" s="51"/>
      <c r="EV1234" s="63"/>
      <c r="EW1234" s="51"/>
      <c r="EX1234" s="63"/>
      <c r="EY1234" s="51"/>
      <c r="EZ1234" s="63"/>
      <c r="FA1234" s="51"/>
      <c r="FB1234" s="63"/>
      <c r="FC1234" s="51"/>
      <c r="FD1234" s="63"/>
      <c r="FE1234" s="51"/>
      <c r="FF1234" s="63"/>
      <c r="FG1234" s="51"/>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51"/>
      <c r="EP1235" s="63"/>
      <c r="EQ1235" s="51"/>
      <c r="ER1235" s="63"/>
      <c r="ES1235" s="51"/>
      <c r="ET1235" s="63"/>
      <c r="EU1235" s="51"/>
      <c r="EV1235" s="63"/>
      <c r="EW1235" s="51"/>
      <c r="EX1235" s="63"/>
      <c r="EY1235" s="51"/>
      <c r="EZ1235" s="63"/>
      <c r="FA1235" s="51"/>
      <c r="FB1235" s="63"/>
      <c r="FC1235" s="51"/>
      <c r="FD1235" s="63"/>
      <c r="FE1235" s="51"/>
      <c r="FF1235" s="63"/>
      <c r="FG1235" s="51"/>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51"/>
      <c r="EP1236" s="63"/>
      <c r="EQ1236" s="51"/>
      <c r="ER1236" s="63"/>
      <c r="ES1236" s="51"/>
      <c r="ET1236" s="63"/>
      <c r="EU1236" s="51"/>
      <c r="EV1236" s="63"/>
      <c r="EW1236" s="51"/>
      <c r="EX1236" s="63"/>
      <c r="EY1236" s="51"/>
      <c r="EZ1236" s="63"/>
      <c r="FA1236" s="51"/>
      <c r="FB1236" s="63"/>
      <c r="FC1236" s="51"/>
      <c r="FD1236" s="63"/>
      <c r="FE1236" s="51"/>
      <c r="FF1236" s="63"/>
      <c r="FG1236" s="51"/>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51"/>
      <c r="EP1237" s="63"/>
      <c r="EQ1237" s="51"/>
      <c r="ER1237" s="63"/>
      <c r="ES1237" s="51"/>
      <c r="ET1237" s="63"/>
      <c r="EU1237" s="51"/>
      <c r="EV1237" s="63"/>
      <c r="EW1237" s="51"/>
      <c r="EX1237" s="63"/>
      <c r="EY1237" s="51"/>
      <c r="EZ1237" s="63"/>
      <c r="FA1237" s="51"/>
      <c r="FB1237" s="63"/>
      <c r="FC1237" s="51"/>
      <c r="FD1237" s="63"/>
      <c r="FE1237" s="51"/>
      <c r="FF1237" s="63"/>
      <c r="FG1237" s="51"/>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51"/>
      <c r="EP1238" s="63"/>
      <c r="EQ1238" s="51"/>
      <c r="ER1238" s="63"/>
      <c r="ES1238" s="51"/>
      <c r="ET1238" s="63"/>
      <c r="EU1238" s="51"/>
      <c r="EV1238" s="63"/>
      <c r="EW1238" s="51"/>
      <c r="EX1238" s="63"/>
      <c r="EY1238" s="51"/>
      <c r="EZ1238" s="63"/>
      <c r="FA1238" s="51"/>
      <c r="FB1238" s="63"/>
      <c r="FC1238" s="51"/>
      <c r="FD1238" s="63"/>
      <c r="FE1238" s="51"/>
      <c r="FF1238" s="63"/>
      <c r="FG1238" s="51"/>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51"/>
      <c r="EP1239" s="63"/>
      <c r="EQ1239" s="51"/>
      <c r="ER1239" s="63"/>
      <c r="ES1239" s="51"/>
      <c r="ET1239" s="63"/>
      <c r="EU1239" s="51"/>
      <c r="EV1239" s="63"/>
      <c r="EW1239" s="51"/>
      <c r="EX1239" s="63"/>
      <c r="EY1239" s="51"/>
      <c r="EZ1239" s="63"/>
      <c r="FA1239" s="51"/>
      <c r="FB1239" s="63"/>
      <c r="FC1239" s="51"/>
      <c r="FD1239" s="63"/>
      <c r="FE1239" s="51"/>
      <c r="FF1239" s="63"/>
      <c r="FG1239" s="51"/>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51"/>
      <c r="EP1240" s="63"/>
      <c r="EQ1240" s="51"/>
      <c r="ER1240" s="63"/>
      <c r="ES1240" s="51"/>
      <c r="ET1240" s="63"/>
      <c r="EU1240" s="51"/>
      <c r="EV1240" s="63"/>
      <c r="EW1240" s="51"/>
      <c r="EX1240" s="63"/>
      <c r="EY1240" s="51"/>
      <c r="EZ1240" s="63"/>
      <c r="FA1240" s="51"/>
      <c r="FB1240" s="63"/>
      <c r="FC1240" s="51"/>
      <c r="FD1240" s="63"/>
      <c r="FE1240" s="51"/>
      <c r="FF1240" s="63"/>
      <c r="FG1240" s="51"/>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51"/>
      <c r="EP1241" s="63"/>
      <c r="EQ1241" s="51"/>
      <c r="ER1241" s="63"/>
      <c r="ES1241" s="51"/>
      <c r="ET1241" s="63"/>
      <c r="EU1241" s="51"/>
      <c r="EV1241" s="63"/>
      <c r="EW1241" s="51"/>
      <c r="EX1241" s="63"/>
      <c r="EY1241" s="51"/>
      <c r="EZ1241" s="63"/>
      <c r="FA1241" s="51"/>
      <c r="FB1241" s="63"/>
      <c r="FC1241" s="51"/>
      <c r="FD1241" s="63"/>
      <c r="FE1241" s="51"/>
      <c r="FF1241" s="63"/>
      <c r="FG1241" s="51"/>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51"/>
      <c r="EP1242" s="63"/>
      <c r="EQ1242" s="51"/>
      <c r="ER1242" s="63"/>
      <c r="ES1242" s="51"/>
      <c r="ET1242" s="63"/>
      <c r="EU1242" s="51"/>
      <c r="EV1242" s="63"/>
      <c r="EW1242" s="51"/>
      <c r="EX1242" s="63"/>
      <c r="EY1242" s="51"/>
      <c r="EZ1242" s="63"/>
      <c r="FA1242" s="51"/>
      <c r="FB1242" s="63"/>
      <c r="FC1242" s="51"/>
      <c r="FD1242" s="63"/>
      <c r="FE1242" s="51"/>
      <c r="FF1242" s="63"/>
      <c r="FG1242" s="51"/>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51"/>
      <c r="EP1243" s="63"/>
      <c r="EQ1243" s="51"/>
      <c r="ER1243" s="63"/>
      <c r="ES1243" s="51"/>
      <c r="ET1243" s="63"/>
      <c r="EU1243" s="51"/>
      <c r="EV1243" s="63"/>
      <c r="EW1243" s="51"/>
      <c r="EX1243" s="63"/>
      <c r="EY1243" s="51"/>
      <c r="EZ1243" s="63"/>
      <c r="FA1243" s="51"/>
      <c r="FB1243" s="63"/>
      <c r="FC1243" s="51"/>
      <c r="FD1243" s="63"/>
      <c r="FE1243" s="51"/>
      <c r="FF1243" s="63"/>
      <c r="FG1243" s="51"/>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51"/>
      <c r="EP1244" s="63"/>
      <c r="EQ1244" s="51"/>
      <c r="ER1244" s="63"/>
      <c r="ES1244" s="51"/>
      <c r="ET1244" s="63"/>
      <c r="EU1244" s="51"/>
      <c r="EV1244" s="63"/>
      <c r="EW1244" s="51"/>
      <c r="EX1244" s="63"/>
      <c r="EY1244" s="51"/>
      <c r="EZ1244" s="63"/>
      <c r="FA1244" s="51"/>
      <c r="FB1244" s="63"/>
      <c r="FC1244" s="51"/>
      <c r="FD1244" s="63"/>
      <c r="FE1244" s="51"/>
      <c r="FF1244" s="63"/>
      <c r="FG1244" s="51"/>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51"/>
      <c r="EP1245" s="63"/>
      <c r="EQ1245" s="51"/>
      <c r="ER1245" s="63"/>
      <c r="ES1245" s="51"/>
      <c r="ET1245" s="63"/>
      <c r="EU1245" s="51"/>
      <c r="EV1245" s="63"/>
      <c r="EW1245" s="51"/>
      <c r="EX1245" s="63"/>
      <c r="EY1245" s="51"/>
      <c r="EZ1245" s="63"/>
      <c r="FA1245" s="51"/>
      <c r="FB1245" s="63"/>
      <c r="FC1245" s="51"/>
      <c r="FD1245" s="63"/>
      <c r="FE1245" s="51"/>
      <c r="FF1245" s="63"/>
      <c r="FG1245" s="51"/>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51"/>
      <c r="EP1246" s="63"/>
      <c r="EQ1246" s="51"/>
      <c r="ER1246" s="63"/>
      <c r="ES1246" s="51"/>
      <c r="ET1246" s="63"/>
      <c r="EU1246" s="51"/>
      <c r="EV1246" s="63"/>
      <c r="EW1246" s="51"/>
      <c r="EX1246" s="63"/>
      <c r="EY1246" s="51"/>
      <c r="EZ1246" s="63"/>
      <c r="FA1246" s="51"/>
      <c r="FB1246" s="63"/>
      <c r="FC1246" s="51"/>
      <c r="FD1246" s="63"/>
      <c r="FE1246" s="51"/>
      <c r="FF1246" s="63"/>
      <c r="FG1246" s="51"/>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51"/>
      <c r="EP1247" s="63"/>
      <c r="EQ1247" s="51"/>
      <c r="ER1247" s="63"/>
      <c r="ES1247" s="51"/>
      <c r="ET1247" s="63"/>
      <c r="EU1247" s="51"/>
      <c r="EV1247" s="63"/>
      <c r="EW1247" s="51"/>
      <c r="EX1247" s="63"/>
      <c r="EY1247" s="51"/>
      <c r="EZ1247" s="63"/>
      <c r="FA1247" s="51"/>
      <c r="FB1247" s="63"/>
      <c r="FC1247" s="51"/>
      <c r="FD1247" s="63"/>
      <c r="FE1247" s="51"/>
      <c r="FF1247" s="63"/>
      <c r="FG1247" s="51"/>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51"/>
      <c r="EP1248" s="63"/>
      <c r="EQ1248" s="51"/>
      <c r="ER1248" s="63"/>
      <c r="ES1248" s="51"/>
      <c r="ET1248" s="63"/>
      <c r="EU1248" s="51"/>
      <c r="EV1248" s="63"/>
      <c r="EW1248" s="51"/>
      <c r="EX1248" s="63"/>
      <c r="EY1248" s="51"/>
      <c r="EZ1248" s="63"/>
      <c r="FA1248" s="51"/>
      <c r="FB1248" s="63"/>
      <c r="FC1248" s="51"/>
      <c r="FD1248" s="63"/>
      <c r="FE1248" s="51"/>
      <c r="FF1248" s="63"/>
      <c r="FG1248" s="51"/>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51"/>
      <c r="EP1249" s="63"/>
      <c r="EQ1249" s="51"/>
      <c r="ER1249" s="63"/>
      <c r="ES1249" s="51"/>
      <c r="ET1249" s="63"/>
      <c r="EU1249" s="51"/>
      <c r="EV1249" s="63"/>
      <c r="EW1249" s="51"/>
      <c r="EX1249" s="63"/>
      <c r="EY1249" s="51"/>
      <c r="EZ1249" s="63"/>
      <c r="FA1249" s="51"/>
      <c r="FB1249" s="63"/>
      <c r="FC1249" s="51"/>
      <c r="FD1249" s="63"/>
      <c r="FE1249" s="51"/>
      <c r="FF1249" s="63"/>
      <c r="FG1249" s="51"/>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51"/>
      <c r="EP1250" s="63"/>
      <c r="EQ1250" s="51"/>
      <c r="ER1250" s="63"/>
      <c r="ES1250" s="51"/>
      <c r="ET1250" s="63"/>
      <c r="EU1250" s="51"/>
      <c r="EV1250" s="63"/>
      <c r="EW1250" s="51"/>
      <c r="EX1250" s="63"/>
      <c r="EY1250" s="51"/>
      <c r="EZ1250" s="63"/>
      <c r="FA1250" s="51"/>
      <c r="FB1250" s="63"/>
      <c r="FC1250" s="51"/>
      <c r="FD1250" s="63"/>
      <c r="FE1250" s="51"/>
      <c r="FF1250" s="63"/>
      <c r="FG1250" s="51"/>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51"/>
      <c r="EP1251" s="63"/>
      <c r="EQ1251" s="51"/>
      <c r="ER1251" s="63"/>
      <c r="ES1251" s="51"/>
      <c r="ET1251" s="63"/>
      <c r="EU1251" s="51"/>
      <c r="EV1251" s="63"/>
      <c r="EW1251" s="51"/>
      <c r="EX1251" s="63"/>
      <c r="EY1251" s="51"/>
      <c r="EZ1251" s="63"/>
      <c r="FA1251" s="51"/>
      <c r="FB1251" s="63"/>
      <c r="FC1251" s="51"/>
      <c r="FD1251" s="63"/>
      <c r="FE1251" s="51"/>
      <c r="FF1251" s="63"/>
      <c r="FG1251" s="51"/>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51"/>
      <c r="EP1252" s="63"/>
      <c r="EQ1252" s="51"/>
      <c r="ER1252" s="63"/>
      <c r="ES1252" s="51"/>
      <c r="ET1252" s="63"/>
      <c r="EU1252" s="51"/>
      <c r="EV1252" s="63"/>
      <c r="EW1252" s="51"/>
      <c r="EX1252" s="63"/>
      <c r="EY1252" s="51"/>
      <c r="EZ1252" s="63"/>
      <c r="FA1252" s="51"/>
      <c r="FB1252" s="63"/>
      <c r="FC1252" s="51"/>
      <c r="FD1252" s="63"/>
      <c r="FE1252" s="51"/>
      <c r="FF1252" s="63"/>
      <c r="FG1252" s="51"/>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51"/>
      <c r="EP1253" s="63"/>
      <c r="EQ1253" s="51"/>
      <c r="ER1253" s="63"/>
      <c r="ES1253" s="51"/>
      <c r="ET1253" s="63"/>
      <c r="EU1253" s="51"/>
      <c r="EV1253" s="63"/>
      <c r="EW1253" s="51"/>
      <c r="EX1253" s="63"/>
      <c r="EY1253" s="51"/>
      <c r="EZ1253" s="63"/>
      <c r="FA1253" s="51"/>
      <c r="FB1253" s="63"/>
      <c r="FC1253" s="51"/>
      <c r="FD1253" s="63"/>
      <c r="FE1253" s="51"/>
      <c r="FF1253" s="63"/>
      <c r="FG1253" s="51"/>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51"/>
      <c r="EP1254" s="63"/>
      <c r="EQ1254" s="51"/>
      <c r="ER1254" s="63"/>
      <c r="ES1254" s="51"/>
      <c r="ET1254" s="63"/>
      <c r="EU1254" s="51"/>
      <c r="EV1254" s="63"/>
      <c r="EW1254" s="51"/>
      <c r="EX1254" s="63"/>
      <c r="EY1254" s="51"/>
      <c r="EZ1254" s="63"/>
      <c r="FA1254" s="51"/>
      <c r="FB1254" s="63"/>
      <c r="FC1254" s="51"/>
      <c r="FD1254" s="63"/>
      <c r="FE1254" s="51"/>
      <c r="FF1254" s="63"/>
      <c r="FG1254" s="51"/>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51"/>
      <c r="EP1255" s="63"/>
      <c r="EQ1255" s="51"/>
      <c r="ER1255" s="63"/>
      <c r="ES1255" s="51"/>
      <c r="ET1255" s="63"/>
      <c r="EU1255" s="51"/>
      <c r="EV1255" s="63"/>
      <c r="EW1255" s="51"/>
      <c r="EX1255" s="63"/>
      <c r="EY1255" s="51"/>
      <c r="EZ1255" s="63"/>
      <c r="FA1255" s="51"/>
      <c r="FB1255" s="63"/>
      <c r="FC1255" s="51"/>
      <c r="FD1255" s="63"/>
      <c r="FE1255" s="51"/>
      <c r="FF1255" s="63"/>
      <c r="FG1255" s="51"/>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51"/>
      <c r="EP1256" s="63"/>
      <c r="EQ1256" s="51"/>
      <c r="ER1256" s="63"/>
      <c r="ES1256" s="51"/>
      <c r="ET1256" s="63"/>
      <c r="EU1256" s="51"/>
      <c r="EV1256" s="63"/>
      <c r="EW1256" s="51"/>
      <c r="EX1256" s="63"/>
      <c r="EY1256" s="51"/>
      <c r="EZ1256" s="63"/>
      <c r="FA1256" s="51"/>
      <c r="FB1256" s="63"/>
      <c r="FC1256" s="51"/>
      <c r="FD1256" s="63"/>
      <c r="FE1256" s="51"/>
      <c r="FF1256" s="63"/>
      <c r="FG1256" s="51"/>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51"/>
      <c r="EP1257" s="63"/>
      <c r="EQ1257" s="51"/>
      <c r="ER1257" s="63"/>
      <c r="ES1257" s="51"/>
      <c r="ET1257" s="63"/>
      <c r="EU1257" s="51"/>
      <c r="EV1257" s="63"/>
      <c r="EW1257" s="51"/>
      <c r="EX1257" s="63"/>
      <c r="EY1257" s="51"/>
      <c r="EZ1257" s="63"/>
      <c r="FA1257" s="51"/>
      <c r="FB1257" s="63"/>
      <c r="FC1257" s="51"/>
      <c r="FD1257" s="63"/>
      <c r="FE1257" s="51"/>
      <c r="FF1257" s="63"/>
      <c r="FG1257" s="51"/>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51"/>
      <c r="EP1258" s="63"/>
      <c r="EQ1258" s="51"/>
      <c r="ER1258" s="63"/>
      <c r="ES1258" s="51"/>
      <c r="ET1258" s="63"/>
      <c r="EU1258" s="51"/>
      <c r="EV1258" s="63"/>
      <c r="EW1258" s="51"/>
      <c r="EX1258" s="63"/>
      <c r="EY1258" s="51"/>
      <c r="EZ1258" s="63"/>
      <c r="FA1258" s="51"/>
      <c r="FB1258" s="63"/>
      <c r="FC1258" s="51"/>
      <c r="FD1258" s="63"/>
      <c r="FE1258" s="51"/>
      <c r="FF1258" s="63"/>
      <c r="FG1258" s="51"/>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51"/>
      <c r="EP1259" s="63"/>
      <c r="EQ1259" s="51"/>
      <c r="ER1259" s="63"/>
      <c r="ES1259" s="51"/>
      <c r="ET1259" s="63"/>
      <c r="EU1259" s="51"/>
      <c r="EV1259" s="63"/>
      <c r="EW1259" s="51"/>
      <c r="EX1259" s="63"/>
      <c r="EY1259" s="51"/>
      <c r="EZ1259" s="63"/>
      <c r="FA1259" s="51"/>
      <c r="FB1259" s="63"/>
      <c r="FC1259" s="51"/>
      <c r="FD1259" s="63"/>
      <c r="FE1259" s="51"/>
      <c r="FF1259" s="63"/>
      <c r="FG1259" s="51"/>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51"/>
      <c r="EP1260" s="63"/>
      <c r="EQ1260" s="51"/>
      <c r="ER1260" s="63"/>
      <c r="ES1260" s="51"/>
      <c r="ET1260" s="63"/>
      <c r="EU1260" s="51"/>
      <c r="EV1260" s="63"/>
      <c r="EW1260" s="51"/>
      <c r="EX1260" s="63"/>
      <c r="EY1260" s="51"/>
      <c r="EZ1260" s="63"/>
      <c r="FA1260" s="51"/>
      <c r="FB1260" s="63"/>
      <c r="FC1260" s="51"/>
      <c r="FD1260" s="63"/>
      <c r="FE1260" s="51"/>
      <c r="FF1260" s="63"/>
      <c r="FG1260" s="51"/>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51"/>
      <c r="EP1261" s="63"/>
      <c r="EQ1261" s="51"/>
      <c r="ER1261" s="63"/>
      <c r="ES1261" s="51"/>
      <c r="ET1261" s="63"/>
      <c r="EU1261" s="51"/>
      <c r="EV1261" s="63"/>
      <c r="EW1261" s="51"/>
      <c r="EX1261" s="63"/>
      <c r="EY1261" s="51"/>
      <c r="EZ1261" s="63"/>
      <c r="FA1261" s="51"/>
      <c r="FB1261" s="63"/>
      <c r="FC1261" s="51"/>
      <c r="FD1261" s="63"/>
      <c r="FE1261" s="51"/>
      <c r="FF1261" s="63"/>
      <c r="FG1261" s="51"/>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51"/>
      <c r="EP1262" s="63"/>
      <c r="EQ1262" s="51"/>
      <c r="ER1262" s="63"/>
      <c r="ES1262" s="51"/>
      <c r="ET1262" s="63"/>
      <c r="EU1262" s="51"/>
      <c r="EV1262" s="63"/>
      <c r="EW1262" s="51"/>
      <c r="EX1262" s="63"/>
      <c r="EY1262" s="51"/>
      <c r="EZ1262" s="63"/>
      <c r="FA1262" s="51"/>
      <c r="FB1262" s="63"/>
      <c r="FC1262" s="51"/>
      <c r="FD1262" s="63"/>
      <c r="FE1262" s="51"/>
      <c r="FF1262" s="63"/>
      <c r="FG1262" s="51"/>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51"/>
      <c r="EP1263" s="63"/>
      <c r="EQ1263" s="51"/>
      <c r="ER1263" s="63"/>
      <c r="ES1263" s="51"/>
      <c r="ET1263" s="63"/>
      <c r="EU1263" s="51"/>
      <c r="EV1263" s="63"/>
      <c r="EW1263" s="51"/>
      <c r="EX1263" s="63"/>
      <c r="EY1263" s="51"/>
      <c r="EZ1263" s="63"/>
      <c r="FA1263" s="51"/>
      <c r="FB1263" s="63"/>
      <c r="FC1263" s="51"/>
      <c r="FD1263" s="63"/>
      <c r="FE1263" s="51"/>
      <c r="FF1263" s="63"/>
      <c r="FG1263" s="51"/>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51"/>
      <c r="EP1264" s="63"/>
      <c r="EQ1264" s="51"/>
      <c r="ER1264" s="63"/>
      <c r="ES1264" s="51"/>
      <c r="ET1264" s="63"/>
      <c r="EU1264" s="51"/>
      <c r="EV1264" s="63"/>
      <c r="EW1264" s="51"/>
      <c r="EX1264" s="63"/>
      <c r="EY1264" s="51"/>
      <c r="EZ1264" s="63"/>
      <c r="FA1264" s="51"/>
      <c r="FB1264" s="63"/>
      <c r="FC1264" s="51"/>
      <c r="FD1264" s="63"/>
      <c r="FE1264" s="51"/>
      <c r="FF1264" s="63"/>
      <c r="FG1264" s="51"/>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51"/>
      <c r="EP1265" s="63"/>
      <c r="EQ1265" s="51"/>
      <c r="ER1265" s="63"/>
      <c r="ES1265" s="51"/>
      <c r="ET1265" s="63"/>
      <c r="EU1265" s="51"/>
      <c r="EV1265" s="63"/>
      <c r="EW1265" s="51"/>
      <c r="EX1265" s="63"/>
      <c r="EY1265" s="51"/>
      <c r="EZ1265" s="63"/>
      <c r="FA1265" s="51"/>
      <c r="FB1265" s="63"/>
      <c r="FC1265" s="51"/>
      <c r="FD1265" s="63"/>
      <c r="FE1265" s="51"/>
      <c r="FF1265" s="63"/>
      <c r="FG1265" s="51"/>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51"/>
      <c r="EP1266" s="63"/>
      <c r="EQ1266" s="51"/>
      <c r="ER1266" s="63"/>
      <c r="ES1266" s="51"/>
      <c r="ET1266" s="63"/>
      <c r="EU1266" s="51"/>
      <c r="EV1266" s="63"/>
      <c r="EW1266" s="51"/>
      <c r="EX1266" s="63"/>
      <c r="EY1266" s="51"/>
      <c r="EZ1266" s="63"/>
      <c r="FA1266" s="51"/>
      <c r="FB1266" s="63"/>
      <c r="FC1266" s="51"/>
      <c r="FD1266" s="63"/>
      <c r="FE1266" s="51"/>
      <c r="FF1266" s="63"/>
      <c r="FG1266" s="51"/>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51"/>
      <c r="EP1267" s="63"/>
      <c r="EQ1267" s="51"/>
      <c r="ER1267" s="63"/>
      <c r="ES1267" s="51"/>
      <c r="ET1267" s="63"/>
      <c r="EU1267" s="51"/>
      <c r="EV1267" s="63"/>
      <c r="EW1267" s="51"/>
      <c r="EX1267" s="63"/>
      <c r="EY1267" s="51"/>
      <c r="EZ1267" s="63"/>
      <c r="FA1267" s="51"/>
      <c r="FB1267" s="63"/>
      <c r="FC1267" s="51"/>
      <c r="FD1267" s="63"/>
      <c r="FE1267" s="51"/>
      <c r="FF1267" s="63"/>
      <c r="FG1267" s="51"/>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51"/>
      <c r="EP1268" s="63"/>
      <c r="EQ1268" s="51"/>
      <c r="ER1268" s="63"/>
      <c r="ES1268" s="51"/>
      <c r="ET1268" s="63"/>
      <c r="EU1268" s="51"/>
      <c r="EV1268" s="63"/>
      <c r="EW1268" s="51"/>
      <c r="EX1268" s="63"/>
      <c r="EY1268" s="51"/>
      <c r="EZ1268" s="63"/>
      <c r="FA1268" s="51"/>
      <c r="FB1268" s="63"/>
      <c r="FC1268" s="51"/>
      <c r="FD1268" s="63"/>
      <c r="FE1268" s="51"/>
      <c r="FF1268" s="63"/>
      <c r="FG1268" s="51"/>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51"/>
      <c r="EP1269" s="63"/>
      <c r="EQ1269" s="51"/>
      <c r="ER1269" s="63"/>
      <c r="ES1269" s="51"/>
      <c r="ET1269" s="63"/>
      <c r="EU1269" s="51"/>
      <c r="EV1269" s="63"/>
      <c r="EW1269" s="51"/>
      <c r="EX1269" s="63"/>
      <c r="EY1269" s="51"/>
      <c r="EZ1269" s="63"/>
      <c r="FA1269" s="51"/>
      <c r="FB1269" s="63"/>
      <c r="FC1269" s="51"/>
      <c r="FD1269" s="63"/>
      <c r="FE1269" s="51"/>
      <c r="FF1269" s="63"/>
      <c r="FG1269" s="51"/>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51"/>
      <c r="EP1270" s="63"/>
      <c r="EQ1270" s="51"/>
      <c r="ER1270" s="63"/>
      <c r="ES1270" s="51"/>
      <c r="ET1270" s="63"/>
      <c r="EU1270" s="51"/>
      <c r="EV1270" s="63"/>
      <c r="EW1270" s="51"/>
      <c r="EX1270" s="63"/>
      <c r="EY1270" s="51"/>
      <c r="EZ1270" s="63"/>
      <c r="FA1270" s="51"/>
      <c r="FB1270" s="63"/>
      <c r="FC1270" s="51"/>
      <c r="FD1270" s="63"/>
      <c r="FE1270" s="51"/>
      <c r="FF1270" s="63"/>
      <c r="FG1270" s="51"/>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51"/>
      <c r="EP1271" s="63"/>
      <c r="EQ1271" s="51"/>
      <c r="ER1271" s="63"/>
      <c r="ES1271" s="51"/>
      <c r="ET1271" s="63"/>
      <c r="EU1271" s="51"/>
      <c r="EV1271" s="63"/>
      <c r="EW1271" s="51"/>
      <c r="EX1271" s="63"/>
      <c r="EY1271" s="51"/>
      <c r="EZ1271" s="63"/>
      <c r="FA1271" s="51"/>
      <c r="FB1271" s="63"/>
      <c r="FC1271" s="51"/>
      <c r="FD1271" s="63"/>
      <c r="FE1271" s="51"/>
      <c r="FF1271" s="63"/>
      <c r="FG1271" s="51"/>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51"/>
      <c r="EP1272" s="63"/>
      <c r="EQ1272" s="51"/>
      <c r="ER1272" s="63"/>
      <c r="ES1272" s="51"/>
      <c r="ET1272" s="63"/>
      <c r="EU1272" s="51"/>
      <c r="EV1272" s="63"/>
      <c r="EW1272" s="51"/>
      <c r="EX1272" s="63"/>
      <c r="EY1272" s="51"/>
      <c r="EZ1272" s="63"/>
      <c r="FA1272" s="51"/>
      <c r="FB1272" s="63"/>
      <c r="FC1272" s="51"/>
      <c r="FD1272" s="63"/>
      <c r="FE1272" s="51"/>
      <c r="FF1272" s="63"/>
      <c r="FG1272" s="51"/>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51"/>
      <c r="EP1273" s="63"/>
      <c r="EQ1273" s="51"/>
      <c r="ER1273" s="63"/>
      <c r="ES1273" s="51"/>
      <c r="ET1273" s="63"/>
      <c r="EU1273" s="51"/>
      <c r="EV1273" s="63"/>
      <c r="EW1273" s="51"/>
      <c r="EX1273" s="63"/>
      <c r="EY1273" s="51"/>
      <c r="EZ1273" s="63"/>
      <c r="FA1273" s="51"/>
      <c r="FB1273" s="63"/>
      <c r="FC1273" s="51"/>
      <c r="FD1273" s="63"/>
      <c r="FE1273" s="51"/>
      <c r="FF1273" s="63"/>
      <c r="FG1273" s="51"/>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51"/>
      <c r="EP1274" s="63"/>
      <c r="EQ1274" s="51"/>
      <c r="ER1274" s="63"/>
      <c r="ES1274" s="51"/>
      <c r="ET1274" s="63"/>
      <c r="EU1274" s="51"/>
      <c r="EV1274" s="63"/>
      <c r="EW1274" s="51"/>
      <c r="EX1274" s="63"/>
      <c r="EY1274" s="51"/>
      <c r="EZ1274" s="63"/>
      <c r="FA1274" s="51"/>
      <c r="FB1274" s="63"/>
      <c r="FC1274" s="51"/>
      <c r="FD1274" s="63"/>
      <c r="FE1274" s="51"/>
      <c r="FF1274" s="63"/>
      <c r="FG1274" s="51"/>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51"/>
      <c r="EP1275" s="63"/>
      <c r="EQ1275" s="51"/>
      <c r="ER1275" s="63"/>
      <c r="ES1275" s="51"/>
      <c r="ET1275" s="63"/>
      <c r="EU1275" s="51"/>
      <c r="EV1275" s="63"/>
      <c r="EW1275" s="51"/>
      <c r="EX1275" s="63"/>
      <c r="EY1275" s="51"/>
      <c r="EZ1275" s="63"/>
      <c r="FA1275" s="51"/>
      <c r="FB1275" s="63"/>
      <c r="FC1275" s="51"/>
      <c r="FD1275" s="63"/>
      <c r="FE1275" s="51"/>
      <c r="FF1275" s="63"/>
      <c r="FG1275" s="51"/>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51"/>
      <c r="EP1276" s="63"/>
      <c r="EQ1276" s="51"/>
      <c r="ER1276" s="63"/>
      <c r="ES1276" s="51"/>
      <c r="ET1276" s="63"/>
      <c r="EU1276" s="51"/>
      <c r="EV1276" s="63"/>
      <c r="EW1276" s="51"/>
      <c r="EX1276" s="63"/>
      <c r="EY1276" s="51"/>
      <c r="EZ1276" s="63"/>
      <c r="FA1276" s="51"/>
      <c r="FB1276" s="63"/>
      <c r="FC1276" s="51"/>
      <c r="FD1276" s="63"/>
      <c r="FE1276" s="51"/>
      <c r="FF1276" s="63"/>
      <c r="FG1276" s="51"/>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51"/>
      <c r="EP1277" s="63"/>
      <c r="EQ1277" s="51"/>
      <c r="ER1277" s="63"/>
      <c r="ES1277" s="51"/>
      <c r="ET1277" s="63"/>
      <c r="EU1277" s="51"/>
      <c r="EV1277" s="63"/>
      <c r="EW1277" s="51"/>
      <c r="EX1277" s="63"/>
      <c r="EY1277" s="51"/>
      <c r="EZ1277" s="63"/>
      <c r="FA1277" s="51"/>
      <c r="FB1277" s="63"/>
      <c r="FC1277" s="51"/>
      <c r="FD1277" s="63"/>
      <c r="FE1277" s="51"/>
      <c r="FF1277" s="63"/>
      <c r="FG1277" s="51"/>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51"/>
      <c r="EP1278" s="63"/>
      <c r="EQ1278" s="51"/>
      <c r="ER1278" s="63"/>
      <c r="ES1278" s="51"/>
      <c r="ET1278" s="63"/>
      <c r="EU1278" s="51"/>
      <c r="EV1278" s="63"/>
      <c r="EW1278" s="51"/>
      <c r="EX1278" s="63"/>
      <c r="EY1278" s="51"/>
      <c r="EZ1278" s="63"/>
      <c r="FA1278" s="51"/>
      <c r="FB1278" s="63"/>
      <c r="FC1278" s="51"/>
      <c r="FD1278" s="63"/>
      <c r="FE1278" s="51"/>
      <c r="FF1278" s="63"/>
      <c r="FG1278" s="51"/>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51"/>
      <c r="EP1279" s="63"/>
      <c r="EQ1279" s="51"/>
      <c r="ER1279" s="63"/>
      <c r="ES1279" s="51"/>
      <c r="ET1279" s="63"/>
      <c r="EU1279" s="51"/>
      <c r="EV1279" s="63"/>
      <c r="EW1279" s="51"/>
      <c r="EX1279" s="63"/>
      <c r="EY1279" s="51"/>
      <c r="EZ1279" s="63"/>
      <c r="FA1279" s="51"/>
      <c r="FB1279" s="63"/>
      <c r="FC1279" s="51"/>
      <c r="FD1279" s="63"/>
      <c r="FE1279" s="51"/>
      <c r="FF1279" s="63"/>
      <c r="FG1279" s="51"/>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51"/>
      <c r="EP1280" s="63"/>
      <c r="EQ1280" s="51"/>
      <c r="ER1280" s="63"/>
      <c r="ES1280" s="51"/>
      <c r="ET1280" s="63"/>
      <c r="EU1280" s="51"/>
      <c r="EV1280" s="63"/>
      <c r="EW1280" s="51"/>
      <c r="EX1280" s="63"/>
      <c r="EY1280" s="51"/>
      <c r="EZ1280" s="63"/>
      <c r="FA1280" s="51"/>
      <c r="FB1280" s="63"/>
      <c r="FC1280" s="51"/>
      <c r="FD1280" s="63"/>
      <c r="FE1280" s="51"/>
      <c r="FF1280" s="63"/>
      <c r="FG1280" s="51"/>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51"/>
      <c r="EP1281" s="63"/>
      <c r="EQ1281" s="51"/>
      <c r="ER1281" s="63"/>
      <c r="ES1281" s="51"/>
      <c r="ET1281" s="63"/>
      <c r="EU1281" s="51"/>
      <c r="EV1281" s="63"/>
      <c r="EW1281" s="51"/>
      <c r="EX1281" s="63"/>
      <c r="EY1281" s="51"/>
      <c r="EZ1281" s="63"/>
      <c r="FA1281" s="51"/>
      <c r="FB1281" s="63"/>
      <c r="FC1281" s="51"/>
      <c r="FD1281" s="63"/>
      <c r="FE1281" s="51"/>
      <c r="FF1281" s="63"/>
      <c r="FG1281" s="51"/>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51"/>
      <c r="EP1282" s="63"/>
      <c r="EQ1282" s="51"/>
      <c r="ER1282" s="63"/>
      <c r="ES1282" s="51"/>
      <c r="ET1282" s="63"/>
      <c r="EU1282" s="51"/>
      <c r="EV1282" s="63"/>
      <c r="EW1282" s="51"/>
      <c r="EX1282" s="63"/>
      <c r="EY1282" s="51"/>
      <c r="EZ1282" s="63"/>
      <c r="FA1282" s="51"/>
      <c r="FB1282" s="63"/>
      <c r="FC1282" s="51"/>
      <c r="FD1282" s="63"/>
      <c r="FE1282" s="51"/>
      <c r="FF1282" s="63"/>
      <c r="FG1282" s="51"/>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51"/>
      <c r="EP1283" s="63"/>
      <c r="EQ1283" s="51"/>
      <c r="ER1283" s="63"/>
      <c r="ES1283" s="51"/>
      <c r="ET1283" s="63"/>
      <c r="EU1283" s="51"/>
      <c r="EV1283" s="63"/>
      <c r="EW1283" s="51"/>
      <c r="EX1283" s="63"/>
      <c r="EY1283" s="51"/>
      <c r="EZ1283" s="63"/>
      <c r="FA1283" s="51"/>
      <c r="FB1283" s="63"/>
      <c r="FC1283" s="51"/>
      <c r="FD1283" s="63"/>
      <c r="FE1283" s="51"/>
      <c r="FF1283" s="63"/>
      <c r="FG1283" s="51"/>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51"/>
      <c r="EP1284" s="63"/>
      <c r="EQ1284" s="51"/>
      <c r="ER1284" s="63"/>
      <c r="ES1284" s="51"/>
      <c r="ET1284" s="63"/>
      <c r="EU1284" s="51"/>
      <c r="EV1284" s="63"/>
      <c r="EW1284" s="51"/>
      <c r="EX1284" s="63"/>
      <c r="EY1284" s="51"/>
      <c r="EZ1284" s="63"/>
      <c r="FA1284" s="51"/>
      <c r="FB1284" s="63"/>
      <c r="FC1284" s="51"/>
      <c r="FD1284" s="63"/>
      <c r="FE1284" s="51"/>
      <c r="FF1284" s="63"/>
      <c r="FG1284" s="51"/>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51"/>
      <c r="EP1285" s="63"/>
      <c r="EQ1285" s="51"/>
      <c r="ER1285" s="63"/>
      <c r="ES1285" s="51"/>
      <c r="ET1285" s="63"/>
      <c r="EU1285" s="51"/>
      <c r="EV1285" s="63"/>
      <c r="EW1285" s="51"/>
      <c r="EX1285" s="63"/>
      <c r="EY1285" s="51"/>
      <c r="EZ1285" s="63"/>
      <c r="FA1285" s="51"/>
      <c r="FB1285" s="63"/>
      <c r="FC1285" s="51"/>
      <c r="FD1285" s="63"/>
      <c r="FE1285" s="51"/>
      <c r="FF1285" s="63"/>
      <c r="FG1285" s="51"/>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51"/>
      <c r="EP1286" s="63"/>
      <c r="EQ1286" s="51"/>
      <c r="ER1286" s="63"/>
      <c r="ES1286" s="51"/>
      <c r="ET1286" s="63"/>
      <c r="EU1286" s="51"/>
      <c r="EV1286" s="63"/>
      <c r="EW1286" s="51"/>
      <c r="EX1286" s="63"/>
      <c r="EY1286" s="51"/>
      <c r="EZ1286" s="63"/>
      <c r="FA1286" s="51"/>
      <c r="FB1286" s="63"/>
      <c r="FC1286" s="51"/>
      <c r="FD1286" s="63"/>
      <c r="FE1286" s="51"/>
      <c r="FF1286" s="63"/>
      <c r="FG1286" s="51"/>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51"/>
      <c r="EP1287" s="63"/>
      <c r="EQ1287" s="51"/>
      <c r="ER1287" s="63"/>
      <c r="ES1287" s="51"/>
      <c r="ET1287" s="63"/>
      <c r="EU1287" s="51"/>
      <c r="EV1287" s="63"/>
      <c r="EW1287" s="51"/>
      <c r="EX1287" s="63"/>
      <c r="EY1287" s="51"/>
      <c r="EZ1287" s="63"/>
      <c r="FA1287" s="51"/>
      <c r="FB1287" s="63"/>
      <c r="FC1287" s="51"/>
      <c r="FD1287" s="63"/>
      <c r="FE1287" s="51"/>
      <c r="FF1287" s="63"/>
      <c r="FG1287" s="51"/>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51"/>
      <c r="EP1288" s="63"/>
      <c r="EQ1288" s="51"/>
      <c r="ER1288" s="63"/>
      <c r="ES1288" s="51"/>
      <c r="ET1288" s="63"/>
      <c r="EU1288" s="51"/>
      <c r="EV1288" s="63"/>
      <c r="EW1288" s="51"/>
      <c r="EX1288" s="63"/>
      <c r="EY1288" s="51"/>
      <c r="EZ1288" s="63"/>
      <c r="FA1288" s="51"/>
      <c r="FB1288" s="63"/>
      <c r="FC1288" s="51"/>
      <c r="FD1288" s="63"/>
      <c r="FE1288" s="51"/>
      <c r="FF1288" s="63"/>
      <c r="FG1288" s="51"/>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51"/>
      <c r="EP1289" s="63"/>
      <c r="EQ1289" s="51"/>
      <c r="ER1289" s="63"/>
      <c r="ES1289" s="51"/>
      <c r="ET1289" s="63"/>
      <c r="EU1289" s="51"/>
      <c r="EV1289" s="63"/>
      <c r="EW1289" s="51"/>
      <c r="EX1289" s="63"/>
      <c r="EY1289" s="51"/>
      <c r="EZ1289" s="63"/>
      <c r="FA1289" s="51"/>
      <c r="FB1289" s="63"/>
      <c r="FC1289" s="51"/>
      <c r="FD1289" s="63"/>
      <c r="FE1289" s="51"/>
      <c r="FF1289" s="63"/>
      <c r="FG1289" s="51"/>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51"/>
      <c r="EP1290" s="63"/>
      <c r="EQ1290" s="51"/>
      <c r="ER1290" s="63"/>
      <c r="ES1290" s="51"/>
      <c r="ET1290" s="63"/>
      <c r="EU1290" s="51"/>
      <c r="EV1290" s="63"/>
      <c r="EW1290" s="51"/>
      <c r="EX1290" s="63"/>
      <c r="EY1290" s="51"/>
      <c r="EZ1290" s="63"/>
      <c r="FA1290" s="51"/>
      <c r="FB1290" s="63"/>
      <c r="FC1290" s="51"/>
      <c r="FD1290" s="63"/>
      <c r="FE1290" s="51"/>
      <c r="FF1290" s="63"/>
      <c r="FG1290" s="51"/>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51"/>
      <c r="EP1291" s="63"/>
      <c r="EQ1291" s="51"/>
      <c r="ER1291" s="63"/>
      <c r="ES1291" s="51"/>
      <c r="ET1291" s="63"/>
      <c r="EU1291" s="51"/>
      <c r="EV1291" s="63"/>
      <c r="EW1291" s="51"/>
      <c r="EX1291" s="63"/>
      <c r="EY1291" s="51"/>
      <c r="EZ1291" s="63"/>
      <c r="FA1291" s="51"/>
      <c r="FB1291" s="63"/>
      <c r="FC1291" s="51"/>
      <c r="FD1291" s="63"/>
      <c r="FE1291" s="51"/>
      <c r="FF1291" s="63"/>
      <c r="FG1291" s="51"/>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51"/>
      <c r="EP1292" s="63"/>
      <c r="EQ1292" s="51"/>
      <c r="ER1292" s="63"/>
      <c r="ES1292" s="51"/>
      <c r="ET1292" s="63"/>
      <c r="EU1292" s="51"/>
      <c r="EV1292" s="63"/>
      <c r="EW1292" s="51"/>
      <c r="EX1292" s="63"/>
      <c r="EY1292" s="51"/>
      <c r="EZ1292" s="63"/>
      <c r="FA1292" s="51"/>
      <c r="FB1292" s="63"/>
      <c r="FC1292" s="51"/>
      <c r="FD1292" s="63"/>
      <c r="FE1292" s="51"/>
      <c r="FF1292" s="63"/>
      <c r="FG1292" s="51"/>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51"/>
      <c r="EP1293" s="63"/>
      <c r="EQ1293" s="51"/>
      <c r="ER1293" s="63"/>
      <c r="ES1293" s="51"/>
      <c r="ET1293" s="63"/>
      <c r="EU1293" s="51"/>
      <c r="EV1293" s="63"/>
      <c r="EW1293" s="51"/>
      <c r="EX1293" s="63"/>
      <c r="EY1293" s="51"/>
      <c r="EZ1293" s="63"/>
      <c r="FA1293" s="51"/>
      <c r="FB1293" s="63"/>
      <c r="FC1293" s="51"/>
      <c r="FD1293" s="63"/>
      <c r="FE1293" s="51"/>
      <c r="FF1293" s="63"/>
      <c r="FG1293" s="51"/>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51"/>
      <c r="EP1294" s="63"/>
      <c r="EQ1294" s="51"/>
      <c r="ER1294" s="63"/>
      <c r="ES1294" s="51"/>
      <c r="ET1294" s="63"/>
      <c r="EU1294" s="51"/>
      <c r="EV1294" s="63"/>
      <c r="EW1294" s="51"/>
      <c r="EX1294" s="63"/>
      <c r="EY1294" s="51"/>
      <c r="EZ1294" s="63"/>
      <c r="FA1294" s="51"/>
      <c r="FB1294" s="63"/>
      <c r="FC1294" s="51"/>
      <c r="FD1294" s="63"/>
      <c r="FE1294" s="51"/>
      <c r="FF1294" s="63"/>
      <c r="FG1294" s="51"/>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51"/>
      <c r="EP1295" s="63"/>
      <c r="EQ1295" s="51"/>
      <c r="ER1295" s="63"/>
      <c r="ES1295" s="51"/>
      <c r="ET1295" s="63"/>
      <c r="EU1295" s="51"/>
      <c r="EV1295" s="63"/>
      <c r="EW1295" s="51"/>
      <c r="EX1295" s="63"/>
      <c r="EY1295" s="51"/>
      <c r="EZ1295" s="63"/>
      <c r="FA1295" s="51"/>
      <c r="FB1295" s="63"/>
      <c r="FC1295" s="51"/>
      <c r="FD1295" s="63"/>
      <c r="FE1295" s="51"/>
      <c r="FF1295" s="63"/>
      <c r="FG1295" s="51"/>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51"/>
      <c r="EP1296" s="63"/>
      <c r="EQ1296" s="51"/>
      <c r="ER1296" s="63"/>
      <c r="ES1296" s="51"/>
      <c r="ET1296" s="63"/>
      <c r="EU1296" s="51"/>
      <c r="EV1296" s="63"/>
      <c r="EW1296" s="51"/>
      <c r="EX1296" s="63"/>
      <c r="EY1296" s="51"/>
      <c r="EZ1296" s="63"/>
      <c r="FA1296" s="51"/>
      <c r="FB1296" s="63"/>
      <c r="FC1296" s="51"/>
      <c r="FD1296" s="63"/>
      <c r="FE1296" s="51"/>
      <c r="FF1296" s="63"/>
      <c r="FG1296" s="51"/>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51"/>
      <c r="EP1297" s="63"/>
      <c r="EQ1297" s="51"/>
      <c r="ER1297" s="63"/>
      <c r="ES1297" s="51"/>
      <c r="ET1297" s="63"/>
      <c r="EU1297" s="51"/>
      <c r="EV1297" s="63"/>
      <c r="EW1297" s="51"/>
      <c r="EX1297" s="63"/>
      <c r="EY1297" s="51"/>
      <c r="EZ1297" s="63"/>
      <c r="FA1297" s="51"/>
      <c r="FB1297" s="63"/>
      <c r="FC1297" s="51"/>
      <c r="FD1297" s="63"/>
      <c r="FE1297" s="51"/>
      <c r="FF1297" s="63"/>
      <c r="FG1297" s="51"/>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51"/>
      <c r="EP1298" s="63"/>
      <c r="EQ1298" s="51"/>
      <c r="ER1298" s="63"/>
      <c r="ES1298" s="51"/>
      <c r="ET1298" s="63"/>
      <c r="EU1298" s="51"/>
      <c r="EV1298" s="63"/>
      <c r="EW1298" s="51"/>
      <c r="EX1298" s="63"/>
      <c r="EY1298" s="51"/>
      <c r="EZ1298" s="63"/>
      <c r="FA1298" s="51"/>
      <c r="FB1298" s="63"/>
      <c r="FC1298" s="51"/>
      <c r="FD1298" s="63"/>
      <c r="FE1298" s="51"/>
      <c r="FF1298" s="63"/>
      <c r="FG1298" s="51"/>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51"/>
      <c r="EP1299" s="63"/>
      <c r="EQ1299" s="51"/>
      <c r="ER1299" s="63"/>
      <c r="ES1299" s="51"/>
      <c r="ET1299" s="63"/>
      <c r="EU1299" s="51"/>
      <c r="EV1299" s="63"/>
      <c r="EW1299" s="51"/>
      <c r="EX1299" s="63"/>
      <c r="EY1299" s="51"/>
      <c r="EZ1299" s="63"/>
      <c r="FA1299" s="51"/>
      <c r="FB1299" s="63"/>
      <c r="FC1299" s="51"/>
      <c r="FD1299" s="63"/>
      <c r="FE1299" s="51"/>
      <c r="FF1299" s="63"/>
      <c r="FG1299" s="51"/>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51"/>
      <c r="EP1300" s="63"/>
      <c r="EQ1300" s="51"/>
      <c r="ER1300" s="63"/>
      <c r="ES1300" s="51"/>
      <c r="ET1300" s="63"/>
      <c r="EU1300" s="51"/>
      <c r="EV1300" s="63"/>
      <c r="EW1300" s="51"/>
      <c r="EX1300" s="63"/>
      <c r="EY1300" s="51"/>
      <c r="EZ1300" s="63"/>
      <c r="FA1300" s="51"/>
      <c r="FB1300" s="63"/>
      <c r="FC1300" s="51"/>
      <c r="FD1300" s="63"/>
      <c r="FE1300" s="51"/>
      <c r="FF1300" s="63"/>
      <c r="FG1300" s="51"/>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51"/>
      <c r="EP1301" s="63"/>
      <c r="EQ1301" s="51"/>
      <c r="ER1301" s="63"/>
      <c r="ES1301" s="51"/>
      <c r="ET1301" s="63"/>
      <c r="EU1301" s="51"/>
      <c r="EV1301" s="63"/>
      <c r="EW1301" s="51"/>
      <c r="EX1301" s="63"/>
      <c r="EY1301" s="51"/>
      <c r="EZ1301" s="63"/>
      <c r="FA1301" s="51"/>
      <c r="FB1301" s="63"/>
      <c r="FC1301" s="51"/>
      <c r="FD1301" s="63"/>
      <c r="FE1301" s="51"/>
      <c r="FF1301" s="63"/>
      <c r="FG1301" s="51"/>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51"/>
      <c r="EP1302" s="63"/>
      <c r="EQ1302" s="51"/>
      <c r="ER1302" s="63"/>
      <c r="ES1302" s="51"/>
      <c r="ET1302" s="63"/>
      <c r="EU1302" s="51"/>
      <c r="EV1302" s="63"/>
      <c r="EW1302" s="51"/>
      <c r="EX1302" s="63"/>
      <c r="EY1302" s="51"/>
      <c r="EZ1302" s="63"/>
      <c r="FA1302" s="51"/>
      <c r="FB1302" s="63"/>
      <c r="FC1302" s="51"/>
      <c r="FD1302" s="63"/>
      <c r="FE1302" s="51"/>
      <c r="FF1302" s="63"/>
      <c r="FG1302" s="51"/>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51"/>
      <c r="EP1303" s="63"/>
      <c r="EQ1303" s="51"/>
      <c r="ER1303" s="63"/>
      <c r="ES1303" s="51"/>
      <c r="ET1303" s="63"/>
      <c r="EU1303" s="51"/>
      <c r="EV1303" s="63"/>
      <c r="EW1303" s="51"/>
      <c r="EX1303" s="63"/>
      <c r="EY1303" s="51"/>
      <c r="EZ1303" s="63"/>
      <c r="FA1303" s="51"/>
      <c r="FB1303" s="63"/>
      <c r="FC1303" s="51"/>
      <c r="FD1303" s="63"/>
      <c r="FE1303" s="51"/>
      <c r="FF1303" s="63"/>
      <c r="FG1303" s="51"/>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51"/>
      <c r="EP1304" s="63"/>
      <c r="EQ1304" s="51"/>
      <c r="ER1304" s="63"/>
      <c r="ES1304" s="51"/>
      <c r="ET1304" s="63"/>
      <c r="EU1304" s="51"/>
      <c r="EV1304" s="63"/>
      <c r="EW1304" s="51"/>
      <c r="EX1304" s="63"/>
      <c r="EY1304" s="51"/>
      <c r="EZ1304" s="63"/>
      <c r="FA1304" s="51"/>
      <c r="FB1304" s="63"/>
      <c r="FC1304" s="51"/>
      <c r="FD1304" s="63"/>
      <c r="FE1304" s="51"/>
      <c r="FF1304" s="63"/>
      <c r="FG1304" s="51"/>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51"/>
      <c r="EP1305" s="63"/>
      <c r="EQ1305" s="51"/>
      <c r="ER1305" s="63"/>
      <c r="ES1305" s="51"/>
      <c r="ET1305" s="63"/>
      <c r="EU1305" s="51"/>
      <c r="EV1305" s="63"/>
      <c r="EW1305" s="51"/>
      <c r="EX1305" s="63"/>
      <c r="EY1305" s="51"/>
      <c r="EZ1305" s="63"/>
      <c r="FA1305" s="51"/>
      <c r="FB1305" s="63"/>
      <c r="FC1305" s="51"/>
      <c r="FD1305" s="63"/>
      <c r="FE1305" s="51"/>
      <c r="FF1305" s="63"/>
      <c r="FG1305" s="51"/>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51"/>
      <c r="EP1306" s="63"/>
      <c r="EQ1306" s="51"/>
      <c r="ER1306" s="63"/>
      <c r="ES1306" s="51"/>
      <c r="ET1306" s="63"/>
      <c r="EU1306" s="51"/>
      <c r="EV1306" s="63"/>
      <c r="EW1306" s="51"/>
      <c r="EX1306" s="63"/>
      <c r="EY1306" s="51"/>
      <c r="EZ1306" s="63"/>
      <c r="FA1306" s="51"/>
      <c r="FB1306" s="63"/>
      <c r="FC1306" s="51"/>
      <c r="FD1306" s="63"/>
      <c r="FE1306" s="51"/>
      <c r="FF1306" s="63"/>
      <c r="FG1306" s="51"/>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51"/>
      <c r="EP1307" s="63"/>
      <c r="EQ1307" s="51"/>
      <c r="ER1307" s="63"/>
      <c r="ES1307" s="51"/>
      <c r="ET1307" s="63"/>
      <c r="EU1307" s="51"/>
      <c r="EV1307" s="63"/>
      <c r="EW1307" s="51"/>
      <c r="EX1307" s="63"/>
      <c r="EY1307" s="51"/>
      <c r="EZ1307" s="63"/>
      <c r="FA1307" s="51"/>
      <c r="FB1307" s="63"/>
      <c r="FC1307" s="51"/>
      <c r="FD1307" s="63"/>
      <c r="FE1307" s="51"/>
      <c r="FF1307" s="63"/>
      <c r="FG1307" s="51"/>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51"/>
      <c r="EP1308" s="63"/>
      <c r="EQ1308" s="51"/>
      <c r="ER1308" s="63"/>
      <c r="ES1308" s="51"/>
      <c r="ET1308" s="63"/>
      <c r="EU1308" s="51"/>
      <c r="EV1308" s="63"/>
      <c r="EW1308" s="51"/>
      <c r="EX1308" s="63"/>
      <c r="EY1308" s="51"/>
      <c r="EZ1308" s="63"/>
      <c r="FA1308" s="51"/>
      <c r="FB1308" s="63"/>
      <c r="FC1308" s="51"/>
      <c r="FD1308" s="63"/>
      <c r="FE1308" s="51"/>
      <c r="FF1308" s="63"/>
      <c r="FG1308" s="51"/>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51"/>
      <c r="EP1309" s="63"/>
      <c r="EQ1309" s="51"/>
      <c r="ER1309" s="63"/>
      <c r="ES1309" s="51"/>
      <c r="ET1309" s="63"/>
      <c r="EU1309" s="51"/>
      <c r="EV1309" s="63"/>
      <c r="EW1309" s="51"/>
      <c r="EX1309" s="63"/>
      <c r="EY1309" s="51"/>
      <c r="EZ1309" s="63"/>
      <c r="FA1309" s="51"/>
      <c r="FB1309" s="63"/>
      <c r="FC1309" s="51"/>
      <c r="FD1309" s="63"/>
      <c r="FE1309" s="51"/>
      <c r="FF1309" s="63"/>
      <c r="FG1309" s="51"/>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51"/>
      <c r="EP1310" s="63"/>
      <c r="EQ1310" s="51"/>
      <c r="ER1310" s="63"/>
      <c r="ES1310" s="51"/>
      <c r="ET1310" s="63"/>
      <c r="EU1310" s="51"/>
      <c r="EV1310" s="63"/>
      <c r="EW1310" s="51"/>
      <c r="EX1310" s="63"/>
      <c r="EY1310" s="51"/>
      <c r="EZ1310" s="63"/>
      <c r="FA1310" s="51"/>
      <c r="FB1310" s="63"/>
      <c r="FC1310" s="51"/>
      <c r="FD1310" s="63"/>
      <c r="FE1310" s="51"/>
      <c r="FF1310" s="63"/>
      <c r="FG1310" s="51"/>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51"/>
      <c r="EP1311" s="63"/>
      <c r="EQ1311" s="51"/>
      <c r="ER1311" s="63"/>
      <c r="ES1311" s="51"/>
      <c r="ET1311" s="63"/>
      <c r="EU1311" s="51"/>
      <c r="EV1311" s="63"/>
      <c r="EW1311" s="51"/>
      <c r="EX1311" s="63"/>
      <c r="EY1311" s="51"/>
      <c r="EZ1311" s="63"/>
      <c r="FA1311" s="51"/>
      <c r="FB1311" s="63"/>
      <c r="FC1311" s="51"/>
      <c r="FD1311" s="63"/>
      <c r="FE1311" s="51"/>
      <c r="FF1311" s="63"/>
      <c r="FG1311" s="51"/>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51"/>
      <c r="EP1312" s="63"/>
      <c r="EQ1312" s="51"/>
      <c r="ER1312" s="63"/>
      <c r="ES1312" s="51"/>
      <c r="ET1312" s="63"/>
      <c r="EU1312" s="51"/>
      <c r="EV1312" s="63"/>
      <c r="EW1312" s="51"/>
      <c r="EX1312" s="63"/>
      <c r="EY1312" s="51"/>
      <c r="EZ1312" s="63"/>
      <c r="FA1312" s="51"/>
      <c r="FB1312" s="63"/>
      <c r="FC1312" s="51"/>
      <c r="FD1312" s="63"/>
      <c r="FE1312" s="51"/>
      <c r="FF1312" s="63"/>
      <c r="FG1312" s="51"/>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51"/>
      <c r="EP1313" s="63"/>
      <c r="EQ1313" s="51"/>
      <c r="ER1313" s="63"/>
      <c r="ES1313" s="51"/>
      <c r="ET1313" s="63"/>
      <c r="EU1313" s="51"/>
      <c r="EV1313" s="63"/>
      <c r="EW1313" s="51"/>
      <c r="EX1313" s="63"/>
      <c r="EY1313" s="51"/>
      <c r="EZ1313" s="63"/>
      <c r="FA1313" s="51"/>
      <c r="FB1313" s="63"/>
      <c r="FC1313" s="51"/>
      <c r="FD1313" s="63"/>
      <c r="FE1313" s="51"/>
      <c r="FF1313" s="63"/>
      <c r="FG1313" s="51"/>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51"/>
      <c r="EP1314" s="63"/>
      <c r="EQ1314" s="51"/>
      <c r="ER1314" s="63"/>
      <c r="ES1314" s="51"/>
      <c r="ET1314" s="63"/>
      <c r="EU1314" s="51"/>
      <c r="EV1314" s="63"/>
      <c r="EW1314" s="51"/>
      <c r="EX1314" s="63"/>
      <c r="EY1314" s="51"/>
      <c r="EZ1314" s="63"/>
      <c r="FA1314" s="51"/>
      <c r="FB1314" s="63"/>
      <c r="FC1314" s="51"/>
      <c r="FD1314" s="63"/>
      <c r="FE1314" s="51"/>
      <c r="FF1314" s="63"/>
      <c r="FG1314" s="51"/>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51"/>
      <c r="EP1315" s="63"/>
      <c r="EQ1315" s="51"/>
      <c r="ER1315" s="63"/>
      <c r="ES1315" s="51"/>
      <c r="ET1315" s="63"/>
      <c r="EU1315" s="51"/>
      <c r="EV1315" s="63"/>
      <c r="EW1315" s="51"/>
      <c r="EX1315" s="63"/>
      <c r="EY1315" s="51"/>
      <c r="EZ1315" s="63"/>
      <c r="FA1315" s="51"/>
      <c r="FB1315" s="63"/>
      <c r="FC1315" s="51"/>
      <c r="FD1315" s="63"/>
      <c r="FE1315" s="51"/>
      <c r="FF1315" s="63"/>
      <c r="FG1315" s="51"/>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51"/>
      <c r="EP1316" s="63"/>
      <c r="EQ1316" s="51"/>
      <c r="ER1316" s="63"/>
      <c r="ES1316" s="51"/>
      <c r="ET1316" s="63"/>
      <c r="EU1316" s="51"/>
      <c r="EV1316" s="63"/>
      <c r="EW1316" s="51"/>
      <c r="EX1316" s="63"/>
      <c r="EY1316" s="51"/>
      <c r="EZ1316" s="63"/>
      <c r="FA1316" s="51"/>
      <c r="FB1316" s="63"/>
      <c r="FC1316" s="51"/>
      <c r="FD1316" s="63"/>
      <c r="FE1316" s="51"/>
      <c r="FF1316" s="63"/>
      <c r="FG1316" s="51"/>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51"/>
      <c r="EP1317" s="63"/>
      <c r="EQ1317" s="51"/>
      <c r="ER1317" s="63"/>
      <c r="ES1317" s="51"/>
      <c r="ET1317" s="63"/>
      <c r="EU1317" s="51"/>
      <c r="EV1317" s="63"/>
      <c r="EW1317" s="51"/>
      <c r="EX1317" s="63"/>
      <c r="EY1317" s="51"/>
      <c r="EZ1317" s="63"/>
      <c r="FA1317" s="51"/>
      <c r="FB1317" s="63"/>
      <c r="FC1317" s="51"/>
      <c r="FD1317" s="63"/>
      <c r="FE1317" s="51"/>
      <c r="FF1317" s="63"/>
      <c r="FG1317" s="51"/>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51"/>
      <c r="EP1318" s="63"/>
      <c r="EQ1318" s="51"/>
      <c r="ER1318" s="63"/>
      <c r="ES1318" s="51"/>
      <c r="ET1318" s="63"/>
      <c r="EU1318" s="51"/>
      <c r="EV1318" s="63"/>
      <c r="EW1318" s="51"/>
      <c r="EX1318" s="63"/>
      <c r="EY1318" s="51"/>
      <c r="EZ1318" s="63"/>
      <c r="FA1318" s="51"/>
      <c r="FB1318" s="63"/>
      <c r="FC1318" s="51"/>
      <c r="FD1318" s="63"/>
      <c r="FE1318" s="51"/>
      <c r="FF1318" s="63"/>
      <c r="FG1318" s="51"/>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51"/>
      <c r="EP1319" s="63"/>
      <c r="EQ1319" s="51"/>
      <c r="ER1319" s="63"/>
      <c r="ES1319" s="51"/>
      <c r="ET1319" s="63"/>
      <c r="EU1319" s="51"/>
      <c r="EV1319" s="63"/>
      <c r="EW1319" s="51"/>
      <c r="EX1319" s="63"/>
      <c r="EY1319" s="51"/>
      <c r="EZ1319" s="63"/>
      <c r="FA1319" s="51"/>
      <c r="FB1319" s="63"/>
      <c r="FC1319" s="51"/>
      <c r="FD1319" s="63"/>
      <c r="FE1319" s="51"/>
      <c r="FF1319" s="63"/>
      <c r="FG1319" s="51"/>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51"/>
      <c r="EP1320" s="63"/>
      <c r="EQ1320" s="51"/>
      <c r="ER1320" s="63"/>
      <c r="ES1320" s="51"/>
      <c r="ET1320" s="63"/>
      <c r="EU1320" s="51"/>
      <c r="EV1320" s="63"/>
      <c r="EW1320" s="51"/>
      <c r="EX1320" s="63"/>
      <c r="EY1320" s="51"/>
      <c r="EZ1320" s="63"/>
      <c r="FA1320" s="51"/>
      <c r="FB1320" s="63"/>
      <c r="FC1320" s="51"/>
      <c r="FD1320" s="63"/>
      <c r="FE1320" s="51"/>
      <c r="FF1320" s="63"/>
      <c r="FG1320" s="51"/>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51"/>
      <c r="EP1321" s="63"/>
      <c r="EQ1321" s="51"/>
      <c r="ER1321" s="63"/>
      <c r="ES1321" s="51"/>
      <c r="ET1321" s="63"/>
      <c r="EU1321" s="51"/>
      <c r="EV1321" s="63"/>
      <c r="EW1321" s="51"/>
      <c r="EX1321" s="63"/>
      <c r="EY1321" s="51"/>
      <c r="EZ1321" s="63"/>
      <c r="FA1321" s="51"/>
      <c r="FB1321" s="63"/>
      <c r="FC1321" s="51"/>
      <c r="FD1321" s="63"/>
      <c r="FE1321" s="51"/>
      <c r="FF1321" s="63"/>
      <c r="FG1321" s="51"/>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51"/>
      <c r="EP1322" s="63"/>
      <c r="EQ1322" s="51"/>
      <c r="ER1322" s="63"/>
      <c r="ES1322" s="51"/>
      <c r="ET1322" s="63"/>
      <c r="EU1322" s="51"/>
      <c r="EV1322" s="63"/>
      <c r="EW1322" s="51"/>
      <c r="EX1322" s="63"/>
      <c r="EY1322" s="51"/>
      <c r="EZ1322" s="63"/>
      <c r="FA1322" s="51"/>
      <c r="FB1322" s="63"/>
      <c r="FC1322" s="51"/>
      <c r="FD1322" s="63"/>
      <c r="FE1322" s="51"/>
      <c r="FF1322" s="63"/>
      <c r="FG1322" s="51"/>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51"/>
      <c r="EP1323" s="63"/>
      <c r="EQ1323" s="51"/>
      <c r="ER1323" s="63"/>
      <c r="ES1323" s="51"/>
      <c r="ET1323" s="63"/>
      <c r="EU1323" s="51"/>
      <c r="EV1323" s="63"/>
      <c r="EW1323" s="51"/>
      <c r="EX1323" s="63"/>
      <c r="EY1323" s="51"/>
      <c r="EZ1323" s="63"/>
      <c r="FA1323" s="51"/>
      <c r="FB1323" s="63"/>
      <c r="FC1323" s="51"/>
      <c r="FD1323" s="63"/>
      <c r="FE1323" s="51"/>
      <c r="FF1323" s="63"/>
      <c r="FG1323" s="51"/>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51"/>
      <c r="EP1324" s="63"/>
      <c r="EQ1324" s="51"/>
      <c r="ER1324" s="63"/>
      <c r="ES1324" s="51"/>
      <c r="ET1324" s="63"/>
      <c r="EU1324" s="51"/>
      <c r="EV1324" s="63"/>
      <c r="EW1324" s="51"/>
      <c r="EX1324" s="63"/>
      <c r="EY1324" s="51"/>
      <c r="EZ1324" s="63"/>
      <c r="FA1324" s="51"/>
      <c r="FB1324" s="63"/>
      <c r="FC1324" s="51"/>
      <c r="FD1324" s="63"/>
      <c r="FE1324" s="51"/>
      <c r="FF1324" s="63"/>
      <c r="FG1324" s="51"/>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51"/>
      <c r="EP1325" s="63"/>
      <c r="EQ1325" s="51"/>
      <c r="ER1325" s="63"/>
      <c r="ES1325" s="51"/>
      <c r="ET1325" s="63"/>
      <c r="EU1325" s="51"/>
      <c r="EV1325" s="63"/>
      <c r="EW1325" s="51"/>
      <c r="EX1325" s="63"/>
      <c r="EY1325" s="51"/>
      <c r="EZ1325" s="63"/>
      <c r="FA1325" s="51"/>
      <c r="FB1325" s="63"/>
      <c r="FC1325" s="51"/>
      <c r="FD1325" s="63"/>
      <c r="FE1325" s="51"/>
      <c r="FF1325" s="63"/>
      <c r="FG1325" s="51"/>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51"/>
      <c r="EP1326" s="63"/>
      <c r="EQ1326" s="51"/>
      <c r="ER1326" s="63"/>
      <c r="ES1326" s="51"/>
      <c r="ET1326" s="63"/>
      <c r="EU1326" s="51"/>
      <c r="EV1326" s="63"/>
      <c r="EW1326" s="51"/>
      <c r="EX1326" s="63"/>
      <c r="EY1326" s="51"/>
      <c r="EZ1326" s="63"/>
      <c r="FA1326" s="51"/>
      <c r="FB1326" s="63"/>
      <c r="FC1326" s="51"/>
      <c r="FD1326" s="63"/>
      <c r="FE1326" s="51"/>
      <c r="FF1326" s="63"/>
      <c r="FG1326" s="51"/>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51"/>
      <c r="EP1327" s="63"/>
      <c r="EQ1327" s="51"/>
      <c r="ER1327" s="63"/>
      <c r="ES1327" s="51"/>
      <c r="ET1327" s="63"/>
      <c r="EU1327" s="51"/>
      <c r="EV1327" s="63"/>
      <c r="EW1327" s="51"/>
      <c r="EX1327" s="63"/>
      <c r="EY1327" s="51"/>
      <c r="EZ1327" s="63"/>
      <c r="FA1327" s="51"/>
      <c r="FB1327" s="63"/>
      <c r="FC1327" s="51"/>
      <c r="FD1327" s="63"/>
      <c r="FE1327" s="51"/>
      <c r="FF1327" s="63"/>
      <c r="FG1327" s="51"/>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51"/>
      <c r="EP1328" s="63"/>
      <c r="EQ1328" s="51"/>
      <c r="ER1328" s="63"/>
      <c r="ES1328" s="51"/>
      <c r="ET1328" s="63"/>
      <c r="EU1328" s="51"/>
      <c r="EV1328" s="63"/>
      <c r="EW1328" s="51"/>
      <c r="EX1328" s="63"/>
      <c r="EY1328" s="51"/>
      <c r="EZ1328" s="63"/>
      <c r="FA1328" s="51"/>
      <c r="FB1328" s="63"/>
      <c r="FC1328" s="51"/>
      <c r="FD1328" s="63"/>
      <c r="FE1328" s="51"/>
      <c r="FF1328" s="63"/>
      <c r="FG1328" s="51"/>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51"/>
      <c r="EP1329" s="63"/>
      <c r="EQ1329" s="51"/>
      <c r="ER1329" s="63"/>
      <c r="ES1329" s="51"/>
      <c r="ET1329" s="63"/>
      <c r="EU1329" s="51"/>
      <c r="EV1329" s="63"/>
      <c r="EW1329" s="51"/>
      <c r="EX1329" s="63"/>
      <c r="EY1329" s="51"/>
      <c r="EZ1329" s="63"/>
      <c r="FA1329" s="51"/>
      <c r="FB1329" s="63"/>
      <c r="FC1329" s="51"/>
      <c r="FD1329" s="63"/>
      <c r="FE1329" s="51"/>
      <c r="FF1329" s="63"/>
      <c r="FG1329" s="51"/>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51"/>
      <c r="EP1330" s="63"/>
      <c r="EQ1330" s="51"/>
      <c r="ER1330" s="63"/>
      <c r="ES1330" s="51"/>
      <c r="ET1330" s="63"/>
      <c r="EU1330" s="51"/>
      <c r="EV1330" s="63"/>
      <c r="EW1330" s="51"/>
      <c r="EX1330" s="63"/>
      <c r="EY1330" s="51"/>
      <c r="EZ1330" s="63"/>
      <c r="FA1330" s="51"/>
      <c r="FB1330" s="63"/>
      <c r="FC1330" s="51"/>
      <c r="FD1330" s="63"/>
      <c r="FE1330" s="51"/>
      <c r="FF1330" s="63"/>
      <c r="FG1330" s="51"/>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51"/>
      <c r="EP1331" s="63"/>
      <c r="EQ1331" s="51"/>
      <c r="ER1331" s="63"/>
      <c r="ES1331" s="51"/>
      <c r="ET1331" s="63"/>
      <c r="EU1331" s="51"/>
      <c r="EV1331" s="63"/>
      <c r="EW1331" s="51"/>
      <c r="EX1331" s="63"/>
      <c r="EY1331" s="51"/>
      <c r="EZ1331" s="63"/>
      <c r="FA1331" s="51"/>
      <c r="FB1331" s="63"/>
      <c r="FC1331" s="51"/>
      <c r="FD1331" s="63"/>
      <c r="FE1331" s="51"/>
      <c r="FF1331" s="63"/>
      <c r="FG1331" s="51"/>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51"/>
      <c r="EP1332" s="63"/>
      <c r="EQ1332" s="51"/>
      <c r="ER1332" s="63"/>
      <c r="ES1332" s="51"/>
      <c r="ET1332" s="63"/>
      <c r="EU1332" s="51"/>
      <c r="EV1332" s="63"/>
      <c r="EW1332" s="51"/>
      <c r="EX1332" s="63"/>
      <c r="EY1332" s="51"/>
      <c r="EZ1332" s="63"/>
      <c r="FA1332" s="51"/>
      <c r="FB1332" s="63"/>
      <c r="FC1332" s="51"/>
      <c r="FD1332" s="63"/>
      <c r="FE1332" s="51"/>
      <c r="FF1332" s="63"/>
      <c r="FG1332" s="51"/>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51"/>
      <c r="EP1333" s="63"/>
      <c r="EQ1333" s="51"/>
      <c r="ER1333" s="63"/>
      <c r="ES1333" s="51"/>
      <c r="ET1333" s="63"/>
      <c r="EU1333" s="51"/>
      <c r="EV1333" s="63"/>
      <c r="EW1333" s="51"/>
      <c r="EX1333" s="63"/>
      <c r="EY1333" s="51"/>
      <c r="EZ1333" s="63"/>
      <c r="FA1333" s="51"/>
      <c r="FB1333" s="63"/>
      <c r="FC1333" s="51"/>
      <c r="FD1333" s="63"/>
      <c r="FE1333" s="51"/>
      <c r="FF1333" s="63"/>
      <c r="FG1333" s="51"/>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51"/>
      <c r="EP1334" s="63"/>
      <c r="EQ1334" s="51"/>
      <c r="ER1334" s="63"/>
      <c r="ES1334" s="51"/>
      <c r="ET1334" s="63"/>
      <c r="EU1334" s="51"/>
      <c r="EV1334" s="63"/>
      <c r="EW1334" s="51"/>
      <c r="EX1334" s="63"/>
      <c r="EY1334" s="51"/>
      <c r="EZ1334" s="63"/>
      <c r="FA1334" s="51"/>
      <c r="FB1334" s="63"/>
      <c r="FC1334" s="51"/>
      <c r="FD1334" s="63"/>
      <c r="FE1334" s="51"/>
      <c r="FF1334" s="63"/>
      <c r="FG1334" s="51"/>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51"/>
      <c r="EP1335" s="63"/>
      <c r="EQ1335" s="51"/>
      <c r="ER1335" s="63"/>
      <c r="ES1335" s="51"/>
      <c r="ET1335" s="63"/>
      <c r="EU1335" s="51"/>
      <c r="EV1335" s="63"/>
      <c r="EW1335" s="51"/>
      <c r="EX1335" s="63"/>
      <c r="EY1335" s="51"/>
      <c r="EZ1335" s="63"/>
      <c r="FA1335" s="51"/>
      <c r="FB1335" s="63"/>
      <c r="FC1335" s="51"/>
      <c r="FD1335" s="63"/>
      <c r="FE1335" s="51"/>
      <c r="FF1335" s="63"/>
      <c r="FG1335" s="51"/>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51"/>
      <c r="EP1336" s="63"/>
      <c r="EQ1336" s="51"/>
      <c r="ER1336" s="63"/>
      <c r="ES1336" s="51"/>
      <c r="ET1336" s="63"/>
      <c r="EU1336" s="51"/>
      <c r="EV1336" s="63"/>
      <c r="EW1336" s="51"/>
      <c r="EX1336" s="63"/>
      <c r="EY1336" s="51"/>
      <c r="EZ1336" s="63"/>
      <c r="FA1336" s="51"/>
      <c r="FB1336" s="63"/>
      <c r="FC1336" s="51"/>
      <c r="FD1336" s="63"/>
      <c r="FE1336" s="51"/>
      <c r="FF1336" s="63"/>
      <c r="FG1336" s="51"/>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51"/>
      <c r="EP1337" s="63"/>
      <c r="EQ1337" s="51"/>
      <c r="ER1337" s="63"/>
      <c r="ES1337" s="51"/>
      <c r="ET1337" s="63"/>
      <c r="EU1337" s="51"/>
      <c r="EV1337" s="63"/>
      <c r="EW1337" s="51"/>
      <c r="EX1337" s="63"/>
      <c r="EY1337" s="51"/>
      <c r="EZ1337" s="63"/>
      <c r="FA1337" s="51"/>
      <c r="FB1337" s="63"/>
      <c r="FC1337" s="51"/>
      <c r="FD1337" s="63"/>
      <c r="FE1337" s="51"/>
      <c r="FF1337" s="63"/>
      <c r="FG1337" s="51"/>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51"/>
      <c r="EP1338" s="63"/>
      <c r="EQ1338" s="51"/>
      <c r="ER1338" s="63"/>
      <c r="ES1338" s="51"/>
      <c r="ET1338" s="63"/>
      <c r="EU1338" s="51"/>
      <c r="EV1338" s="63"/>
      <c r="EW1338" s="51"/>
      <c r="EX1338" s="63"/>
      <c r="EY1338" s="51"/>
      <c r="EZ1338" s="63"/>
      <c r="FA1338" s="51"/>
      <c r="FB1338" s="63"/>
      <c r="FC1338" s="51"/>
      <c r="FD1338" s="63"/>
      <c r="FE1338" s="51"/>
      <c r="FF1338" s="63"/>
      <c r="FG1338" s="51"/>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51"/>
      <c r="EP1339" s="63"/>
      <c r="EQ1339" s="51"/>
      <c r="ER1339" s="63"/>
      <c r="ES1339" s="51"/>
      <c r="ET1339" s="63"/>
      <c r="EU1339" s="51"/>
      <c r="EV1339" s="63"/>
      <c r="EW1339" s="51"/>
      <c r="EX1339" s="63"/>
      <c r="EY1339" s="51"/>
      <c r="EZ1339" s="63"/>
      <c r="FA1339" s="51"/>
      <c r="FB1339" s="63"/>
      <c r="FC1339" s="51"/>
      <c r="FD1339" s="63"/>
      <c r="FE1339" s="51"/>
      <c r="FF1339" s="63"/>
      <c r="FG1339" s="51"/>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51"/>
      <c r="EP1340" s="63"/>
      <c r="EQ1340" s="51"/>
      <c r="ER1340" s="63"/>
      <c r="ES1340" s="51"/>
      <c r="ET1340" s="63"/>
      <c r="EU1340" s="51"/>
      <c r="EV1340" s="63"/>
      <c r="EW1340" s="51"/>
      <c r="EX1340" s="63"/>
      <c r="EY1340" s="51"/>
      <c r="EZ1340" s="63"/>
      <c r="FA1340" s="51"/>
      <c r="FB1340" s="63"/>
      <c r="FC1340" s="51"/>
      <c r="FD1340" s="63"/>
      <c r="FE1340" s="51"/>
      <c r="FF1340" s="63"/>
      <c r="FG1340" s="51"/>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51"/>
      <c r="EP1341" s="63"/>
      <c r="EQ1341" s="51"/>
      <c r="ER1341" s="63"/>
      <c r="ES1341" s="51"/>
      <c r="ET1341" s="63"/>
      <c r="EU1341" s="51"/>
      <c r="EV1341" s="63"/>
      <c r="EW1341" s="51"/>
      <c r="EX1341" s="63"/>
      <c r="EY1341" s="51"/>
      <c r="EZ1341" s="63"/>
      <c r="FA1341" s="51"/>
      <c r="FB1341" s="63"/>
      <c r="FC1341" s="51"/>
      <c r="FD1341" s="63"/>
      <c r="FE1341" s="51"/>
      <c r="FF1341" s="63"/>
      <c r="FG1341" s="51"/>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51"/>
      <c r="EP1342" s="63"/>
      <c r="EQ1342" s="51"/>
      <c r="ER1342" s="63"/>
      <c r="ES1342" s="51"/>
      <c r="ET1342" s="63"/>
      <c r="EU1342" s="51"/>
      <c r="EV1342" s="63"/>
      <c r="EW1342" s="51"/>
      <c r="EX1342" s="63"/>
      <c r="EY1342" s="51"/>
      <c r="EZ1342" s="63"/>
      <c r="FA1342" s="51"/>
      <c r="FB1342" s="63"/>
      <c r="FC1342" s="51"/>
      <c r="FD1342" s="63"/>
      <c r="FE1342" s="51"/>
      <c r="FF1342" s="63"/>
      <c r="FG1342" s="51"/>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51"/>
      <c r="EP1343" s="63"/>
      <c r="EQ1343" s="51"/>
      <c r="ER1343" s="63"/>
      <c r="ES1343" s="51"/>
      <c r="ET1343" s="63"/>
      <c r="EU1343" s="51"/>
      <c r="EV1343" s="63"/>
      <c r="EW1343" s="51"/>
      <c r="EX1343" s="63"/>
      <c r="EY1343" s="51"/>
      <c r="EZ1343" s="63"/>
      <c r="FA1343" s="51"/>
      <c r="FB1343" s="63"/>
      <c r="FC1343" s="51"/>
      <c r="FD1343" s="63"/>
      <c r="FE1343" s="51"/>
      <c r="FF1343" s="63"/>
      <c r="FG1343" s="51"/>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51"/>
      <c r="EP1344" s="63"/>
      <c r="EQ1344" s="51"/>
      <c r="ER1344" s="63"/>
      <c r="ES1344" s="51"/>
      <c r="ET1344" s="63"/>
      <c r="EU1344" s="51"/>
      <c r="EV1344" s="63"/>
      <c r="EW1344" s="51"/>
      <c r="EX1344" s="63"/>
      <c r="EY1344" s="51"/>
      <c r="EZ1344" s="63"/>
      <c r="FA1344" s="51"/>
      <c r="FB1344" s="63"/>
      <c r="FC1344" s="51"/>
      <c r="FD1344" s="63"/>
      <c r="FE1344" s="51"/>
      <c r="FF1344" s="63"/>
      <c r="FG1344" s="51"/>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51"/>
      <c r="EP1345" s="63"/>
      <c r="EQ1345" s="51"/>
      <c r="ER1345" s="63"/>
      <c r="ES1345" s="51"/>
      <c r="ET1345" s="63"/>
      <c r="EU1345" s="51"/>
      <c r="EV1345" s="63"/>
      <c r="EW1345" s="51"/>
      <c r="EX1345" s="63"/>
      <c r="EY1345" s="51"/>
      <c r="EZ1345" s="63"/>
      <c r="FA1345" s="51"/>
      <c r="FB1345" s="63"/>
      <c r="FC1345" s="51"/>
      <c r="FD1345" s="63"/>
      <c r="FE1345" s="51"/>
      <c r="FF1345" s="63"/>
      <c r="FG1345" s="51"/>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51"/>
      <c r="EP1346" s="63"/>
      <c r="EQ1346" s="51"/>
      <c r="ER1346" s="63"/>
      <c r="ES1346" s="51"/>
      <c r="ET1346" s="63"/>
      <c r="EU1346" s="51"/>
      <c r="EV1346" s="63"/>
      <c r="EW1346" s="51"/>
      <c r="EX1346" s="63"/>
      <c r="EY1346" s="51"/>
      <c r="EZ1346" s="63"/>
      <c r="FA1346" s="51"/>
      <c r="FB1346" s="63"/>
      <c r="FC1346" s="51"/>
      <c r="FD1346" s="63"/>
      <c r="FE1346" s="51"/>
      <c r="FF1346" s="63"/>
      <c r="FG1346" s="51"/>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51"/>
      <c r="EP1347" s="63"/>
      <c r="EQ1347" s="51"/>
      <c r="ER1347" s="63"/>
      <c r="ES1347" s="51"/>
      <c r="ET1347" s="63"/>
      <c r="EU1347" s="51"/>
      <c r="EV1347" s="63"/>
      <c r="EW1347" s="51"/>
      <c r="EX1347" s="63"/>
      <c r="EY1347" s="51"/>
      <c r="EZ1347" s="63"/>
      <c r="FA1347" s="51"/>
      <c r="FB1347" s="63"/>
      <c r="FC1347" s="51"/>
      <c r="FD1347" s="63"/>
      <c r="FE1347" s="51"/>
      <c r="FF1347" s="63"/>
      <c r="FG1347" s="51"/>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51"/>
      <c r="EP1348" s="63"/>
      <c r="EQ1348" s="51"/>
      <c r="ER1348" s="63"/>
      <c r="ES1348" s="51"/>
      <c r="ET1348" s="63"/>
      <c r="EU1348" s="51"/>
      <c r="EV1348" s="63"/>
      <c r="EW1348" s="51"/>
      <c r="EX1348" s="63"/>
      <c r="EY1348" s="51"/>
      <c r="EZ1348" s="63"/>
      <c r="FA1348" s="51"/>
      <c r="FB1348" s="63"/>
      <c r="FC1348" s="51"/>
      <c r="FD1348" s="63"/>
      <c r="FE1348" s="51"/>
      <c r="FF1348" s="63"/>
      <c r="FG1348" s="51"/>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51"/>
      <c r="EP1349" s="63"/>
      <c r="EQ1349" s="51"/>
      <c r="ER1349" s="63"/>
      <c r="ES1349" s="51"/>
      <c r="ET1349" s="63"/>
      <c r="EU1349" s="51"/>
      <c r="EV1349" s="63"/>
      <c r="EW1349" s="51"/>
      <c r="EX1349" s="63"/>
      <c r="EY1349" s="51"/>
      <c r="EZ1349" s="63"/>
      <c r="FA1349" s="51"/>
      <c r="FB1349" s="63"/>
      <c r="FC1349" s="51"/>
      <c r="FD1349" s="63"/>
      <c r="FE1349" s="51"/>
      <c r="FF1349" s="63"/>
      <c r="FG1349" s="51"/>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51"/>
      <c r="EP1350" s="63"/>
      <c r="EQ1350" s="51"/>
      <c r="ER1350" s="63"/>
      <c r="ES1350" s="51"/>
      <c r="ET1350" s="63"/>
      <c r="EU1350" s="51"/>
      <c r="EV1350" s="63"/>
      <c r="EW1350" s="51"/>
      <c r="EX1350" s="63"/>
      <c r="EY1350" s="51"/>
      <c r="EZ1350" s="63"/>
      <c r="FA1350" s="51"/>
      <c r="FB1350" s="63"/>
      <c r="FC1350" s="51"/>
      <c r="FD1350" s="63"/>
      <c r="FE1350" s="51"/>
      <c r="FF1350" s="63"/>
      <c r="FG1350" s="51"/>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51"/>
      <c r="EP1351" s="63"/>
      <c r="EQ1351" s="51"/>
      <c r="ER1351" s="63"/>
      <c r="ES1351" s="51"/>
      <c r="ET1351" s="63"/>
      <c r="EU1351" s="51"/>
      <c r="EV1351" s="63"/>
      <c r="EW1351" s="51"/>
      <c r="EX1351" s="63"/>
      <c r="EY1351" s="51"/>
      <c r="EZ1351" s="63"/>
      <c r="FA1351" s="51"/>
      <c r="FB1351" s="63"/>
      <c r="FC1351" s="51"/>
      <c r="FD1351" s="63"/>
      <c r="FE1351" s="51"/>
      <c r="FF1351" s="63"/>
      <c r="FG1351" s="51"/>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51"/>
      <c r="EP1352" s="63"/>
      <c r="EQ1352" s="51"/>
      <c r="ER1352" s="63"/>
      <c r="ES1352" s="51"/>
      <c r="ET1352" s="63"/>
      <c r="EU1352" s="51"/>
      <c r="EV1352" s="63"/>
      <c r="EW1352" s="51"/>
      <c r="EX1352" s="63"/>
      <c r="EY1352" s="51"/>
      <c r="EZ1352" s="63"/>
      <c r="FA1352" s="51"/>
      <c r="FB1352" s="63"/>
      <c r="FC1352" s="51"/>
      <c r="FD1352" s="63"/>
      <c r="FE1352" s="51"/>
      <c r="FF1352" s="63"/>
      <c r="FG1352" s="51"/>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51"/>
      <c r="EP1353" s="63"/>
      <c r="EQ1353" s="51"/>
      <c r="ER1353" s="63"/>
      <c r="ES1353" s="51"/>
      <c r="ET1353" s="63"/>
      <c r="EU1353" s="51"/>
      <c r="EV1353" s="63"/>
      <c r="EW1353" s="51"/>
      <c r="EX1353" s="63"/>
      <c r="EY1353" s="51"/>
      <c r="EZ1353" s="63"/>
      <c r="FA1353" s="51"/>
      <c r="FB1353" s="63"/>
      <c r="FC1353" s="51"/>
      <c r="FD1353" s="63"/>
      <c r="FE1353" s="51"/>
      <c r="FF1353" s="63"/>
      <c r="FG1353" s="51"/>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51"/>
      <c r="EP1354" s="63"/>
      <c r="EQ1354" s="51"/>
      <c r="ER1354" s="63"/>
      <c r="ES1354" s="51"/>
      <c r="ET1354" s="63"/>
      <c r="EU1354" s="51"/>
      <c r="EV1354" s="63"/>
      <c r="EW1354" s="51"/>
      <c r="EX1354" s="63"/>
      <c r="EY1354" s="51"/>
      <c r="EZ1354" s="63"/>
      <c r="FA1354" s="51"/>
      <c r="FB1354" s="63"/>
      <c r="FC1354" s="51"/>
      <c r="FD1354" s="63"/>
      <c r="FE1354" s="51"/>
      <c r="FF1354" s="63"/>
      <c r="FG1354" s="51"/>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51"/>
      <c r="EP1355" s="63"/>
      <c r="EQ1355" s="51"/>
      <c r="ER1355" s="63"/>
      <c r="ES1355" s="51"/>
      <c r="ET1355" s="63"/>
      <c r="EU1355" s="51"/>
      <c r="EV1355" s="63"/>
      <c r="EW1355" s="51"/>
      <c r="EX1355" s="63"/>
      <c r="EY1355" s="51"/>
      <c r="EZ1355" s="63"/>
      <c r="FA1355" s="51"/>
      <c r="FB1355" s="63"/>
      <c r="FC1355" s="51"/>
      <c r="FD1355" s="63"/>
      <c r="FE1355" s="51"/>
      <c r="FF1355" s="63"/>
      <c r="FG1355" s="51"/>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51"/>
      <c r="EP1356" s="63"/>
      <c r="EQ1356" s="51"/>
      <c r="ER1356" s="63"/>
      <c r="ES1356" s="51"/>
      <c r="ET1356" s="63"/>
      <c r="EU1356" s="51"/>
      <c r="EV1356" s="63"/>
      <c r="EW1356" s="51"/>
      <c r="EX1356" s="63"/>
      <c r="EY1356" s="51"/>
      <c r="EZ1356" s="63"/>
      <c r="FA1356" s="51"/>
      <c r="FB1356" s="63"/>
      <c r="FC1356" s="51"/>
      <c r="FD1356" s="63"/>
      <c r="FE1356" s="51"/>
      <c r="FF1356" s="63"/>
      <c r="FG1356" s="51"/>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51"/>
      <c r="EP1357" s="63"/>
      <c r="EQ1357" s="51"/>
      <c r="ER1357" s="63"/>
      <c r="ES1357" s="51"/>
      <c r="ET1357" s="63"/>
      <c r="EU1357" s="51"/>
      <c r="EV1357" s="63"/>
      <c r="EW1357" s="51"/>
      <c r="EX1357" s="63"/>
      <c r="EY1357" s="51"/>
      <c r="EZ1357" s="63"/>
      <c r="FA1357" s="51"/>
      <c r="FB1357" s="63"/>
      <c r="FC1357" s="51"/>
      <c r="FD1357" s="63"/>
      <c r="FE1357" s="51"/>
      <c r="FF1357" s="63"/>
      <c r="FG1357" s="51"/>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51"/>
      <c r="EP1358" s="63"/>
      <c r="EQ1358" s="51"/>
      <c r="ER1358" s="63"/>
      <c r="ES1358" s="51"/>
      <c r="ET1358" s="63"/>
      <c r="EU1358" s="51"/>
      <c r="EV1358" s="63"/>
      <c r="EW1358" s="51"/>
      <c r="EX1358" s="63"/>
      <c r="EY1358" s="51"/>
      <c r="EZ1358" s="63"/>
      <c r="FA1358" s="51"/>
      <c r="FB1358" s="63"/>
      <c r="FC1358" s="51"/>
      <c r="FD1358" s="63"/>
      <c r="FE1358" s="51"/>
      <c r="FF1358" s="63"/>
      <c r="FG1358" s="51"/>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51"/>
      <c r="EP1359" s="63"/>
      <c r="EQ1359" s="51"/>
      <c r="ER1359" s="63"/>
      <c r="ES1359" s="51"/>
      <c r="ET1359" s="63"/>
      <c r="EU1359" s="51"/>
      <c r="EV1359" s="63"/>
      <c r="EW1359" s="51"/>
      <c r="EX1359" s="63"/>
      <c r="EY1359" s="51"/>
      <c r="EZ1359" s="63"/>
      <c r="FA1359" s="51"/>
      <c r="FB1359" s="63"/>
      <c r="FC1359" s="51"/>
      <c r="FD1359" s="63"/>
      <c r="FE1359" s="51"/>
      <c r="FF1359" s="63"/>
      <c r="FG1359" s="51"/>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51"/>
      <c r="EP1360" s="63"/>
      <c r="EQ1360" s="51"/>
      <c r="ER1360" s="63"/>
      <c r="ES1360" s="51"/>
      <c r="ET1360" s="63"/>
      <c r="EU1360" s="51"/>
      <c r="EV1360" s="63"/>
      <c r="EW1360" s="51"/>
      <c r="EX1360" s="63"/>
      <c r="EY1360" s="51"/>
      <c r="EZ1360" s="63"/>
      <c r="FA1360" s="51"/>
      <c r="FB1360" s="63"/>
      <c r="FC1360" s="51"/>
      <c r="FD1360" s="63"/>
      <c r="FE1360" s="51"/>
      <c r="FF1360" s="63"/>
      <c r="FG1360" s="51"/>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51"/>
      <c r="EP1361" s="63"/>
      <c r="EQ1361" s="51"/>
      <c r="ER1361" s="63"/>
      <c r="ES1361" s="51"/>
      <c r="ET1361" s="63"/>
      <c r="EU1361" s="51"/>
      <c r="EV1361" s="63"/>
      <c r="EW1361" s="51"/>
      <c r="EX1361" s="63"/>
      <c r="EY1361" s="51"/>
      <c r="EZ1361" s="63"/>
      <c r="FA1361" s="51"/>
      <c r="FB1361" s="63"/>
      <c r="FC1361" s="51"/>
      <c r="FD1361" s="63"/>
      <c r="FE1361" s="51"/>
      <c r="FF1361" s="63"/>
      <c r="FG1361" s="51"/>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51"/>
      <c r="EP1362" s="63"/>
      <c r="EQ1362" s="51"/>
      <c r="ER1362" s="63"/>
      <c r="ES1362" s="51"/>
      <c r="ET1362" s="63"/>
      <c r="EU1362" s="51"/>
      <c r="EV1362" s="63"/>
      <c r="EW1362" s="51"/>
      <c r="EX1362" s="63"/>
      <c r="EY1362" s="51"/>
      <c r="EZ1362" s="63"/>
      <c r="FA1362" s="51"/>
      <c r="FB1362" s="63"/>
      <c r="FC1362" s="51"/>
      <c r="FD1362" s="63"/>
      <c r="FE1362" s="51"/>
      <c r="FF1362" s="63"/>
      <c r="FG1362" s="51"/>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51"/>
      <c r="EP1363" s="63"/>
      <c r="EQ1363" s="51"/>
      <c r="ER1363" s="63"/>
      <c r="ES1363" s="51"/>
      <c r="ET1363" s="63"/>
      <c r="EU1363" s="51"/>
      <c r="EV1363" s="63"/>
      <c r="EW1363" s="51"/>
      <c r="EX1363" s="63"/>
      <c r="EY1363" s="51"/>
      <c r="EZ1363" s="63"/>
      <c r="FA1363" s="51"/>
      <c r="FB1363" s="63"/>
      <c r="FC1363" s="51"/>
      <c r="FD1363" s="63"/>
      <c r="FE1363" s="51"/>
      <c r="FF1363" s="63"/>
      <c r="FG1363" s="51"/>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51"/>
      <c r="EP1364" s="63"/>
      <c r="EQ1364" s="51"/>
      <c r="ER1364" s="63"/>
      <c r="ES1364" s="51"/>
      <c r="ET1364" s="63"/>
      <c r="EU1364" s="51"/>
      <c r="EV1364" s="63"/>
      <c r="EW1364" s="51"/>
      <c r="EX1364" s="63"/>
      <c r="EY1364" s="51"/>
      <c r="EZ1364" s="63"/>
      <c r="FA1364" s="51"/>
      <c r="FB1364" s="63"/>
      <c r="FC1364" s="51"/>
      <c r="FD1364" s="63"/>
      <c r="FE1364" s="51"/>
      <c r="FF1364" s="63"/>
      <c r="FG1364" s="51"/>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51"/>
      <c r="EP1365" s="63"/>
      <c r="EQ1365" s="51"/>
      <c r="ER1365" s="63"/>
      <c r="ES1365" s="51"/>
      <c r="ET1365" s="63"/>
      <c r="EU1365" s="51"/>
      <c r="EV1365" s="63"/>
      <c r="EW1365" s="51"/>
      <c r="EX1365" s="63"/>
      <c r="EY1365" s="51"/>
      <c r="EZ1365" s="63"/>
      <c r="FA1365" s="51"/>
      <c r="FB1365" s="63"/>
      <c r="FC1365" s="51"/>
      <c r="FD1365" s="63"/>
      <c r="FE1365" s="51"/>
      <c r="FF1365" s="63"/>
      <c r="FG1365" s="51"/>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51"/>
      <c r="EP1366" s="63"/>
      <c r="EQ1366" s="51"/>
      <c r="ER1366" s="63"/>
      <c r="ES1366" s="51"/>
      <c r="ET1366" s="63"/>
      <c r="EU1366" s="51"/>
      <c r="EV1366" s="63"/>
      <c r="EW1366" s="51"/>
      <c r="EX1366" s="63"/>
      <c r="EY1366" s="51"/>
      <c r="EZ1366" s="63"/>
      <c r="FA1366" s="51"/>
      <c r="FB1366" s="63"/>
      <c r="FC1366" s="51"/>
      <c r="FD1366" s="63"/>
      <c r="FE1366" s="51"/>
      <c r="FF1366" s="63"/>
      <c r="FG1366" s="51"/>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51"/>
      <c r="EP1367" s="63"/>
      <c r="EQ1367" s="51"/>
      <c r="ER1367" s="63"/>
      <c r="ES1367" s="51"/>
      <c r="ET1367" s="63"/>
      <c r="EU1367" s="51"/>
      <c r="EV1367" s="63"/>
      <c r="EW1367" s="51"/>
      <c r="EX1367" s="63"/>
      <c r="EY1367" s="51"/>
      <c r="EZ1367" s="63"/>
      <c r="FA1367" s="51"/>
      <c r="FB1367" s="63"/>
      <c r="FC1367" s="51"/>
      <c r="FD1367" s="63"/>
      <c r="FE1367" s="51"/>
      <c r="FF1367" s="63"/>
      <c r="FG1367" s="51"/>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51"/>
      <c r="EP1368" s="63"/>
      <c r="EQ1368" s="51"/>
      <c r="ER1368" s="63"/>
      <c r="ES1368" s="51"/>
      <c r="ET1368" s="63"/>
      <c r="EU1368" s="51"/>
      <c r="EV1368" s="63"/>
      <c r="EW1368" s="51"/>
      <c r="EX1368" s="63"/>
      <c r="EY1368" s="51"/>
      <c r="EZ1368" s="63"/>
      <c r="FA1368" s="51"/>
      <c r="FB1368" s="63"/>
      <c r="FC1368" s="51"/>
      <c r="FD1368" s="63"/>
      <c r="FE1368" s="51"/>
      <c r="FF1368" s="63"/>
      <c r="FG1368" s="51"/>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51"/>
      <c r="EP1369" s="63"/>
      <c r="EQ1369" s="51"/>
      <c r="ER1369" s="63"/>
      <c r="ES1369" s="51"/>
      <c r="ET1369" s="63"/>
      <c r="EU1369" s="51"/>
      <c r="EV1369" s="63"/>
      <c r="EW1369" s="51"/>
      <c r="EX1369" s="63"/>
      <c r="EY1369" s="51"/>
      <c r="EZ1369" s="63"/>
      <c r="FA1369" s="51"/>
      <c r="FB1369" s="63"/>
      <c r="FC1369" s="51"/>
      <c r="FD1369" s="63"/>
      <c r="FE1369" s="51"/>
      <c r="FF1369" s="63"/>
      <c r="FG1369" s="51"/>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51"/>
      <c r="EP1370" s="63"/>
      <c r="EQ1370" s="51"/>
      <c r="ER1370" s="63"/>
      <c r="ES1370" s="51"/>
      <c r="ET1370" s="63"/>
      <c r="EU1370" s="51"/>
      <c r="EV1370" s="63"/>
      <c r="EW1370" s="51"/>
      <c r="EX1370" s="63"/>
      <c r="EY1370" s="51"/>
      <c r="EZ1370" s="63"/>
      <c r="FA1370" s="51"/>
      <c r="FB1370" s="63"/>
      <c r="FC1370" s="51"/>
      <c r="FD1370" s="63"/>
      <c r="FE1370" s="51"/>
      <c r="FF1370" s="63"/>
      <c r="FG1370" s="51"/>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51"/>
      <c r="EP1371" s="63"/>
      <c r="EQ1371" s="51"/>
      <c r="ER1371" s="63"/>
      <c r="ES1371" s="51"/>
      <c r="ET1371" s="63"/>
      <c r="EU1371" s="51"/>
      <c r="EV1371" s="63"/>
      <c r="EW1371" s="51"/>
      <c r="EX1371" s="63"/>
      <c r="EY1371" s="51"/>
      <c r="EZ1371" s="63"/>
      <c r="FA1371" s="51"/>
      <c r="FB1371" s="63"/>
      <c r="FC1371" s="51"/>
      <c r="FD1371" s="63"/>
      <c r="FE1371" s="51"/>
      <c r="FF1371" s="63"/>
      <c r="FG1371" s="51"/>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51"/>
      <c r="EP1372" s="63"/>
      <c r="EQ1372" s="51"/>
      <c r="ER1372" s="63"/>
      <c r="ES1372" s="51"/>
      <c r="ET1372" s="63"/>
      <c r="EU1372" s="51"/>
      <c r="EV1372" s="63"/>
      <c r="EW1372" s="51"/>
      <c r="EX1372" s="63"/>
      <c r="EY1372" s="51"/>
      <c r="EZ1372" s="63"/>
      <c r="FA1372" s="51"/>
      <c r="FB1372" s="63"/>
      <c r="FC1372" s="51"/>
      <c r="FD1372" s="63"/>
      <c r="FE1372" s="51"/>
      <c r="FF1372" s="63"/>
      <c r="FG1372" s="51"/>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51"/>
      <c r="EP1373" s="63"/>
      <c r="EQ1373" s="51"/>
      <c r="ER1373" s="63"/>
      <c r="ES1373" s="51"/>
      <c r="ET1373" s="63"/>
      <c r="EU1373" s="51"/>
      <c r="EV1373" s="63"/>
      <c r="EW1373" s="51"/>
      <c r="EX1373" s="63"/>
      <c r="EY1373" s="51"/>
      <c r="EZ1373" s="63"/>
      <c r="FA1373" s="51"/>
      <c r="FB1373" s="63"/>
      <c r="FC1373" s="51"/>
      <c r="FD1373" s="63"/>
      <c r="FE1373" s="51"/>
      <c r="FF1373" s="63"/>
      <c r="FG1373" s="51"/>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51"/>
      <c r="EP1374" s="63"/>
      <c r="EQ1374" s="51"/>
      <c r="ER1374" s="63"/>
      <c r="ES1374" s="51"/>
      <c r="ET1374" s="63"/>
      <c r="EU1374" s="51"/>
      <c r="EV1374" s="63"/>
      <c r="EW1374" s="51"/>
      <c r="EX1374" s="63"/>
      <c r="EY1374" s="51"/>
      <c r="EZ1374" s="63"/>
      <c r="FA1374" s="51"/>
      <c r="FB1374" s="63"/>
      <c r="FC1374" s="51"/>
      <c r="FD1374" s="63"/>
      <c r="FE1374" s="51"/>
      <c r="FF1374" s="63"/>
      <c r="FG1374" s="51"/>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51"/>
      <c r="EP1375" s="63"/>
      <c r="EQ1375" s="51"/>
      <c r="ER1375" s="63"/>
      <c r="ES1375" s="51"/>
      <c r="ET1375" s="63"/>
      <c r="EU1375" s="51"/>
      <c r="EV1375" s="63"/>
      <c r="EW1375" s="51"/>
      <c r="EX1375" s="63"/>
      <c r="EY1375" s="51"/>
      <c r="EZ1375" s="63"/>
      <c r="FA1375" s="51"/>
      <c r="FB1375" s="63"/>
      <c r="FC1375" s="51"/>
      <c r="FD1375" s="63"/>
      <c r="FE1375" s="51"/>
      <c r="FF1375" s="63"/>
      <c r="FG1375" s="51"/>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51"/>
      <c r="EP1376" s="63"/>
      <c r="EQ1376" s="51"/>
      <c r="ER1376" s="63"/>
      <c r="ES1376" s="51"/>
      <c r="ET1376" s="63"/>
      <c r="EU1376" s="51"/>
      <c r="EV1376" s="63"/>
      <c r="EW1376" s="51"/>
      <c r="EX1376" s="63"/>
      <c r="EY1376" s="51"/>
      <c r="EZ1376" s="63"/>
      <c r="FA1376" s="51"/>
      <c r="FB1376" s="63"/>
      <c r="FC1376" s="51"/>
      <c r="FD1376" s="63"/>
      <c r="FE1376" s="51"/>
      <c r="FF1376" s="63"/>
      <c r="FG1376" s="51"/>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51"/>
      <c r="EP1377" s="63"/>
      <c r="EQ1377" s="51"/>
      <c r="ER1377" s="63"/>
      <c r="ES1377" s="51"/>
      <c r="ET1377" s="63"/>
      <c r="EU1377" s="51"/>
      <c r="EV1377" s="63"/>
      <c r="EW1377" s="51"/>
      <c r="EX1377" s="63"/>
      <c r="EY1377" s="51"/>
      <c r="EZ1377" s="63"/>
      <c r="FA1377" s="51"/>
      <c r="FB1377" s="63"/>
      <c r="FC1377" s="51"/>
      <c r="FD1377" s="63"/>
      <c r="FE1377" s="51"/>
      <c r="FF1377" s="63"/>
      <c r="FG1377" s="51"/>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51"/>
      <c r="EP1378" s="63"/>
      <c r="EQ1378" s="51"/>
      <c r="ER1378" s="63"/>
      <c r="ES1378" s="51"/>
      <c r="ET1378" s="63"/>
      <c r="EU1378" s="51"/>
      <c r="EV1378" s="63"/>
      <c r="EW1378" s="51"/>
      <c r="EX1378" s="63"/>
      <c r="EY1378" s="51"/>
      <c r="EZ1378" s="63"/>
      <c r="FA1378" s="51"/>
      <c r="FB1378" s="63"/>
      <c r="FC1378" s="51"/>
      <c r="FD1378" s="63"/>
      <c r="FE1378" s="51"/>
      <c r="FF1378" s="63"/>
      <c r="FG1378" s="51"/>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51"/>
      <c r="EP1379" s="63"/>
      <c r="EQ1379" s="51"/>
      <c r="ER1379" s="63"/>
      <c r="ES1379" s="51"/>
      <c r="ET1379" s="63"/>
      <c r="EU1379" s="51"/>
      <c r="EV1379" s="63"/>
      <c r="EW1379" s="51"/>
      <c r="EX1379" s="63"/>
      <c r="EY1379" s="51"/>
      <c r="EZ1379" s="63"/>
      <c r="FA1379" s="51"/>
      <c r="FB1379" s="63"/>
      <c r="FC1379" s="51"/>
      <c r="FD1379" s="63"/>
      <c r="FE1379" s="51"/>
      <c r="FF1379" s="63"/>
      <c r="FG1379" s="51"/>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51"/>
      <c r="EP1380" s="63"/>
      <c r="EQ1380" s="51"/>
      <c r="ER1380" s="63"/>
      <c r="ES1380" s="51"/>
      <c r="ET1380" s="63"/>
      <c r="EU1380" s="51"/>
      <c r="EV1380" s="63"/>
      <c r="EW1380" s="51"/>
      <c r="EX1380" s="63"/>
      <c r="EY1380" s="51"/>
      <c r="EZ1380" s="63"/>
      <c r="FA1380" s="51"/>
      <c r="FB1380" s="63"/>
      <c r="FC1380" s="51"/>
      <c r="FD1380" s="63"/>
      <c r="FE1380" s="51"/>
      <c r="FF1380" s="63"/>
      <c r="FG1380" s="51"/>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51"/>
      <c r="EP1381" s="63"/>
      <c r="EQ1381" s="51"/>
      <c r="ER1381" s="63"/>
      <c r="ES1381" s="51"/>
      <c r="ET1381" s="63"/>
      <c r="EU1381" s="51"/>
      <c r="EV1381" s="63"/>
      <c r="EW1381" s="51"/>
      <c r="EX1381" s="63"/>
      <c r="EY1381" s="51"/>
      <c r="EZ1381" s="63"/>
      <c r="FA1381" s="51"/>
      <c r="FB1381" s="63"/>
      <c r="FC1381" s="51"/>
      <c r="FD1381" s="63"/>
      <c r="FE1381" s="51"/>
      <c r="FF1381" s="63"/>
      <c r="FG1381" s="51"/>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51"/>
      <c r="EP1382" s="63"/>
      <c r="EQ1382" s="51"/>
      <c r="ER1382" s="63"/>
      <c r="ES1382" s="51"/>
      <c r="ET1382" s="63"/>
      <c r="EU1382" s="51"/>
      <c r="EV1382" s="63"/>
      <c r="EW1382" s="51"/>
      <c r="EX1382" s="63"/>
      <c r="EY1382" s="51"/>
      <c r="EZ1382" s="63"/>
      <c r="FA1382" s="51"/>
      <c r="FB1382" s="63"/>
      <c r="FC1382" s="51"/>
      <c r="FD1382" s="63"/>
      <c r="FE1382" s="51"/>
      <c r="FF1382" s="63"/>
      <c r="FG1382" s="51"/>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51"/>
      <c r="EP1383" s="63"/>
      <c r="EQ1383" s="51"/>
      <c r="ER1383" s="63"/>
      <c r="ES1383" s="51"/>
      <c r="ET1383" s="63"/>
      <c r="EU1383" s="51"/>
      <c r="EV1383" s="63"/>
      <c r="EW1383" s="51"/>
      <c r="EX1383" s="63"/>
      <c r="EY1383" s="51"/>
      <c r="EZ1383" s="63"/>
      <c r="FA1383" s="51"/>
      <c r="FB1383" s="63"/>
      <c r="FC1383" s="51"/>
      <c r="FD1383" s="63"/>
      <c r="FE1383" s="51"/>
      <c r="FF1383" s="63"/>
      <c r="FG1383" s="51"/>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51"/>
      <c r="EP1384" s="63"/>
      <c r="EQ1384" s="51"/>
      <c r="ER1384" s="63"/>
      <c r="ES1384" s="51"/>
      <c r="ET1384" s="63"/>
      <c r="EU1384" s="51"/>
      <c r="EV1384" s="63"/>
      <c r="EW1384" s="51"/>
      <c r="EX1384" s="63"/>
      <c r="EY1384" s="51"/>
      <c r="EZ1384" s="63"/>
      <c r="FA1384" s="51"/>
      <c r="FB1384" s="63"/>
      <c r="FC1384" s="51"/>
      <c r="FD1384" s="63"/>
      <c r="FE1384" s="51"/>
      <c r="FF1384" s="63"/>
      <c r="FG1384" s="51"/>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51"/>
      <c r="EP1385" s="63"/>
      <c r="EQ1385" s="51"/>
      <c r="ER1385" s="63"/>
      <c r="ES1385" s="51"/>
      <c r="ET1385" s="63"/>
      <c r="EU1385" s="51"/>
      <c r="EV1385" s="63"/>
      <c r="EW1385" s="51"/>
      <c r="EX1385" s="63"/>
      <c r="EY1385" s="51"/>
      <c r="EZ1385" s="63"/>
      <c r="FA1385" s="51"/>
      <c r="FB1385" s="63"/>
      <c r="FC1385" s="51"/>
      <c r="FD1385" s="63"/>
      <c r="FE1385" s="51"/>
      <c r="FF1385" s="63"/>
      <c r="FG1385" s="51"/>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51"/>
      <c r="EP1386" s="63"/>
      <c r="EQ1386" s="51"/>
      <c r="ER1386" s="63"/>
      <c r="ES1386" s="51"/>
      <c r="ET1386" s="63"/>
      <c r="EU1386" s="51"/>
      <c r="EV1386" s="63"/>
      <c r="EW1386" s="51"/>
      <c r="EX1386" s="63"/>
      <c r="EY1386" s="51"/>
      <c r="EZ1386" s="63"/>
      <c r="FA1386" s="51"/>
      <c r="FB1386" s="63"/>
      <c r="FC1386" s="51"/>
      <c r="FD1386" s="63"/>
      <c r="FE1386" s="51"/>
      <c r="FF1386" s="63"/>
      <c r="FG1386" s="51"/>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51"/>
      <c r="EP1387" s="63"/>
      <c r="EQ1387" s="51"/>
      <c r="ER1387" s="63"/>
      <c r="ES1387" s="51"/>
      <c r="ET1387" s="63"/>
      <c r="EU1387" s="51"/>
      <c r="EV1387" s="63"/>
      <c r="EW1387" s="51"/>
      <c r="EX1387" s="63"/>
      <c r="EY1387" s="51"/>
      <c r="EZ1387" s="63"/>
      <c r="FA1387" s="51"/>
      <c r="FB1387" s="63"/>
      <c r="FC1387" s="51"/>
      <c r="FD1387" s="63"/>
      <c r="FE1387" s="51"/>
      <c r="FF1387" s="63"/>
      <c r="FG1387" s="51"/>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51"/>
      <c r="EP1388" s="63"/>
      <c r="EQ1388" s="51"/>
      <c r="ER1388" s="63"/>
      <c r="ES1388" s="51"/>
      <c r="ET1388" s="63"/>
      <c r="EU1388" s="51"/>
      <c r="EV1388" s="63"/>
      <c r="EW1388" s="51"/>
      <c r="EX1388" s="63"/>
      <c r="EY1388" s="51"/>
      <c r="EZ1388" s="63"/>
      <c r="FA1388" s="51"/>
      <c r="FB1388" s="63"/>
      <c r="FC1388" s="51"/>
      <c r="FD1388" s="63"/>
      <c r="FE1388" s="51"/>
      <c r="FF1388" s="63"/>
      <c r="FG1388" s="51"/>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51"/>
      <c r="EP1389" s="63"/>
      <c r="EQ1389" s="51"/>
      <c r="ER1389" s="63"/>
      <c r="ES1389" s="51"/>
      <c r="ET1389" s="63"/>
      <c r="EU1389" s="51"/>
      <c r="EV1389" s="63"/>
      <c r="EW1389" s="51"/>
      <c r="EX1389" s="63"/>
      <c r="EY1389" s="51"/>
      <c r="EZ1389" s="63"/>
      <c r="FA1389" s="51"/>
      <c r="FB1389" s="63"/>
      <c r="FC1389" s="51"/>
      <c r="FD1389" s="63"/>
      <c r="FE1389" s="51"/>
      <c r="FF1389" s="63"/>
      <c r="FG1389" s="51"/>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51"/>
      <c r="EP1390" s="63"/>
      <c r="EQ1390" s="51"/>
      <c r="ER1390" s="63"/>
      <c r="ES1390" s="51"/>
      <c r="ET1390" s="63"/>
      <c r="EU1390" s="51"/>
      <c r="EV1390" s="63"/>
      <c r="EW1390" s="51"/>
      <c r="EX1390" s="63"/>
      <c r="EY1390" s="51"/>
      <c r="EZ1390" s="63"/>
      <c r="FA1390" s="51"/>
      <c r="FB1390" s="63"/>
      <c r="FC1390" s="51"/>
      <c r="FD1390" s="63"/>
      <c r="FE1390" s="51"/>
      <c r="FF1390" s="63"/>
      <c r="FG1390" s="51"/>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51"/>
      <c r="EP1391" s="63"/>
      <c r="EQ1391" s="51"/>
      <c r="ER1391" s="63"/>
      <c r="ES1391" s="51"/>
      <c r="ET1391" s="63"/>
      <c r="EU1391" s="51"/>
      <c r="EV1391" s="63"/>
      <c r="EW1391" s="51"/>
      <c r="EX1391" s="63"/>
      <c r="EY1391" s="51"/>
      <c r="EZ1391" s="63"/>
      <c r="FA1391" s="51"/>
      <c r="FB1391" s="63"/>
      <c r="FC1391" s="51"/>
      <c r="FD1391" s="63"/>
      <c r="FE1391" s="51"/>
      <c r="FF1391" s="63"/>
      <c r="FG1391" s="51"/>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51"/>
      <c r="EP1392" s="63"/>
      <c r="EQ1392" s="51"/>
      <c r="ER1392" s="63"/>
      <c r="ES1392" s="51"/>
      <c r="ET1392" s="63"/>
      <c r="EU1392" s="51"/>
      <c r="EV1392" s="63"/>
      <c r="EW1392" s="51"/>
      <c r="EX1392" s="63"/>
      <c r="EY1392" s="51"/>
      <c r="EZ1392" s="63"/>
      <c r="FA1392" s="51"/>
      <c r="FB1392" s="63"/>
      <c r="FC1392" s="51"/>
      <c r="FD1392" s="63"/>
      <c r="FE1392" s="51"/>
      <c r="FF1392" s="63"/>
      <c r="FG1392" s="51"/>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51"/>
      <c r="EP1393" s="63"/>
      <c r="EQ1393" s="51"/>
      <c r="ER1393" s="63"/>
      <c r="ES1393" s="51"/>
      <c r="ET1393" s="63"/>
      <c r="EU1393" s="51"/>
      <c r="EV1393" s="63"/>
      <c r="EW1393" s="51"/>
      <c r="EX1393" s="63"/>
      <c r="EY1393" s="51"/>
      <c r="EZ1393" s="63"/>
      <c r="FA1393" s="51"/>
      <c r="FB1393" s="63"/>
      <c r="FC1393" s="51"/>
      <c r="FD1393" s="63"/>
      <c r="FE1393" s="51"/>
      <c r="FF1393" s="63"/>
      <c r="FG1393" s="51"/>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51"/>
      <c r="EP1394" s="63"/>
      <c r="EQ1394" s="51"/>
      <c r="ER1394" s="63"/>
      <c r="ES1394" s="51"/>
      <c r="ET1394" s="63"/>
      <c r="EU1394" s="51"/>
      <c r="EV1394" s="63"/>
      <c r="EW1394" s="51"/>
      <c r="EX1394" s="63"/>
      <c r="EY1394" s="51"/>
      <c r="EZ1394" s="63"/>
      <c r="FA1394" s="51"/>
      <c r="FB1394" s="63"/>
      <c r="FC1394" s="51"/>
      <c r="FD1394" s="63"/>
      <c r="FE1394" s="51"/>
      <c r="FF1394" s="63"/>
      <c r="FG1394" s="51"/>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51"/>
      <c r="EP1395" s="63"/>
      <c r="EQ1395" s="51"/>
      <c r="ER1395" s="63"/>
      <c r="ES1395" s="51"/>
      <c r="ET1395" s="63"/>
      <c r="EU1395" s="51"/>
      <c r="EV1395" s="63"/>
      <c r="EW1395" s="51"/>
      <c r="EX1395" s="63"/>
      <c r="EY1395" s="51"/>
      <c r="EZ1395" s="63"/>
      <c r="FA1395" s="51"/>
      <c r="FB1395" s="63"/>
      <c r="FC1395" s="51"/>
      <c r="FD1395" s="63"/>
      <c r="FE1395" s="51"/>
      <c r="FF1395" s="63"/>
      <c r="FG1395" s="51"/>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51"/>
      <c r="EP1396" s="63"/>
      <c r="EQ1396" s="51"/>
      <c r="ER1396" s="63"/>
      <c r="ES1396" s="51"/>
      <c r="ET1396" s="63"/>
      <c r="EU1396" s="51"/>
      <c r="EV1396" s="63"/>
      <c r="EW1396" s="51"/>
      <c r="EX1396" s="63"/>
      <c r="EY1396" s="51"/>
      <c r="EZ1396" s="63"/>
      <c r="FA1396" s="51"/>
      <c r="FB1396" s="63"/>
      <c r="FC1396" s="51"/>
      <c r="FD1396" s="63"/>
      <c r="FE1396" s="51"/>
      <c r="FF1396" s="63"/>
      <c r="FG1396" s="51"/>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51"/>
      <c r="EP1397" s="63"/>
      <c r="EQ1397" s="51"/>
      <c r="ER1397" s="63"/>
      <c r="ES1397" s="51"/>
      <c r="ET1397" s="63"/>
      <c r="EU1397" s="51"/>
      <c r="EV1397" s="63"/>
      <c r="EW1397" s="51"/>
      <c r="EX1397" s="63"/>
      <c r="EY1397" s="51"/>
      <c r="EZ1397" s="63"/>
      <c r="FA1397" s="51"/>
      <c r="FB1397" s="63"/>
      <c r="FC1397" s="51"/>
      <c r="FD1397" s="63"/>
      <c r="FE1397" s="51"/>
      <c r="FF1397" s="63"/>
      <c r="FG1397" s="51"/>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51"/>
      <c r="EP1398" s="63"/>
      <c r="EQ1398" s="51"/>
      <c r="ER1398" s="63"/>
      <c r="ES1398" s="51"/>
      <c r="ET1398" s="63"/>
      <c r="EU1398" s="51"/>
      <c r="EV1398" s="63"/>
      <c r="EW1398" s="51"/>
      <c r="EX1398" s="63"/>
      <c r="EY1398" s="51"/>
      <c r="EZ1398" s="63"/>
      <c r="FA1398" s="51"/>
      <c r="FB1398" s="63"/>
      <c r="FC1398" s="51"/>
      <c r="FD1398" s="63"/>
      <c r="FE1398" s="51"/>
      <c r="FF1398" s="63"/>
      <c r="FG1398" s="51"/>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51"/>
      <c r="EP1399" s="63"/>
      <c r="EQ1399" s="51"/>
      <c r="ER1399" s="63"/>
      <c r="ES1399" s="51"/>
      <c r="ET1399" s="63"/>
      <c r="EU1399" s="51"/>
      <c r="EV1399" s="63"/>
      <c r="EW1399" s="51"/>
      <c r="EX1399" s="63"/>
      <c r="EY1399" s="51"/>
      <c r="EZ1399" s="63"/>
      <c r="FA1399" s="51"/>
      <c r="FB1399" s="63"/>
      <c r="FC1399" s="51"/>
      <c r="FD1399" s="63"/>
      <c r="FE1399" s="51"/>
      <c r="FF1399" s="63"/>
      <c r="FG1399" s="51"/>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51"/>
      <c r="EP1400" s="63"/>
      <c r="EQ1400" s="51"/>
      <c r="ER1400" s="63"/>
      <c r="ES1400" s="51"/>
      <c r="ET1400" s="63"/>
      <c r="EU1400" s="51"/>
      <c r="EV1400" s="63"/>
      <c r="EW1400" s="51"/>
      <c r="EX1400" s="63"/>
      <c r="EY1400" s="51"/>
      <c r="EZ1400" s="63"/>
      <c r="FA1400" s="51"/>
      <c r="FB1400" s="63"/>
      <c r="FC1400" s="51"/>
      <c r="FD1400" s="63"/>
      <c r="FE1400" s="51"/>
      <c r="FF1400" s="63"/>
      <c r="FG1400" s="51"/>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51"/>
      <c r="EP1401" s="63"/>
      <c r="EQ1401" s="51"/>
      <c r="ER1401" s="63"/>
      <c r="ES1401" s="51"/>
      <c r="ET1401" s="63"/>
      <c r="EU1401" s="51"/>
      <c r="EV1401" s="63"/>
      <c r="EW1401" s="51"/>
      <c r="EX1401" s="63"/>
      <c r="EY1401" s="51"/>
      <c r="EZ1401" s="63"/>
      <c r="FA1401" s="51"/>
      <c r="FB1401" s="63"/>
      <c r="FC1401" s="51"/>
      <c r="FD1401" s="63"/>
      <c r="FE1401" s="51"/>
      <c r="FF1401" s="63"/>
      <c r="FG1401" s="51"/>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51"/>
      <c r="EP1402" s="63"/>
      <c r="EQ1402" s="51"/>
      <c r="ER1402" s="63"/>
      <c r="ES1402" s="51"/>
      <c r="ET1402" s="63"/>
      <c r="EU1402" s="51"/>
      <c r="EV1402" s="63"/>
      <c r="EW1402" s="51"/>
      <c r="EX1402" s="63"/>
      <c r="EY1402" s="51"/>
      <c r="EZ1402" s="63"/>
      <c r="FA1402" s="51"/>
      <c r="FB1402" s="63"/>
      <c r="FC1402" s="51"/>
      <c r="FD1402" s="63"/>
      <c r="FE1402" s="51"/>
      <c r="FF1402" s="63"/>
      <c r="FG1402" s="51"/>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51"/>
      <c r="EP1403" s="63"/>
      <c r="EQ1403" s="51"/>
      <c r="ER1403" s="63"/>
      <c r="ES1403" s="51"/>
      <c r="ET1403" s="63"/>
      <c r="EU1403" s="51"/>
      <c r="EV1403" s="63"/>
      <c r="EW1403" s="51"/>
      <c r="EX1403" s="63"/>
      <c r="EY1403" s="51"/>
      <c r="EZ1403" s="63"/>
      <c r="FA1403" s="51"/>
      <c r="FB1403" s="63"/>
      <c r="FC1403" s="51"/>
      <c r="FD1403" s="63"/>
      <c r="FE1403" s="51"/>
      <c r="FF1403" s="63"/>
      <c r="FG1403" s="51"/>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51"/>
      <c r="EP1404" s="63"/>
      <c r="EQ1404" s="51"/>
      <c r="ER1404" s="63"/>
      <c r="ES1404" s="51"/>
      <c r="ET1404" s="63"/>
      <c r="EU1404" s="51"/>
      <c r="EV1404" s="63"/>
      <c r="EW1404" s="51"/>
      <c r="EX1404" s="63"/>
      <c r="EY1404" s="51"/>
      <c r="EZ1404" s="63"/>
      <c r="FA1404" s="51"/>
      <c r="FB1404" s="63"/>
      <c r="FC1404" s="51"/>
      <c r="FD1404" s="63"/>
      <c r="FE1404" s="51"/>
      <c r="FF1404" s="63"/>
      <c r="FG1404" s="51"/>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51"/>
      <c r="EP1405" s="63"/>
      <c r="EQ1405" s="51"/>
      <c r="ER1405" s="63"/>
      <c r="ES1405" s="51"/>
      <c r="ET1405" s="63"/>
      <c r="EU1405" s="51"/>
      <c r="EV1405" s="63"/>
      <c r="EW1405" s="51"/>
      <c r="EX1405" s="63"/>
      <c r="EY1405" s="51"/>
      <c r="EZ1405" s="63"/>
      <c r="FA1405" s="51"/>
      <c r="FB1405" s="63"/>
      <c r="FC1405" s="51"/>
      <c r="FD1405" s="63"/>
      <c r="FE1405" s="51"/>
      <c r="FF1405" s="63"/>
      <c r="FG1405" s="51"/>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51"/>
      <c r="EP1406" s="63"/>
      <c r="EQ1406" s="51"/>
      <c r="ER1406" s="63"/>
      <c r="ES1406" s="51"/>
      <c r="ET1406" s="63"/>
      <c r="EU1406" s="51"/>
      <c r="EV1406" s="63"/>
      <c r="EW1406" s="51"/>
      <c r="EX1406" s="63"/>
      <c r="EY1406" s="51"/>
      <c r="EZ1406" s="63"/>
      <c r="FA1406" s="51"/>
      <c r="FB1406" s="63"/>
      <c r="FC1406" s="51"/>
      <c r="FD1406" s="63"/>
      <c r="FE1406" s="51"/>
      <c r="FF1406" s="63"/>
      <c r="FG1406" s="51"/>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51"/>
      <c r="EP1407" s="63"/>
      <c r="EQ1407" s="51"/>
      <c r="ER1407" s="63"/>
      <c r="ES1407" s="51"/>
      <c r="ET1407" s="63"/>
      <c r="EU1407" s="51"/>
      <c r="EV1407" s="63"/>
      <c r="EW1407" s="51"/>
      <c r="EX1407" s="63"/>
      <c r="EY1407" s="51"/>
      <c r="EZ1407" s="63"/>
      <c r="FA1407" s="51"/>
      <c r="FB1407" s="63"/>
      <c r="FC1407" s="51"/>
      <c r="FD1407" s="63"/>
      <c r="FE1407" s="51"/>
      <c r="FF1407" s="63"/>
      <c r="FG1407" s="51"/>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51"/>
      <c r="EP1408" s="63"/>
      <c r="EQ1408" s="51"/>
      <c r="ER1408" s="63"/>
      <c r="ES1408" s="51"/>
      <c r="ET1408" s="63"/>
      <c r="EU1408" s="51"/>
      <c r="EV1408" s="63"/>
      <c r="EW1408" s="51"/>
      <c r="EX1408" s="63"/>
      <c r="EY1408" s="51"/>
      <c r="EZ1408" s="63"/>
      <c r="FA1408" s="51"/>
      <c r="FB1408" s="63"/>
      <c r="FC1408" s="51"/>
      <c r="FD1408" s="63"/>
      <c r="FE1408" s="51"/>
      <c r="FF1408" s="63"/>
      <c r="FG1408" s="51"/>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51"/>
      <c r="EP1409" s="63"/>
      <c r="EQ1409" s="51"/>
      <c r="ER1409" s="63"/>
      <c r="ES1409" s="51"/>
      <c r="ET1409" s="63"/>
      <c r="EU1409" s="51"/>
      <c r="EV1409" s="63"/>
      <c r="EW1409" s="51"/>
      <c r="EX1409" s="63"/>
      <c r="EY1409" s="51"/>
      <c r="EZ1409" s="63"/>
      <c r="FA1409" s="51"/>
      <c r="FB1409" s="63"/>
      <c r="FC1409" s="51"/>
      <c r="FD1409" s="63"/>
      <c r="FE1409" s="51"/>
      <c r="FF1409" s="63"/>
      <c r="FG1409" s="51"/>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51"/>
      <c r="EP1410" s="63"/>
      <c r="EQ1410" s="51"/>
      <c r="ER1410" s="63"/>
      <c r="ES1410" s="51"/>
      <c r="ET1410" s="63"/>
      <c r="EU1410" s="51"/>
      <c r="EV1410" s="63"/>
      <c r="EW1410" s="51"/>
      <c r="EX1410" s="63"/>
      <c r="EY1410" s="51"/>
      <c r="EZ1410" s="63"/>
      <c r="FA1410" s="51"/>
      <c r="FB1410" s="63"/>
      <c r="FC1410" s="51"/>
      <c r="FD1410" s="63"/>
      <c r="FE1410" s="51"/>
      <c r="FF1410" s="63"/>
      <c r="FG1410" s="51"/>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51"/>
      <c r="EP1411" s="63"/>
      <c r="EQ1411" s="51"/>
      <c r="ER1411" s="63"/>
      <c r="ES1411" s="51"/>
      <c r="ET1411" s="63"/>
      <c r="EU1411" s="51"/>
      <c r="EV1411" s="63"/>
      <c r="EW1411" s="51"/>
      <c r="EX1411" s="63"/>
      <c r="EY1411" s="51"/>
      <c r="EZ1411" s="63"/>
      <c r="FA1411" s="51"/>
      <c r="FB1411" s="63"/>
      <c r="FC1411" s="51"/>
      <c r="FD1411" s="63"/>
      <c r="FE1411" s="51"/>
      <c r="FF1411" s="63"/>
      <c r="FG1411" s="51"/>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51"/>
      <c r="EP1412" s="63"/>
      <c r="EQ1412" s="51"/>
      <c r="ER1412" s="63"/>
      <c r="ES1412" s="51"/>
      <c r="ET1412" s="63"/>
      <c r="EU1412" s="51"/>
      <c r="EV1412" s="63"/>
      <c r="EW1412" s="51"/>
      <c r="EX1412" s="63"/>
      <c r="EY1412" s="51"/>
      <c r="EZ1412" s="63"/>
      <c r="FA1412" s="51"/>
      <c r="FB1412" s="63"/>
      <c r="FC1412" s="51"/>
      <c r="FD1412" s="63"/>
      <c r="FE1412" s="51"/>
      <c r="FF1412" s="63"/>
      <c r="FG1412" s="51"/>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51"/>
      <c r="EP1413" s="63"/>
      <c r="EQ1413" s="51"/>
      <c r="ER1413" s="63"/>
      <c r="ES1413" s="51"/>
      <c r="ET1413" s="63"/>
      <c r="EU1413" s="51"/>
      <c r="EV1413" s="63"/>
      <c r="EW1413" s="51"/>
      <c r="EX1413" s="63"/>
      <c r="EY1413" s="51"/>
      <c r="EZ1413" s="63"/>
      <c r="FA1413" s="51"/>
      <c r="FB1413" s="63"/>
      <c r="FC1413" s="51"/>
      <c r="FD1413" s="63"/>
      <c r="FE1413" s="51"/>
      <c r="FF1413" s="63"/>
      <c r="FG1413" s="51"/>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51"/>
      <c r="EP1414" s="63"/>
      <c r="EQ1414" s="51"/>
      <c r="ER1414" s="63"/>
      <c r="ES1414" s="51"/>
      <c r="ET1414" s="63"/>
      <c r="EU1414" s="51"/>
      <c r="EV1414" s="63"/>
      <c r="EW1414" s="51"/>
      <c r="EX1414" s="63"/>
      <c r="EY1414" s="51"/>
      <c r="EZ1414" s="63"/>
      <c r="FA1414" s="51"/>
      <c r="FB1414" s="63"/>
      <c r="FC1414" s="51"/>
      <c r="FD1414" s="63"/>
      <c r="FE1414" s="51"/>
      <c r="FF1414" s="63"/>
      <c r="FG1414" s="51"/>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51"/>
      <c r="EP1415" s="63"/>
      <c r="EQ1415" s="51"/>
      <c r="ER1415" s="63"/>
      <c r="ES1415" s="51"/>
      <c r="ET1415" s="63"/>
      <c r="EU1415" s="51"/>
      <c r="EV1415" s="63"/>
      <c r="EW1415" s="51"/>
      <c r="EX1415" s="63"/>
      <c r="EY1415" s="51"/>
      <c r="EZ1415" s="63"/>
      <c r="FA1415" s="51"/>
      <c r="FB1415" s="63"/>
      <c r="FC1415" s="51"/>
      <c r="FD1415" s="63"/>
      <c r="FE1415" s="51"/>
      <c r="FF1415" s="63"/>
      <c r="FG1415" s="51"/>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51"/>
      <c r="EP1416" s="63"/>
      <c r="EQ1416" s="51"/>
      <c r="ER1416" s="63"/>
      <c r="ES1416" s="51"/>
      <c r="ET1416" s="63"/>
      <c r="EU1416" s="51"/>
      <c r="EV1416" s="63"/>
      <c r="EW1416" s="51"/>
      <c r="EX1416" s="63"/>
      <c r="EY1416" s="51"/>
      <c r="EZ1416" s="63"/>
      <c r="FA1416" s="51"/>
      <c r="FB1416" s="63"/>
      <c r="FC1416" s="51"/>
      <c r="FD1416" s="63"/>
      <c r="FE1416" s="51"/>
      <c r="FF1416" s="63"/>
      <c r="FG1416" s="51"/>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51"/>
      <c r="EP1417" s="63"/>
      <c r="EQ1417" s="51"/>
      <c r="ER1417" s="63"/>
      <c r="ES1417" s="51"/>
      <c r="ET1417" s="63"/>
      <c r="EU1417" s="51"/>
      <c r="EV1417" s="63"/>
      <c r="EW1417" s="51"/>
      <c r="EX1417" s="63"/>
      <c r="EY1417" s="51"/>
      <c r="EZ1417" s="63"/>
      <c r="FA1417" s="51"/>
      <c r="FB1417" s="63"/>
      <c r="FC1417" s="51"/>
      <c r="FD1417" s="63"/>
      <c r="FE1417" s="51"/>
      <c r="FF1417" s="63"/>
      <c r="FG1417" s="51"/>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51"/>
      <c r="EP1418" s="63"/>
      <c r="EQ1418" s="51"/>
      <c r="ER1418" s="63"/>
      <c r="ES1418" s="51"/>
      <c r="ET1418" s="63"/>
      <c r="EU1418" s="51"/>
      <c r="EV1418" s="63"/>
      <c r="EW1418" s="51"/>
      <c r="EX1418" s="63"/>
      <c r="EY1418" s="51"/>
      <c r="EZ1418" s="63"/>
      <c r="FA1418" s="51"/>
      <c r="FB1418" s="63"/>
      <c r="FC1418" s="51"/>
      <c r="FD1418" s="63"/>
      <c r="FE1418" s="51"/>
      <c r="FF1418" s="63"/>
      <c r="FG1418" s="51"/>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51"/>
      <c r="EP1419" s="63"/>
      <c r="EQ1419" s="51"/>
      <c r="ER1419" s="63"/>
      <c r="ES1419" s="51"/>
      <c r="ET1419" s="63"/>
      <c r="EU1419" s="51"/>
      <c r="EV1419" s="63"/>
      <c r="EW1419" s="51"/>
      <c r="EX1419" s="63"/>
      <c r="EY1419" s="51"/>
      <c r="EZ1419" s="63"/>
      <c r="FA1419" s="51"/>
      <c r="FB1419" s="63"/>
      <c r="FC1419" s="51"/>
      <c r="FD1419" s="63"/>
      <c r="FE1419" s="51"/>
      <c r="FF1419" s="63"/>
      <c r="FG1419" s="51"/>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51"/>
      <c r="EP1420" s="63"/>
      <c r="EQ1420" s="51"/>
      <c r="ER1420" s="63"/>
      <c r="ES1420" s="51"/>
      <c r="ET1420" s="63"/>
      <c r="EU1420" s="51"/>
      <c r="EV1420" s="63"/>
      <c r="EW1420" s="51"/>
      <c r="EX1420" s="63"/>
      <c r="EY1420" s="51"/>
      <c r="EZ1420" s="63"/>
      <c r="FA1420" s="51"/>
      <c r="FB1420" s="63"/>
      <c r="FC1420" s="51"/>
      <c r="FD1420" s="63"/>
      <c r="FE1420" s="51"/>
      <c r="FF1420" s="63"/>
      <c r="FG1420" s="51"/>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51"/>
      <c r="EP1421" s="63"/>
      <c r="EQ1421" s="51"/>
      <c r="ER1421" s="63"/>
      <c r="ES1421" s="51"/>
      <c r="ET1421" s="63"/>
      <c r="EU1421" s="51"/>
      <c r="EV1421" s="63"/>
      <c r="EW1421" s="51"/>
      <c r="EX1421" s="63"/>
      <c r="EY1421" s="51"/>
      <c r="EZ1421" s="63"/>
      <c r="FA1421" s="51"/>
      <c r="FB1421" s="63"/>
      <c r="FC1421" s="51"/>
      <c r="FD1421" s="63"/>
      <c r="FE1421" s="51"/>
      <c r="FF1421" s="63"/>
      <c r="FG1421" s="51"/>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51"/>
      <c r="EP1422" s="63"/>
      <c r="EQ1422" s="51"/>
      <c r="ER1422" s="63"/>
      <c r="ES1422" s="51"/>
      <c r="ET1422" s="63"/>
      <c r="EU1422" s="51"/>
      <c r="EV1422" s="63"/>
      <c r="EW1422" s="51"/>
      <c r="EX1422" s="63"/>
      <c r="EY1422" s="51"/>
      <c r="EZ1422" s="63"/>
      <c r="FA1422" s="51"/>
      <c r="FB1422" s="63"/>
      <c r="FC1422" s="51"/>
      <c r="FD1422" s="63"/>
      <c r="FE1422" s="51"/>
      <c r="FF1422" s="63"/>
      <c r="FG1422" s="51"/>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51"/>
      <c r="EP1423" s="63"/>
      <c r="EQ1423" s="51"/>
      <c r="ER1423" s="63"/>
      <c r="ES1423" s="51"/>
      <c r="ET1423" s="63"/>
      <c r="EU1423" s="51"/>
      <c r="EV1423" s="63"/>
      <c r="EW1423" s="51"/>
      <c r="EX1423" s="63"/>
      <c r="EY1423" s="51"/>
      <c r="EZ1423" s="63"/>
      <c r="FA1423" s="51"/>
      <c r="FB1423" s="63"/>
      <c r="FC1423" s="51"/>
      <c r="FD1423" s="63"/>
      <c r="FE1423" s="51"/>
      <c r="FF1423" s="63"/>
      <c r="FG1423" s="51"/>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51"/>
      <c r="EP1424" s="63"/>
      <c r="EQ1424" s="51"/>
      <c r="ER1424" s="63"/>
      <c r="ES1424" s="51"/>
      <c r="ET1424" s="63"/>
      <c r="EU1424" s="51"/>
      <c r="EV1424" s="63"/>
      <c r="EW1424" s="51"/>
      <c r="EX1424" s="63"/>
      <c r="EY1424" s="51"/>
      <c r="EZ1424" s="63"/>
      <c r="FA1424" s="51"/>
      <c r="FB1424" s="63"/>
      <c r="FC1424" s="51"/>
      <c r="FD1424" s="63"/>
      <c r="FE1424" s="51"/>
      <c r="FF1424" s="63"/>
      <c r="FG1424" s="51"/>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51"/>
      <c r="EP1425" s="63"/>
      <c r="EQ1425" s="51"/>
      <c r="ER1425" s="63"/>
      <c r="ES1425" s="51"/>
      <c r="ET1425" s="63"/>
      <c r="EU1425" s="51"/>
      <c r="EV1425" s="63"/>
      <c r="EW1425" s="51"/>
      <c r="EX1425" s="63"/>
      <c r="EY1425" s="51"/>
      <c r="EZ1425" s="63"/>
      <c r="FA1425" s="51"/>
      <c r="FB1425" s="63"/>
      <c r="FC1425" s="51"/>
      <c r="FD1425" s="63"/>
      <c r="FE1425" s="51"/>
      <c r="FF1425" s="63"/>
      <c r="FG1425" s="51"/>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51"/>
      <c r="EP1426" s="63"/>
      <c r="EQ1426" s="51"/>
      <c r="ER1426" s="63"/>
      <c r="ES1426" s="51"/>
      <c r="ET1426" s="63"/>
      <c r="EU1426" s="51"/>
      <c r="EV1426" s="63"/>
      <c r="EW1426" s="51"/>
      <c r="EX1426" s="63"/>
      <c r="EY1426" s="51"/>
      <c r="EZ1426" s="63"/>
      <c r="FA1426" s="51"/>
      <c r="FB1426" s="63"/>
      <c r="FC1426" s="51"/>
      <c r="FD1426" s="63"/>
      <c r="FE1426" s="51"/>
      <c r="FF1426" s="63"/>
      <c r="FG1426" s="51"/>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51"/>
      <c r="EP1427" s="63"/>
      <c r="EQ1427" s="51"/>
      <c r="ER1427" s="63"/>
      <c r="ES1427" s="51"/>
      <c r="ET1427" s="63"/>
      <c r="EU1427" s="51"/>
      <c r="EV1427" s="63"/>
      <c r="EW1427" s="51"/>
      <c r="EX1427" s="63"/>
      <c r="EY1427" s="51"/>
      <c r="EZ1427" s="63"/>
      <c r="FA1427" s="51"/>
      <c r="FB1427" s="63"/>
      <c r="FC1427" s="51"/>
      <c r="FD1427" s="63"/>
      <c r="FE1427" s="51"/>
      <c r="FF1427" s="63"/>
      <c r="FG1427" s="51"/>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51"/>
      <c r="EP1428" s="63"/>
      <c r="EQ1428" s="51"/>
      <c r="ER1428" s="63"/>
      <c r="ES1428" s="51"/>
      <c r="ET1428" s="63"/>
      <c r="EU1428" s="51"/>
      <c r="EV1428" s="63"/>
      <c r="EW1428" s="51"/>
      <c r="EX1428" s="63"/>
      <c r="EY1428" s="51"/>
      <c r="EZ1428" s="63"/>
      <c r="FA1428" s="51"/>
      <c r="FB1428" s="63"/>
      <c r="FC1428" s="51"/>
      <c r="FD1428" s="63"/>
      <c r="FE1428" s="51"/>
      <c r="FF1428" s="63"/>
      <c r="FG1428" s="51"/>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51"/>
      <c r="EP1429" s="63"/>
      <c r="EQ1429" s="51"/>
      <c r="ER1429" s="63"/>
      <c r="ES1429" s="51"/>
      <c r="ET1429" s="63"/>
      <c r="EU1429" s="51"/>
      <c r="EV1429" s="63"/>
      <c r="EW1429" s="51"/>
      <c r="EX1429" s="63"/>
      <c r="EY1429" s="51"/>
      <c r="EZ1429" s="63"/>
      <c r="FA1429" s="51"/>
      <c r="FB1429" s="63"/>
      <c r="FC1429" s="51"/>
      <c r="FD1429" s="63"/>
      <c r="FE1429" s="51"/>
      <c r="FF1429" s="63"/>
      <c r="FG1429" s="51"/>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51"/>
      <c r="EP1430" s="63"/>
      <c r="EQ1430" s="51"/>
      <c r="ER1430" s="63"/>
      <c r="ES1430" s="51"/>
      <c r="ET1430" s="63"/>
      <c r="EU1430" s="51"/>
      <c r="EV1430" s="63"/>
      <c r="EW1430" s="51"/>
      <c r="EX1430" s="63"/>
      <c r="EY1430" s="51"/>
      <c r="EZ1430" s="63"/>
      <c r="FA1430" s="51"/>
      <c r="FB1430" s="63"/>
      <c r="FC1430" s="51"/>
      <c r="FD1430" s="63"/>
      <c r="FE1430" s="51"/>
      <c r="FF1430" s="63"/>
      <c r="FG1430" s="51"/>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51"/>
      <c r="EP1431" s="63"/>
      <c r="EQ1431" s="51"/>
      <c r="ER1431" s="63"/>
      <c r="ES1431" s="51"/>
      <c r="ET1431" s="63"/>
      <c r="EU1431" s="51"/>
      <c r="EV1431" s="63"/>
      <c r="EW1431" s="51"/>
      <c r="EX1431" s="63"/>
      <c r="EY1431" s="51"/>
      <c r="EZ1431" s="63"/>
      <c r="FA1431" s="51"/>
      <c r="FB1431" s="63"/>
      <c r="FC1431" s="51"/>
      <c r="FD1431" s="63"/>
      <c r="FE1431" s="51"/>
      <c r="FF1431" s="63"/>
      <c r="FG1431" s="51"/>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51"/>
      <c r="EP1432" s="63"/>
      <c r="EQ1432" s="51"/>
      <c r="ER1432" s="63"/>
      <c r="ES1432" s="51"/>
      <c r="ET1432" s="63"/>
      <c r="EU1432" s="51"/>
      <c r="EV1432" s="63"/>
      <c r="EW1432" s="51"/>
      <c r="EX1432" s="63"/>
      <c r="EY1432" s="51"/>
      <c r="EZ1432" s="63"/>
      <c r="FA1432" s="51"/>
      <c r="FB1432" s="63"/>
      <c r="FC1432" s="51"/>
      <c r="FD1432" s="63"/>
      <c r="FE1432" s="51"/>
      <c r="FF1432" s="63"/>
      <c r="FG1432" s="51"/>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51"/>
      <c r="EP1433" s="63"/>
      <c r="EQ1433" s="51"/>
      <c r="ER1433" s="63"/>
      <c r="ES1433" s="51"/>
      <c r="ET1433" s="63"/>
      <c r="EU1433" s="51"/>
      <c r="EV1433" s="63"/>
      <c r="EW1433" s="51"/>
      <c r="EX1433" s="63"/>
      <c r="EY1433" s="51"/>
      <c r="EZ1433" s="63"/>
      <c r="FA1433" s="51"/>
      <c r="FB1433" s="63"/>
      <c r="FC1433" s="51"/>
      <c r="FD1433" s="63"/>
      <c r="FE1433" s="51"/>
      <c r="FF1433" s="63"/>
      <c r="FG1433" s="51"/>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51"/>
      <c r="EP1434" s="63"/>
      <c r="EQ1434" s="51"/>
      <c r="ER1434" s="63"/>
      <c r="ES1434" s="51"/>
      <c r="ET1434" s="63"/>
      <c r="EU1434" s="51"/>
      <c r="EV1434" s="63"/>
      <c r="EW1434" s="51"/>
      <c r="EX1434" s="63"/>
      <c r="EY1434" s="51"/>
      <c r="EZ1434" s="63"/>
      <c r="FA1434" s="51"/>
      <c r="FB1434" s="63"/>
      <c r="FC1434" s="51"/>
      <c r="FD1434" s="63"/>
      <c r="FE1434" s="51"/>
      <c r="FF1434" s="63"/>
      <c r="FG1434" s="51"/>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51"/>
      <c r="EP1435" s="63"/>
      <c r="EQ1435" s="51"/>
      <c r="ER1435" s="63"/>
      <c r="ES1435" s="51"/>
      <c r="ET1435" s="63"/>
      <c r="EU1435" s="51"/>
      <c r="EV1435" s="63"/>
      <c r="EW1435" s="51"/>
      <c r="EX1435" s="63"/>
      <c r="EY1435" s="51"/>
      <c r="EZ1435" s="63"/>
      <c r="FA1435" s="51"/>
      <c r="FB1435" s="63"/>
      <c r="FC1435" s="51"/>
      <c r="FD1435" s="63"/>
      <c r="FE1435" s="51"/>
      <c r="FF1435" s="63"/>
      <c r="FG1435" s="51"/>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51"/>
      <c r="EP1436" s="63"/>
      <c r="EQ1436" s="51"/>
      <c r="ER1436" s="63"/>
      <c r="ES1436" s="51"/>
      <c r="ET1436" s="63"/>
      <c r="EU1436" s="51"/>
      <c r="EV1436" s="63"/>
      <c r="EW1436" s="51"/>
      <c r="EX1436" s="63"/>
      <c r="EY1436" s="51"/>
      <c r="EZ1436" s="63"/>
      <c r="FA1436" s="51"/>
      <c r="FB1436" s="63"/>
      <c r="FC1436" s="51"/>
      <c r="FD1436" s="63"/>
      <c r="FE1436" s="51"/>
      <c r="FF1436" s="63"/>
      <c r="FG1436" s="51"/>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51"/>
      <c r="EP1437" s="63"/>
      <c r="EQ1437" s="51"/>
      <c r="ER1437" s="63"/>
      <c r="ES1437" s="51"/>
      <c r="ET1437" s="63"/>
      <c r="EU1437" s="51"/>
      <c r="EV1437" s="63"/>
      <c r="EW1437" s="51"/>
      <c r="EX1437" s="63"/>
      <c r="EY1437" s="51"/>
      <c r="EZ1437" s="63"/>
      <c r="FA1437" s="51"/>
      <c r="FB1437" s="63"/>
      <c r="FC1437" s="51"/>
      <c r="FD1437" s="63"/>
      <c r="FE1437" s="51"/>
      <c r="FF1437" s="63"/>
      <c r="FG1437" s="51"/>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51"/>
      <c r="EP1438" s="63"/>
      <c r="EQ1438" s="51"/>
      <c r="ER1438" s="63"/>
      <c r="ES1438" s="51"/>
      <c r="ET1438" s="63"/>
      <c r="EU1438" s="51"/>
      <c r="EV1438" s="63"/>
      <c r="EW1438" s="51"/>
      <c r="EX1438" s="63"/>
      <c r="EY1438" s="51"/>
      <c r="EZ1438" s="63"/>
      <c r="FA1438" s="51"/>
      <c r="FB1438" s="63"/>
      <c r="FC1438" s="51"/>
      <c r="FD1438" s="63"/>
      <c r="FE1438" s="51"/>
      <c r="FF1438" s="63"/>
      <c r="FG1438" s="51"/>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51"/>
      <c r="EP1439" s="63"/>
      <c r="EQ1439" s="51"/>
      <c r="ER1439" s="63"/>
      <c r="ES1439" s="51"/>
      <c r="ET1439" s="63"/>
      <c r="EU1439" s="51"/>
      <c r="EV1439" s="63"/>
      <c r="EW1439" s="51"/>
      <c r="EX1439" s="63"/>
      <c r="EY1439" s="51"/>
      <c r="EZ1439" s="63"/>
      <c r="FA1439" s="51"/>
      <c r="FB1439" s="63"/>
      <c r="FC1439" s="51"/>
      <c r="FD1439" s="63"/>
      <c r="FE1439" s="51"/>
      <c r="FF1439" s="63"/>
      <c r="FG1439" s="51"/>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51"/>
      <c r="EP1440" s="63"/>
      <c r="EQ1440" s="51"/>
      <c r="ER1440" s="63"/>
      <c r="ES1440" s="51"/>
      <c r="ET1440" s="63"/>
      <c r="EU1440" s="51"/>
      <c r="EV1440" s="63"/>
      <c r="EW1440" s="51"/>
      <c r="EX1440" s="63"/>
      <c r="EY1440" s="51"/>
      <c r="EZ1440" s="63"/>
      <c r="FA1440" s="51"/>
      <c r="FB1440" s="63"/>
      <c r="FC1440" s="51"/>
      <c r="FD1440" s="63"/>
      <c r="FE1440" s="51"/>
      <c r="FF1440" s="63"/>
      <c r="FG1440" s="51"/>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51"/>
      <c r="EP1441" s="63"/>
      <c r="EQ1441" s="51"/>
      <c r="ER1441" s="63"/>
      <c r="ES1441" s="51"/>
      <c r="ET1441" s="63"/>
      <c r="EU1441" s="51"/>
      <c r="EV1441" s="63"/>
      <c r="EW1441" s="51"/>
      <c r="EX1441" s="63"/>
      <c r="EY1441" s="51"/>
      <c r="EZ1441" s="63"/>
      <c r="FA1441" s="51"/>
      <c r="FB1441" s="63"/>
      <c r="FC1441" s="51"/>
      <c r="FD1441" s="63"/>
      <c r="FE1441" s="51"/>
      <c r="FF1441" s="63"/>
      <c r="FG1441" s="51"/>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51"/>
      <c r="EP1442" s="63"/>
      <c r="EQ1442" s="51"/>
      <c r="ER1442" s="63"/>
      <c r="ES1442" s="51"/>
      <c r="ET1442" s="63"/>
      <c r="EU1442" s="51"/>
      <c r="EV1442" s="63"/>
      <c r="EW1442" s="51"/>
      <c r="EX1442" s="63"/>
      <c r="EY1442" s="51"/>
      <c r="EZ1442" s="63"/>
      <c r="FA1442" s="51"/>
      <c r="FB1442" s="63"/>
      <c r="FC1442" s="51"/>
      <c r="FD1442" s="63"/>
      <c r="FE1442" s="51"/>
      <c r="FF1442" s="63"/>
      <c r="FG1442" s="51"/>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51"/>
      <c r="EP1443" s="63"/>
      <c r="EQ1443" s="51"/>
      <c r="ER1443" s="63"/>
      <c r="ES1443" s="51"/>
      <c r="ET1443" s="63"/>
      <c r="EU1443" s="51"/>
      <c r="EV1443" s="63"/>
      <c r="EW1443" s="51"/>
      <c r="EX1443" s="63"/>
      <c r="EY1443" s="51"/>
      <c r="EZ1443" s="63"/>
      <c r="FA1443" s="51"/>
      <c r="FB1443" s="63"/>
      <c r="FC1443" s="51"/>
      <c r="FD1443" s="63"/>
      <c r="FE1443" s="51"/>
      <c r="FF1443" s="63"/>
      <c r="FG1443" s="51"/>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51"/>
      <c r="EP1444" s="63"/>
      <c r="EQ1444" s="51"/>
      <c r="ER1444" s="63"/>
      <c r="ES1444" s="51"/>
      <c r="ET1444" s="63"/>
      <c r="EU1444" s="51"/>
      <c r="EV1444" s="63"/>
      <c r="EW1444" s="51"/>
      <c r="EX1444" s="63"/>
      <c r="EY1444" s="51"/>
      <c r="EZ1444" s="63"/>
      <c r="FA1444" s="51"/>
      <c r="FB1444" s="63"/>
      <c r="FC1444" s="51"/>
      <c r="FD1444" s="63"/>
      <c r="FE1444" s="51"/>
      <c r="FF1444" s="63"/>
      <c r="FG1444" s="51"/>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51"/>
      <c r="EP1445" s="63"/>
      <c r="EQ1445" s="51"/>
      <c r="ER1445" s="63"/>
      <c r="ES1445" s="51"/>
      <c r="ET1445" s="63"/>
      <c r="EU1445" s="51"/>
      <c r="EV1445" s="63"/>
      <c r="EW1445" s="51"/>
      <c r="EX1445" s="63"/>
      <c r="EY1445" s="51"/>
      <c r="EZ1445" s="63"/>
      <c r="FA1445" s="51"/>
      <c r="FB1445" s="63"/>
      <c r="FC1445" s="51"/>
      <c r="FD1445" s="63"/>
      <c r="FE1445" s="51"/>
      <c r="FF1445" s="63"/>
      <c r="FG1445" s="51"/>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51"/>
      <c r="EP1446" s="63"/>
      <c r="EQ1446" s="51"/>
      <c r="ER1446" s="63"/>
      <c r="ES1446" s="51"/>
      <c r="ET1446" s="63"/>
      <c r="EU1446" s="51"/>
      <c r="EV1446" s="63"/>
      <c r="EW1446" s="51"/>
      <c r="EX1446" s="63"/>
      <c r="EY1446" s="51"/>
      <c r="EZ1446" s="63"/>
      <c r="FA1446" s="51"/>
      <c r="FB1446" s="63"/>
      <c r="FC1446" s="51"/>
      <c r="FD1446" s="63"/>
      <c r="FE1446" s="51"/>
      <c r="FF1446" s="63"/>
      <c r="FG1446" s="51"/>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51"/>
      <c r="EP1447" s="63"/>
      <c r="EQ1447" s="51"/>
      <c r="ER1447" s="63"/>
      <c r="ES1447" s="51"/>
      <c r="ET1447" s="63"/>
      <c r="EU1447" s="51"/>
      <c r="EV1447" s="63"/>
      <c r="EW1447" s="51"/>
      <c r="EX1447" s="63"/>
      <c r="EY1447" s="51"/>
      <c r="EZ1447" s="63"/>
      <c r="FA1447" s="51"/>
      <c r="FB1447" s="63"/>
      <c r="FC1447" s="51"/>
      <c r="FD1447" s="63"/>
      <c r="FE1447" s="51"/>
      <c r="FF1447" s="63"/>
      <c r="FG1447" s="51"/>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51"/>
      <c r="EP1448" s="63"/>
      <c r="EQ1448" s="51"/>
      <c r="ER1448" s="63"/>
      <c r="ES1448" s="51"/>
      <c r="ET1448" s="63"/>
      <c r="EU1448" s="51"/>
      <c r="EV1448" s="63"/>
      <c r="EW1448" s="51"/>
      <c r="EX1448" s="63"/>
      <c r="EY1448" s="51"/>
      <c r="EZ1448" s="63"/>
      <c r="FA1448" s="51"/>
      <c r="FB1448" s="63"/>
      <c r="FC1448" s="51"/>
      <c r="FD1448" s="63"/>
      <c r="FE1448" s="51"/>
      <c r="FF1448" s="63"/>
      <c r="FG1448" s="51"/>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51"/>
      <c r="EP1449" s="63"/>
      <c r="EQ1449" s="51"/>
      <c r="ER1449" s="63"/>
      <c r="ES1449" s="51"/>
      <c r="ET1449" s="63"/>
      <c r="EU1449" s="51"/>
      <c r="EV1449" s="63"/>
      <c r="EW1449" s="51"/>
      <c r="EX1449" s="63"/>
      <c r="EY1449" s="51"/>
      <c r="EZ1449" s="63"/>
      <c r="FA1449" s="51"/>
      <c r="FB1449" s="63"/>
      <c r="FC1449" s="51"/>
      <c r="FD1449" s="63"/>
      <c r="FE1449" s="51"/>
      <c r="FF1449" s="63"/>
      <c r="FG1449" s="51"/>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51"/>
      <c r="EP1450" s="63"/>
      <c r="EQ1450" s="51"/>
      <c r="ER1450" s="63"/>
      <c r="ES1450" s="51"/>
      <c r="ET1450" s="63"/>
      <c r="EU1450" s="51"/>
      <c r="EV1450" s="63"/>
      <c r="EW1450" s="51"/>
      <c r="EX1450" s="63"/>
      <c r="EY1450" s="51"/>
      <c r="EZ1450" s="63"/>
      <c r="FA1450" s="51"/>
      <c r="FB1450" s="63"/>
      <c r="FC1450" s="51"/>
      <c r="FD1450" s="63"/>
      <c r="FE1450" s="51"/>
      <c r="FF1450" s="63"/>
      <c r="FG1450" s="51"/>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51"/>
      <c r="EP1451" s="63"/>
      <c r="EQ1451" s="51"/>
      <c r="ER1451" s="63"/>
      <c r="ES1451" s="51"/>
      <c r="ET1451" s="63"/>
      <c r="EU1451" s="51"/>
      <c r="EV1451" s="63"/>
      <c r="EW1451" s="51"/>
      <c r="EX1451" s="63"/>
      <c r="EY1451" s="51"/>
      <c r="EZ1451" s="63"/>
      <c r="FA1451" s="51"/>
      <c r="FB1451" s="63"/>
      <c r="FC1451" s="51"/>
      <c r="FD1451" s="63"/>
      <c r="FE1451" s="51"/>
      <c r="FF1451" s="63"/>
      <c r="FG1451" s="51"/>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51"/>
      <c r="EP1452" s="63"/>
      <c r="EQ1452" s="51"/>
      <c r="ER1452" s="63"/>
      <c r="ES1452" s="51"/>
      <c r="ET1452" s="63"/>
      <c r="EU1452" s="51"/>
      <c r="EV1452" s="63"/>
      <c r="EW1452" s="51"/>
      <c r="EX1452" s="63"/>
      <c r="EY1452" s="51"/>
      <c r="EZ1452" s="63"/>
      <c r="FA1452" s="51"/>
      <c r="FB1452" s="63"/>
      <c r="FC1452" s="51"/>
      <c r="FD1452" s="63"/>
      <c r="FE1452" s="51"/>
      <c r="FF1452" s="63"/>
      <c r="FG1452" s="51"/>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51"/>
      <c r="EP1453" s="63"/>
      <c r="EQ1453" s="51"/>
      <c r="ER1453" s="63"/>
      <c r="ES1453" s="51"/>
      <c r="ET1453" s="63"/>
      <c r="EU1453" s="51"/>
      <c r="EV1453" s="63"/>
      <c r="EW1453" s="51"/>
      <c r="EX1453" s="63"/>
      <c r="EY1453" s="51"/>
      <c r="EZ1453" s="63"/>
      <c r="FA1453" s="51"/>
      <c r="FB1453" s="63"/>
      <c r="FC1453" s="51"/>
      <c r="FD1453" s="63"/>
      <c r="FE1453" s="51"/>
      <c r="FF1453" s="63"/>
      <c r="FG1453" s="51"/>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51"/>
      <c r="EP1454" s="63"/>
      <c r="EQ1454" s="51"/>
      <c r="ER1454" s="63"/>
      <c r="ES1454" s="51"/>
      <c r="ET1454" s="63"/>
      <c r="EU1454" s="51"/>
      <c r="EV1454" s="63"/>
      <c r="EW1454" s="51"/>
      <c r="EX1454" s="63"/>
      <c r="EY1454" s="51"/>
      <c r="EZ1454" s="63"/>
      <c r="FA1454" s="51"/>
      <c r="FB1454" s="63"/>
      <c r="FC1454" s="51"/>
      <c r="FD1454" s="63"/>
      <c r="FE1454" s="51"/>
      <c r="FF1454" s="63"/>
      <c r="FG1454" s="51"/>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51"/>
      <c r="EP1455" s="63"/>
      <c r="EQ1455" s="51"/>
      <c r="ER1455" s="63"/>
      <c r="ES1455" s="51"/>
      <c r="ET1455" s="63"/>
      <c r="EU1455" s="51"/>
      <c r="EV1455" s="63"/>
      <c r="EW1455" s="51"/>
      <c r="EX1455" s="63"/>
      <c r="EY1455" s="51"/>
      <c r="EZ1455" s="63"/>
      <c r="FA1455" s="51"/>
      <c r="FB1455" s="63"/>
      <c r="FC1455" s="51"/>
      <c r="FD1455" s="63"/>
      <c r="FE1455" s="51"/>
      <c r="FF1455" s="63"/>
      <c r="FG1455" s="51"/>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51"/>
      <c r="EP1456" s="63"/>
      <c r="EQ1456" s="51"/>
      <c r="ER1456" s="63"/>
      <c r="ES1456" s="51"/>
      <c r="ET1456" s="63"/>
      <c r="EU1456" s="51"/>
      <c r="EV1456" s="63"/>
      <c r="EW1456" s="51"/>
      <c r="EX1456" s="63"/>
      <c r="EY1456" s="51"/>
      <c r="EZ1456" s="63"/>
      <c r="FA1456" s="51"/>
      <c r="FB1456" s="63"/>
      <c r="FC1456" s="51"/>
      <c r="FD1456" s="63"/>
      <c r="FE1456" s="51"/>
      <c r="FF1456" s="63"/>
      <c r="FG1456" s="51"/>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51"/>
      <c r="EP1457" s="63"/>
      <c r="EQ1457" s="51"/>
      <c r="ER1457" s="63"/>
      <c r="ES1457" s="51"/>
      <c r="ET1457" s="63"/>
      <c r="EU1457" s="51"/>
      <c r="EV1457" s="63"/>
      <c r="EW1457" s="51"/>
      <c r="EX1457" s="63"/>
      <c r="EY1457" s="51"/>
      <c r="EZ1457" s="63"/>
      <c r="FA1457" s="51"/>
      <c r="FB1457" s="63"/>
      <c r="FC1457" s="51"/>
      <c r="FD1457" s="63"/>
      <c r="FE1457" s="51"/>
      <c r="FF1457" s="63"/>
      <c r="FG1457" s="51"/>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51"/>
      <c r="EP1458" s="63"/>
      <c r="EQ1458" s="51"/>
      <c r="ER1458" s="63"/>
      <c r="ES1458" s="51"/>
      <c r="ET1458" s="63"/>
      <c r="EU1458" s="51"/>
      <c r="EV1458" s="63"/>
      <c r="EW1458" s="51"/>
      <c r="EX1458" s="63"/>
      <c r="EY1458" s="51"/>
      <c r="EZ1458" s="63"/>
      <c r="FA1458" s="51"/>
      <c r="FB1458" s="63"/>
      <c r="FC1458" s="51"/>
      <c r="FD1458" s="63"/>
      <c r="FE1458" s="51"/>
      <c r="FF1458" s="63"/>
      <c r="FG1458" s="51"/>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51"/>
      <c r="EP1459" s="63"/>
      <c r="EQ1459" s="51"/>
      <c r="ER1459" s="63"/>
      <c r="ES1459" s="51"/>
      <c r="ET1459" s="63"/>
      <c r="EU1459" s="51"/>
      <c r="EV1459" s="63"/>
      <c r="EW1459" s="51"/>
      <c r="EX1459" s="63"/>
      <c r="EY1459" s="51"/>
      <c r="EZ1459" s="63"/>
      <c r="FA1459" s="51"/>
      <c r="FB1459" s="63"/>
      <c r="FC1459" s="51"/>
      <c r="FD1459" s="63"/>
      <c r="FE1459" s="51"/>
      <c r="FF1459" s="63"/>
      <c r="FG1459" s="51"/>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51"/>
      <c r="EP1460" s="63"/>
      <c r="EQ1460" s="51"/>
      <c r="ER1460" s="63"/>
      <c r="ES1460" s="51"/>
      <c r="ET1460" s="63"/>
      <c r="EU1460" s="51"/>
      <c r="EV1460" s="63"/>
      <c r="EW1460" s="51"/>
      <c r="EX1460" s="63"/>
      <c r="EY1460" s="51"/>
      <c r="EZ1460" s="63"/>
      <c r="FA1460" s="51"/>
      <c r="FB1460" s="63"/>
      <c r="FC1460" s="51"/>
      <c r="FD1460" s="63"/>
      <c r="FE1460" s="51"/>
      <c r="FF1460" s="63"/>
      <c r="FG1460" s="51"/>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51"/>
      <c r="EP1461" s="63"/>
      <c r="EQ1461" s="51"/>
      <c r="ER1461" s="63"/>
      <c r="ES1461" s="51"/>
      <c r="ET1461" s="63"/>
      <c r="EU1461" s="51"/>
      <c r="EV1461" s="63"/>
      <c r="EW1461" s="51"/>
      <c r="EX1461" s="63"/>
      <c r="EY1461" s="51"/>
      <c r="EZ1461" s="63"/>
      <c r="FA1461" s="51"/>
      <c r="FB1461" s="63"/>
      <c r="FC1461" s="51"/>
      <c r="FD1461" s="63"/>
      <c r="FE1461" s="51"/>
      <c r="FF1461" s="63"/>
      <c r="FG1461" s="51"/>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51"/>
      <c r="EP1462" s="63"/>
      <c r="EQ1462" s="51"/>
      <c r="ER1462" s="63"/>
      <c r="ES1462" s="51"/>
      <c r="ET1462" s="63"/>
      <c r="EU1462" s="51"/>
      <c r="EV1462" s="63"/>
      <c r="EW1462" s="51"/>
      <c r="EX1462" s="63"/>
      <c r="EY1462" s="51"/>
      <c r="EZ1462" s="63"/>
      <c r="FA1462" s="51"/>
      <c r="FB1462" s="63"/>
      <c r="FC1462" s="51"/>
      <c r="FD1462" s="63"/>
      <c r="FE1462" s="51"/>
      <c r="FF1462" s="63"/>
      <c r="FG1462" s="51"/>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51"/>
      <c r="EP1463" s="63"/>
      <c r="EQ1463" s="51"/>
      <c r="ER1463" s="63"/>
      <c r="ES1463" s="51"/>
      <c r="ET1463" s="63"/>
      <c r="EU1463" s="51"/>
      <c r="EV1463" s="63"/>
      <c r="EW1463" s="51"/>
      <c r="EX1463" s="63"/>
      <c r="EY1463" s="51"/>
      <c r="EZ1463" s="63"/>
      <c r="FA1463" s="51"/>
      <c r="FB1463" s="63"/>
      <c r="FC1463" s="51"/>
      <c r="FD1463" s="63"/>
      <c r="FE1463" s="51"/>
      <c r="FF1463" s="63"/>
      <c r="FG1463" s="51"/>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51"/>
      <c r="EP1464" s="63"/>
      <c r="EQ1464" s="51"/>
      <c r="ER1464" s="63"/>
      <c r="ES1464" s="51"/>
      <c r="ET1464" s="63"/>
      <c r="EU1464" s="51"/>
      <c r="EV1464" s="63"/>
      <c r="EW1464" s="51"/>
      <c r="EX1464" s="63"/>
      <c r="EY1464" s="51"/>
      <c r="EZ1464" s="63"/>
      <c r="FA1464" s="51"/>
      <c r="FB1464" s="63"/>
      <c r="FC1464" s="51"/>
      <c r="FD1464" s="63"/>
      <c r="FE1464" s="51"/>
      <c r="FF1464" s="63"/>
      <c r="FG1464" s="51"/>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51"/>
      <c r="EP1465" s="63"/>
      <c r="EQ1465" s="51"/>
      <c r="ER1465" s="63"/>
      <c r="ES1465" s="51"/>
      <c r="ET1465" s="63"/>
      <c r="EU1465" s="51"/>
      <c r="EV1465" s="63"/>
      <c r="EW1465" s="51"/>
      <c r="EX1465" s="63"/>
      <c r="EY1465" s="51"/>
      <c r="EZ1465" s="63"/>
      <c r="FA1465" s="51"/>
      <c r="FB1465" s="63"/>
      <c r="FC1465" s="51"/>
      <c r="FD1465" s="63"/>
      <c r="FE1465" s="51"/>
      <c r="FF1465" s="63"/>
      <c r="FG1465" s="51"/>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51"/>
      <c r="EP1466" s="63"/>
      <c r="EQ1466" s="51"/>
      <c r="ER1466" s="63"/>
      <c r="ES1466" s="51"/>
      <c r="ET1466" s="63"/>
      <c r="EU1466" s="51"/>
      <c r="EV1466" s="63"/>
      <c r="EW1466" s="51"/>
      <c r="EX1466" s="63"/>
      <c r="EY1466" s="51"/>
      <c r="EZ1466" s="63"/>
      <c r="FA1466" s="51"/>
      <c r="FB1466" s="63"/>
      <c r="FC1466" s="51"/>
      <c r="FD1466" s="63"/>
      <c r="FE1466" s="51"/>
      <c r="FF1466" s="63"/>
      <c r="FG1466" s="51"/>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51"/>
      <c r="EP1467" s="63"/>
      <c r="EQ1467" s="51"/>
      <c r="ER1467" s="63"/>
      <c r="ES1467" s="51"/>
      <c r="ET1467" s="63"/>
      <c r="EU1467" s="51"/>
      <c r="EV1467" s="63"/>
      <c r="EW1467" s="51"/>
      <c r="EX1467" s="63"/>
      <c r="EY1467" s="51"/>
      <c r="EZ1467" s="63"/>
      <c r="FA1467" s="51"/>
      <c r="FB1467" s="63"/>
      <c r="FC1467" s="51"/>
      <c r="FD1467" s="63"/>
      <c r="FE1467" s="51"/>
      <c r="FF1467" s="63"/>
      <c r="FG1467" s="51"/>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51"/>
      <c r="EP1468" s="63"/>
      <c r="EQ1468" s="51"/>
      <c r="ER1468" s="63"/>
      <c r="ES1468" s="51"/>
      <c r="ET1468" s="63"/>
      <c r="EU1468" s="51"/>
      <c r="EV1468" s="63"/>
      <c r="EW1468" s="51"/>
      <c r="EX1468" s="63"/>
      <c r="EY1468" s="51"/>
      <c r="EZ1468" s="63"/>
      <c r="FA1468" s="51"/>
      <c r="FB1468" s="63"/>
      <c r="FC1468" s="51"/>
      <c r="FD1468" s="63"/>
      <c r="FE1468" s="51"/>
      <c r="FF1468" s="63"/>
      <c r="FG1468" s="51"/>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51"/>
      <c r="EP1469" s="63"/>
      <c r="EQ1469" s="51"/>
      <c r="ER1469" s="63"/>
      <c r="ES1469" s="51"/>
      <c r="ET1469" s="63"/>
      <c r="EU1469" s="51"/>
      <c r="EV1469" s="63"/>
      <c r="EW1469" s="51"/>
      <c r="EX1469" s="63"/>
      <c r="EY1469" s="51"/>
      <c r="EZ1469" s="63"/>
      <c r="FA1469" s="51"/>
      <c r="FB1469" s="63"/>
      <c r="FC1469" s="51"/>
      <c r="FD1469" s="63"/>
      <c r="FE1469" s="51"/>
      <c r="FF1469" s="63"/>
      <c r="FG1469" s="51"/>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51"/>
      <c r="EP1470" s="63"/>
      <c r="EQ1470" s="51"/>
      <c r="ER1470" s="63"/>
      <c r="ES1470" s="51"/>
      <c r="ET1470" s="63"/>
      <c r="EU1470" s="51"/>
      <c r="EV1470" s="63"/>
      <c r="EW1470" s="51"/>
      <c r="EX1470" s="63"/>
      <c r="EY1470" s="51"/>
      <c r="EZ1470" s="63"/>
      <c r="FA1470" s="51"/>
      <c r="FB1470" s="63"/>
      <c r="FC1470" s="51"/>
      <c r="FD1470" s="63"/>
      <c r="FE1470" s="51"/>
      <c r="FF1470" s="63"/>
      <c r="FG1470" s="51"/>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51"/>
      <c r="EP1471" s="63"/>
      <c r="EQ1471" s="51"/>
      <c r="ER1471" s="63"/>
      <c r="ES1471" s="51"/>
      <c r="ET1471" s="63"/>
      <c r="EU1471" s="51"/>
      <c r="EV1471" s="63"/>
      <c r="EW1471" s="51"/>
      <c r="EX1471" s="63"/>
      <c r="EY1471" s="51"/>
      <c r="EZ1471" s="63"/>
      <c r="FA1471" s="51"/>
      <c r="FB1471" s="63"/>
      <c r="FC1471" s="51"/>
      <c r="FD1471" s="63"/>
      <c r="FE1471" s="51"/>
      <c r="FF1471" s="63"/>
      <c r="FG1471" s="51"/>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51"/>
      <c r="EP1472" s="63"/>
      <c r="EQ1472" s="51"/>
      <c r="ER1472" s="63"/>
      <c r="ES1472" s="51"/>
      <c r="ET1472" s="63"/>
      <c r="EU1472" s="51"/>
      <c r="EV1472" s="63"/>
      <c r="EW1472" s="51"/>
      <c r="EX1472" s="63"/>
      <c r="EY1472" s="51"/>
      <c r="EZ1472" s="63"/>
      <c r="FA1472" s="51"/>
      <c r="FB1472" s="63"/>
      <c r="FC1472" s="51"/>
      <c r="FD1472" s="63"/>
      <c r="FE1472" s="51"/>
      <c r="FF1472" s="63"/>
      <c r="FG1472" s="51"/>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51"/>
      <c r="EP1473" s="63"/>
      <c r="EQ1473" s="51"/>
      <c r="ER1473" s="63"/>
      <c r="ES1473" s="51"/>
      <c r="ET1473" s="63"/>
      <c r="EU1473" s="51"/>
      <c r="EV1473" s="63"/>
      <c r="EW1473" s="51"/>
      <c r="EX1473" s="63"/>
      <c r="EY1473" s="51"/>
      <c r="EZ1473" s="63"/>
      <c r="FA1473" s="51"/>
      <c r="FB1473" s="63"/>
      <c r="FC1473" s="51"/>
      <c r="FD1473" s="63"/>
      <c r="FE1473" s="51"/>
      <c r="FF1473" s="63"/>
      <c r="FG1473" s="51"/>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51"/>
      <c r="EP1474" s="63"/>
      <c r="EQ1474" s="51"/>
      <c r="ER1474" s="63"/>
      <c r="ES1474" s="51"/>
      <c r="ET1474" s="63"/>
      <c r="EU1474" s="51"/>
      <c r="EV1474" s="63"/>
      <c r="EW1474" s="51"/>
      <c r="EX1474" s="63"/>
      <c r="EY1474" s="51"/>
      <c r="EZ1474" s="63"/>
      <c r="FA1474" s="51"/>
      <c r="FB1474" s="63"/>
      <c r="FC1474" s="51"/>
      <c r="FD1474" s="63"/>
      <c r="FE1474" s="51"/>
      <c r="FF1474" s="63"/>
      <c r="FG1474" s="51"/>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51"/>
      <c r="EP1475" s="63"/>
      <c r="EQ1475" s="51"/>
      <c r="ER1475" s="63"/>
      <c r="ES1475" s="51"/>
      <c r="ET1475" s="63"/>
      <c r="EU1475" s="51"/>
      <c r="EV1475" s="63"/>
      <c r="EW1475" s="51"/>
      <c r="EX1475" s="63"/>
      <c r="EY1475" s="51"/>
      <c r="EZ1475" s="63"/>
      <c r="FA1475" s="51"/>
      <c r="FB1475" s="63"/>
      <c r="FC1475" s="51"/>
      <c r="FD1475" s="63"/>
      <c r="FE1475" s="51"/>
      <c r="FF1475" s="63"/>
      <c r="FG1475" s="51"/>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51"/>
      <c r="EP1476" s="63"/>
      <c r="EQ1476" s="51"/>
      <c r="ER1476" s="63"/>
      <c r="ES1476" s="51"/>
      <c r="ET1476" s="63"/>
      <c r="EU1476" s="51"/>
      <c r="EV1476" s="63"/>
      <c r="EW1476" s="51"/>
      <c r="EX1476" s="63"/>
      <c r="EY1476" s="51"/>
      <c r="EZ1476" s="63"/>
      <c r="FA1476" s="51"/>
      <c r="FB1476" s="63"/>
      <c r="FC1476" s="51"/>
      <c r="FD1476" s="63"/>
      <c r="FE1476" s="51"/>
      <c r="FF1476" s="63"/>
      <c r="FG1476" s="51"/>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51"/>
      <c r="EP1477" s="63"/>
      <c r="EQ1477" s="51"/>
      <c r="ER1477" s="63"/>
      <c r="ES1477" s="51"/>
      <c r="ET1477" s="63"/>
      <c r="EU1477" s="51"/>
      <c r="EV1477" s="63"/>
      <c r="EW1477" s="51"/>
      <c r="EX1477" s="63"/>
      <c r="EY1477" s="51"/>
      <c r="EZ1477" s="63"/>
      <c r="FA1477" s="51"/>
      <c r="FB1477" s="63"/>
      <c r="FC1477" s="51"/>
      <c r="FD1477" s="63"/>
      <c r="FE1477" s="51"/>
      <c r="FF1477" s="63"/>
      <c r="FG1477" s="51"/>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51"/>
      <c r="EP1478" s="63"/>
      <c r="EQ1478" s="51"/>
      <c r="ER1478" s="63"/>
      <c r="ES1478" s="51"/>
      <c r="ET1478" s="63"/>
      <c r="EU1478" s="51"/>
      <c r="EV1478" s="63"/>
      <c r="EW1478" s="51"/>
      <c r="EX1478" s="63"/>
      <c r="EY1478" s="51"/>
      <c r="EZ1478" s="63"/>
      <c r="FA1478" s="51"/>
      <c r="FB1478" s="63"/>
      <c r="FC1478" s="51"/>
      <c r="FD1478" s="63"/>
      <c r="FE1478" s="51"/>
      <c r="FF1478" s="63"/>
      <c r="FG1478" s="51"/>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51"/>
      <c r="EP1479" s="63"/>
      <c r="EQ1479" s="51"/>
      <c r="ER1479" s="63"/>
      <c r="ES1479" s="51"/>
      <c r="ET1479" s="63"/>
      <c r="EU1479" s="51"/>
      <c r="EV1479" s="63"/>
      <c r="EW1479" s="51"/>
      <c r="EX1479" s="63"/>
      <c r="EY1479" s="51"/>
      <c r="EZ1479" s="63"/>
      <c r="FA1479" s="51"/>
      <c r="FB1479" s="63"/>
      <c r="FC1479" s="51"/>
      <c r="FD1479" s="63"/>
      <c r="FE1479" s="51"/>
      <c r="FF1479" s="63"/>
      <c r="FG1479" s="51"/>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51"/>
      <c r="EP1480" s="63"/>
      <c r="EQ1480" s="51"/>
      <c r="ER1480" s="63"/>
      <c r="ES1480" s="51"/>
      <c r="ET1480" s="63"/>
      <c r="EU1480" s="51"/>
      <c r="EV1480" s="63"/>
      <c r="EW1480" s="51"/>
      <c r="EX1480" s="63"/>
      <c r="EY1480" s="51"/>
      <c r="EZ1480" s="63"/>
      <c r="FA1480" s="51"/>
      <c r="FB1480" s="63"/>
      <c r="FC1480" s="51"/>
      <c r="FD1480" s="63"/>
      <c r="FE1480" s="51"/>
      <c r="FF1480" s="63"/>
      <c r="FG1480" s="51"/>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51"/>
      <c r="EP1481" s="63"/>
      <c r="EQ1481" s="51"/>
      <c r="ER1481" s="63"/>
      <c r="ES1481" s="51"/>
      <c r="ET1481" s="63"/>
      <c r="EU1481" s="51"/>
      <c r="EV1481" s="63"/>
      <c r="EW1481" s="51"/>
      <c r="EX1481" s="63"/>
      <c r="EY1481" s="51"/>
      <c r="EZ1481" s="63"/>
      <c r="FA1481" s="51"/>
      <c r="FB1481" s="63"/>
      <c r="FC1481" s="51"/>
      <c r="FD1481" s="63"/>
      <c r="FE1481" s="51"/>
      <c r="FF1481" s="63"/>
      <c r="FG1481" s="51"/>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51"/>
      <c r="EP1482" s="63"/>
      <c r="EQ1482" s="51"/>
      <c r="ER1482" s="63"/>
      <c r="ES1482" s="51"/>
      <c r="ET1482" s="63"/>
      <c r="EU1482" s="51"/>
      <c r="EV1482" s="63"/>
      <c r="EW1482" s="51"/>
      <c r="EX1482" s="63"/>
      <c r="EY1482" s="51"/>
      <c r="EZ1482" s="63"/>
      <c r="FA1482" s="51"/>
      <c r="FB1482" s="63"/>
      <c r="FC1482" s="51"/>
      <c r="FD1482" s="63"/>
      <c r="FE1482" s="51"/>
      <c r="FF1482" s="63"/>
      <c r="FG1482" s="51"/>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51"/>
      <c r="EP1483" s="63"/>
      <c r="EQ1483" s="51"/>
      <c r="ER1483" s="63"/>
      <c r="ES1483" s="51"/>
      <c r="ET1483" s="63"/>
      <c r="EU1483" s="51"/>
      <c r="EV1483" s="63"/>
      <c r="EW1483" s="51"/>
      <c r="EX1483" s="63"/>
      <c r="EY1483" s="51"/>
      <c r="EZ1483" s="63"/>
      <c r="FA1483" s="51"/>
      <c r="FB1483" s="63"/>
      <c r="FC1483" s="51"/>
      <c r="FD1483" s="63"/>
      <c r="FE1483" s="51"/>
      <c r="FF1483" s="63"/>
      <c r="FG1483" s="51"/>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51"/>
      <c r="EP1484" s="63"/>
      <c r="EQ1484" s="51"/>
      <c r="ER1484" s="63"/>
      <c r="ES1484" s="51"/>
      <c r="ET1484" s="63"/>
      <c r="EU1484" s="51"/>
      <c r="EV1484" s="63"/>
      <c r="EW1484" s="51"/>
      <c r="EX1484" s="63"/>
      <c r="EY1484" s="51"/>
      <c r="EZ1484" s="63"/>
      <c r="FA1484" s="51"/>
      <c r="FB1484" s="63"/>
      <c r="FC1484" s="51"/>
      <c r="FD1484" s="63"/>
      <c r="FE1484" s="51"/>
      <c r="FF1484" s="63"/>
      <c r="FG1484" s="51"/>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51"/>
      <c r="EP1485" s="63"/>
      <c r="EQ1485" s="51"/>
      <c r="ER1485" s="63"/>
      <c r="ES1485" s="51"/>
      <c r="ET1485" s="63"/>
      <c r="EU1485" s="51"/>
      <c r="EV1485" s="63"/>
      <c r="EW1485" s="51"/>
      <c r="EX1485" s="63"/>
      <c r="EY1485" s="51"/>
      <c r="EZ1485" s="63"/>
      <c r="FA1485" s="51"/>
      <c r="FB1485" s="63"/>
      <c r="FC1485" s="51"/>
      <c r="FD1485" s="63"/>
      <c r="FE1485" s="51"/>
      <c r="FF1485" s="63"/>
      <c r="FG1485" s="51"/>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51"/>
      <c r="EP1486" s="63"/>
      <c r="EQ1486" s="51"/>
      <c r="ER1486" s="63"/>
      <c r="ES1486" s="51"/>
      <c r="ET1486" s="63"/>
      <c r="EU1486" s="51"/>
      <c r="EV1486" s="63"/>
      <c r="EW1486" s="51"/>
      <c r="EX1486" s="63"/>
      <c r="EY1486" s="51"/>
      <c r="EZ1486" s="63"/>
      <c r="FA1486" s="51"/>
      <c r="FB1486" s="63"/>
      <c r="FC1486" s="51"/>
      <c r="FD1486" s="63"/>
      <c r="FE1486" s="51"/>
      <c r="FF1486" s="63"/>
      <c r="FG1486" s="51"/>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51"/>
      <c r="EP1487" s="63"/>
      <c r="EQ1487" s="51"/>
      <c r="ER1487" s="63"/>
      <c r="ES1487" s="51"/>
      <c r="ET1487" s="63"/>
      <c r="EU1487" s="51"/>
      <c r="EV1487" s="63"/>
      <c r="EW1487" s="51"/>
      <c r="EX1487" s="63"/>
      <c r="EY1487" s="51"/>
      <c r="EZ1487" s="63"/>
      <c r="FA1487" s="51"/>
      <c r="FB1487" s="63"/>
      <c r="FC1487" s="51"/>
      <c r="FD1487" s="63"/>
      <c r="FE1487" s="51"/>
      <c r="FF1487" s="63"/>
      <c r="FG1487" s="51"/>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51"/>
      <c r="EP1488" s="63"/>
      <c r="EQ1488" s="51"/>
      <c r="ER1488" s="63"/>
      <c r="ES1488" s="51"/>
      <c r="ET1488" s="63"/>
      <c r="EU1488" s="51"/>
      <c r="EV1488" s="63"/>
      <c r="EW1488" s="51"/>
      <c r="EX1488" s="63"/>
      <c r="EY1488" s="51"/>
      <c r="EZ1488" s="63"/>
      <c r="FA1488" s="51"/>
      <c r="FB1488" s="63"/>
      <c r="FC1488" s="51"/>
      <c r="FD1488" s="63"/>
      <c r="FE1488" s="51"/>
      <c r="FF1488" s="63"/>
      <c r="FG1488" s="51"/>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51"/>
      <c r="EP1489" s="63"/>
      <c r="EQ1489" s="51"/>
      <c r="ER1489" s="63"/>
      <c r="ES1489" s="51"/>
      <c r="ET1489" s="63"/>
      <c r="EU1489" s="51"/>
      <c r="EV1489" s="63"/>
      <c r="EW1489" s="51"/>
      <c r="EX1489" s="63"/>
      <c r="EY1489" s="51"/>
      <c r="EZ1489" s="63"/>
      <c r="FA1489" s="51"/>
      <c r="FB1489" s="63"/>
      <c r="FC1489" s="51"/>
      <c r="FD1489" s="63"/>
      <c r="FE1489" s="51"/>
      <c r="FF1489" s="63"/>
      <c r="FG1489" s="51"/>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51"/>
      <c r="EP1490" s="63"/>
      <c r="EQ1490" s="51"/>
      <c r="ER1490" s="63"/>
      <c r="ES1490" s="51"/>
      <c r="ET1490" s="63"/>
      <c r="EU1490" s="51"/>
      <c r="EV1490" s="63"/>
      <c r="EW1490" s="51"/>
      <c r="EX1490" s="63"/>
      <c r="EY1490" s="51"/>
      <c r="EZ1490" s="63"/>
      <c r="FA1490" s="51"/>
      <c r="FB1490" s="63"/>
      <c r="FC1490" s="51"/>
      <c r="FD1490" s="63"/>
      <c r="FE1490" s="51"/>
      <c r="FF1490" s="63"/>
      <c r="FG1490" s="51"/>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51"/>
      <c r="EP1491" s="63"/>
      <c r="EQ1491" s="51"/>
      <c r="ER1491" s="63"/>
      <c r="ES1491" s="51"/>
      <c r="ET1491" s="63"/>
      <c r="EU1491" s="51"/>
      <c r="EV1491" s="63"/>
      <c r="EW1491" s="51"/>
      <c r="EX1491" s="63"/>
      <c r="EY1491" s="51"/>
      <c r="EZ1491" s="63"/>
      <c r="FA1491" s="51"/>
      <c r="FB1491" s="63"/>
      <c r="FC1491" s="51"/>
      <c r="FD1491" s="63"/>
      <c r="FE1491" s="51"/>
      <c r="FF1491" s="63"/>
      <c r="FG1491" s="51"/>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51"/>
      <c r="EP1492" s="63"/>
      <c r="EQ1492" s="51"/>
      <c r="ER1492" s="63"/>
      <c r="ES1492" s="51"/>
      <c r="ET1492" s="63"/>
      <c r="EU1492" s="51"/>
      <c r="EV1492" s="63"/>
      <c r="EW1492" s="51"/>
      <c r="EX1492" s="63"/>
      <c r="EY1492" s="51"/>
      <c r="EZ1492" s="63"/>
      <c r="FA1492" s="51"/>
      <c r="FB1492" s="63"/>
      <c r="FC1492" s="51"/>
      <c r="FD1492" s="63"/>
      <c r="FE1492" s="51"/>
      <c r="FF1492" s="63"/>
      <c r="FG1492" s="51"/>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51"/>
      <c r="EP1493" s="63"/>
      <c r="EQ1493" s="51"/>
      <c r="ER1493" s="63"/>
      <c r="ES1493" s="51"/>
      <c r="ET1493" s="63"/>
      <c r="EU1493" s="51"/>
      <c r="EV1493" s="63"/>
      <c r="EW1493" s="51"/>
      <c r="EX1493" s="63"/>
      <c r="EY1493" s="51"/>
      <c r="EZ1493" s="63"/>
      <c r="FA1493" s="51"/>
      <c r="FB1493" s="63"/>
      <c r="FC1493" s="51"/>
      <c r="FD1493" s="63"/>
      <c r="FE1493" s="51"/>
      <c r="FF1493" s="63"/>
      <c r="FG1493" s="51"/>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51"/>
      <c r="EP1494" s="63"/>
      <c r="EQ1494" s="51"/>
      <c r="ER1494" s="63"/>
      <c r="ES1494" s="51"/>
      <c r="ET1494" s="63"/>
      <c r="EU1494" s="51"/>
      <c r="EV1494" s="63"/>
      <c r="EW1494" s="51"/>
      <c r="EX1494" s="63"/>
      <c r="EY1494" s="51"/>
      <c r="EZ1494" s="63"/>
      <c r="FA1494" s="51"/>
      <c r="FB1494" s="63"/>
      <c r="FC1494" s="51"/>
      <c r="FD1494" s="63"/>
      <c r="FE1494" s="51"/>
      <c r="FF1494" s="63"/>
      <c r="FG1494" s="51"/>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51"/>
      <c r="EP1495" s="63"/>
      <c r="EQ1495" s="51"/>
      <c r="ER1495" s="63"/>
      <c r="ES1495" s="51"/>
      <c r="ET1495" s="63"/>
      <c r="EU1495" s="51"/>
      <c r="EV1495" s="63"/>
      <c r="EW1495" s="51"/>
      <c r="EX1495" s="63"/>
      <c r="EY1495" s="51"/>
      <c r="EZ1495" s="63"/>
      <c r="FA1495" s="51"/>
      <c r="FB1495" s="63"/>
      <c r="FC1495" s="51"/>
      <c r="FD1495" s="63"/>
      <c r="FE1495" s="51"/>
      <c r="FF1495" s="63"/>
      <c r="FG1495" s="51"/>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51"/>
      <c r="EP1496" s="63"/>
      <c r="EQ1496" s="51"/>
      <c r="ER1496" s="63"/>
      <c r="ES1496" s="51"/>
      <c r="ET1496" s="63"/>
      <c r="EU1496" s="51"/>
      <c r="EV1496" s="63"/>
      <c r="EW1496" s="51"/>
      <c r="EX1496" s="63"/>
      <c r="EY1496" s="51"/>
      <c r="EZ1496" s="63"/>
      <c r="FA1496" s="51"/>
      <c r="FB1496" s="63"/>
      <c r="FC1496" s="51"/>
      <c r="FD1496" s="63"/>
      <c r="FE1496" s="51"/>
      <c r="FF1496" s="63"/>
      <c r="FG1496" s="51"/>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51"/>
      <c r="EP1497" s="63"/>
      <c r="EQ1497" s="51"/>
      <c r="ER1497" s="63"/>
      <c r="ES1497" s="51"/>
      <c r="ET1497" s="63"/>
      <c r="EU1497" s="51"/>
      <c r="EV1497" s="63"/>
      <c r="EW1497" s="51"/>
      <c r="EX1497" s="63"/>
      <c r="EY1497" s="51"/>
      <c r="EZ1497" s="63"/>
      <c r="FA1497" s="51"/>
      <c r="FB1497" s="63"/>
      <c r="FC1497" s="51"/>
      <c r="FD1497" s="63"/>
      <c r="FE1497" s="51"/>
      <c r="FF1497" s="63"/>
      <c r="FG1497" s="51"/>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51"/>
      <c r="EP1498" s="63"/>
      <c r="EQ1498" s="51"/>
      <c r="ER1498" s="63"/>
      <c r="ES1498" s="51"/>
      <c r="ET1498" s="63"/>
      <c r="EU1498" s="51"/>
      <c r="EV1498" s="63"/>
      <c r="EW1498" s="51"/>
      <c r="EX1498" s="63"/>
      <c r="EY1498" s="51"/>
      <c r="EZ1498" s="63"/>
      <c r="FA1498" s="51"/>
      <c r="FB1498" s="63"/>
      <c r="FC1498" s="51"/>
      <c r="FD1498" s="63"/>
      <c r="FE1498" s="51"/>
      <c r="FF1498" s="63"/>
      <c r="FG1498" s="51"/>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51"/>
      <c r="EP1499" s="63"/>
      <c r="EQ1499" s="51"/>
      <c r="ER1499" s="63"/>
      <c r="ES1499" s="51"/>
      <c r="ET1499" s="63"/>
      <c r="EU1499" s="51"/>
      <c r="EV1499" s="63"/>
      <c r="EW1499" s="51"/>
      <c r="EX1499" s="63"/>
      <c r="EY1499" s="51"/>
      <c r="EZ1499" s="63"/>
      <c r="FA1499" s="51"/>
      <c r="FB1499" s="63"/>
      <c r="FC1499" s="51"/>
      <c r="FD1499" s="63"/>
      <c r="FE1499" s="51"/>
      <c r="FF1499" s="63"/>
      <c r="FG1499" s="51"/>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51"/>
      <c r="EP1500" s="63"/>
      <c r="EQ1500" s="51"/>
      <c r="ER1500" s="63"/>
      <c r="ES1500" s="51"/>
      <c r="ET1500" s="63"/>
      <c r="EU1500" s="51"/>
      <c r="EV1500" s="63"/>
      <c r="EW1500" s="51"/>
      <c r="EX1500" s="63"/>
      <c r="EY1500" s="51"/>
      <c r="EZ1500" s="63"/>
      <c r="FA1500" s="51"/>
      <c r="FB1500" s="63"/>
      <c r="FC1500" s="51"/>
      <c r="FD1500" s="63"/>
      <c r="FE1500" s="51"/>
      <c r="FF1500" s="63"/>
      <c r="FG1500" s="51"/>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51"/>
      <c r="EP1501" s="63"/>
      <c r="EQ1501" s="51"/>
      <c r="ER1501" s="63"/>
      <c r="ES1501" s="51"/>
      <c r="ET1501" s="63"/>
      <c r="EU1501" s="51"/>
      <c r="EV1501" s="63"/>
      <c r="EW1501" s="51"/>
      <c r="EX1501" s="63"/>
      <c r="EY1501" s="51"/>
      <c r="EZ1501" s="63"/>
      <c r="FA1501" s="51"/>
      <c r="FB1501" s="63"/>
      <c r="FC1501" s="51"/>
      <c r="FD1501" s="63"/>
      <c r="FE1501" s="51"/>
      <c r="FF1501" s="63"/>
      <c r="FG1501" s="51"/>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51"/>
      <c r="EP1502" s="63"/>
      <c r="EQ1502" s="51"/>
      <c r="ER1502" s="63"/>
      <c r="ES1502" s="51"/>
      <c r="ET1502" s="63"/>
      <c r="EU1502" s="51"/>
      <c r="EV1502" s="63"/>
      <c r="EW1502" s="51"/>
      <c r="EX1502" s="63"/>
      <c r="EY1502" s="51"/>
      <c r="EZ1502" s="63"/>
      <c r="FA1502" s="51"/>
      <c r="FB1502" s="63"/>
      <c r="FC1502" s="51"/>
      <c r="FD1502" s="63"/>
      <c r="FE1502" s="51"/>
      <c r="FF1502" s="63"/>
      <c r="FG1502" s="51"/>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51"/>
      <c r="EP1503" s="63"/>
      <c r="EQ1503" s="51"/>
      <c r="ER1503" s="63"/>
      <c r="ES1503" s="51"/>
      <c r="ET1503" s="63"/>
      <c r="EU1503" s="51"/>
      <c r="EV1503" s="63"/>
      <c r="EW1503" s="51"/>
      <c r="EX1503" s="63"/>
      <c r="EY1503" s="51"/>
      <c r="EZ1503" s="63"/>
      <c r="FA1503" s="51"/>
      <c r="FB1503" s="63"/>
      <c r="FC1503" s="51"/>
      <c r="FD1503" s="63"/>
      <c r="FE1503" s="51"/>
      <c r="FF1503" s="63"/>
      <c r="FG1503" s="51"/>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51"/>
      <c r="EP1504" s="63"/>
      <c r="EQ1504" s="51"/>
      <c r="ER1504" s="63"/>
      <c r="ES1504" s="51"/>
      <c r="ET1504" s="63"/>
      <c r="EU1504" s="51"/>
      <c r="EV1504" s="63"/>
      <c r="EW1504" s="51"/>
      <c r="EX1504" s="63"/>
      <c r="EY1504" s="51"/>
      <c r="EZ1504" s="63"/>
      <c r="FA1504" s="51"/>
      <c r="FB1504" s="63"/>
      <c r="FC1504" s="51"/>
      <c r="FD1504" s="63"/>
      <c r="FE1504" s="51"/>
      <c r="FF1504" s="63"/>
      <c r="FG1504" s="51"/>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51"/>
      <c r="EP1505" s="63"/>
      <c r="EQ1505" s="51"/>
      <c r="ER1505" s="63"/>
      <c r="ES1505" s="51"/>
      <c r="ET1505" s="63"/>
      <c r="EU1505" s="51"/>
      <c r="EV1505" s="63"/>
      <c r="EW1505" s="51"/>
      <c r="EX1505" s="63"/>
      <c r="EY1505" s="51"/>
      <c r="EZ1505" s="63"/>
      <c r="FA1505" s="51"/>
      <c r="FB1505" s="63"/>
      <c r="FC1505" s="51"/>
      <c r="FD1505" s="63"/>
      <c r="FE1505" s="51"/>
      <c r="FF1505" s="63"/>
      <c r="FG1505" s="51"/>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51"/>
      <c r="EP1506" s="63"/>
      <c r="EQ1506" s="51"/>
      <c r="ER1506" s="63"/>
      <c r="ES1506" s="51"/>
      <c r="ET1506" s="63"/>
      <c r="EU1506" s="51"/>
      <c r="EV1506" s="63"/>
      <c r="EW1506" s="51"/>
      <c r="EX1506" s="63"/>
      <c r="EY1506" s="51"/>
      <c r="EZ1506" s="63"/>
      <c r="FA1506" s="51"/>
      <c r="FB1506" s="63"/>
      <c r="FC1506" s="51"/>
      <c r="FD1506" s="63"/>
      <c r="FE1506" s="51"/>
      <c r="FF1506" s="63"/>
      <c r="FG1506" s="51"/>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51"/>
      <c r="EP1507" s="63"/>
      <c r="EQ1507" s="51"/>
      <c r="ER1507" s="63"/>
      <c r="ES1507" s="51"/>
      <c r="ET1507" s="63"/>
      <c r="EU1507" s="51"/>
      <c r="EV1507" s="63"/>
      <c r="EW1507" s="51"/>
      <c r="EX1507" s="63"/>
      <c r="EY1507" s="51"/>
      <c r="EZ1507" s="63"/>
      <c r="FA1507" s="51"/>
      <c r="FB1507" s="63"/>
      <c r="FC1507" s="51"/>
      <c r="FD1507" s="63"/>
      <c r="FE1507" s="51"/>
      <c r="FF1507" s="63"/>
      <c r="FG1507" s="51"/>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51"/>
      <c r="EP1508" s="63"/>
      <c r="EQ1508" s="51"/>
      <c r="ER1508" s="63"/>
      <c r="ES1508" s="51"/>
      <c r="ET1508" s="63"/>
      <c r="EU1508" s="51"/>
      <c r="EV1508" s="63"/>
      <c r="EW1508" s="51"/>
      <c r="EX1508" s="63"/>
      <c r="EY1508" s="51"/>
      <c r="EZ1508" s="63"/>
      <c r="FA1508" s="51"/>
      <c r="FB1508" s="63"/>
      <c r="FC1508" s="51"/>
      <c r="FD1508" s="63"/>
      <c r="FE1508" s="51"/>
      <c r="FF1508" s="63"/>
      <c r="FG1508" s="51"/>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51"/>
      <c r="EP1509" s="63"/>
      <c r="EQ1509" s="51"/>
      <c r="ER1509" s="63"/>
      <c r="ES1509" s="51"/>
      <c r="ET1509" s="63"/>
      <c r="EU1509" s="51"/>
      <c r="EV1509" s="63"/>
      <c r="EW1509" s="51"/>
      <c r="EX1509" s="63"/>
      <c r="EY1509" s="51"/>
      <c r="EZ1509" s="63"/>
      <c r="FA1509" s="51"/>
      <c r="FB1509" s="63"/>
      <c r="FC1509" s="51"/>
      <c r="FD1509" s="63"/>
      <c r="FE1509" s="51"/>
      <c r="FF1509" s="63"/>
      <c r="FG1509" s="51"/>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51"/>
      <c r="EP1510" s="63"/>
      <c r="EQ1510" s="51"/>
      <c r="ER1510" s="63"/>
      <c r="ES1510" s="51"/>
      <c r="ET1510" s="63"/>
      <c r="EU1510" s="51"/>
      <c r="EV1510" s="63"/>
      <c r="EW1510" s="51"/>
      <c r="EX1510" s="63"/>
      <c r="EY1510" s="51"/>
      <c r="EZ1510" s="63"/>
      <c r="FA1510" s="51"/>
      <c r="FB1510" s="63"/>
      <c r="FC1510" s="51"/>
      <c r="FD1510" s="63"/>
      <c r="FE1510" s="51"/>
      <c r="FF1510" s="63"/>
      <c r="FG1510" s="51"/>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51"/>
      <c r="EP1511" s="63"/>
      <c r="EQ1511" s="51"/>
      <c r="ER1511" s="63"/>
      <c r="ES1511" s="51"/>
      <c r="ET1511" s="63"/>
      <c r="EU1511" s="51"/>
      <c r="EV1511" s="63"/>
      <c r="EW1511" s="51"/>
      <c r="EX1511" s="63"/>
      <c r="EY1511" s="51"/>
      <c r="EZ1511" s="63"/>
      <c r="FA1511" s="51"/>
      <c r="FB1511" s="63"/>
      <c r="FC1511" s="51"/>
      <c r="FD1511" s="63"/>
      <c r="FE1511" s="51"/>
      <c r="FF1511" s="63"/>
      <c r="FG1511" s="51"/>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51"/>
      <c r="EP1512" s="63"/>
      <c r="EQ1512" s="51"/>
      <c r="ER1512" s="63"/>
      <c r="ES1512" s="51"/>
      <c r="ET1512" s="63"/>
      <c r="EU1512" s="51"/>
      <c r="EV1512" s="63"/>
      <c r="EW1512" s="51"/>
      <c r="EX1512" s="63"/>
      <c r="EY1512" s="51"/>
      <c r="EZ1512" s="63"/>
      <c r="FA1512" s="51"/>
      <c r="FB1512" s="63"/>
      <c r="FC1512" s="51"/>
      <c r="FD1512" s="63"/>
      <c r="FE1512" s="51"/>
      <c r="FF1512" s="63"/>
      <c r="FG1512" s="51"/>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51"/>
      <c r="EP1513" s="63"/>
      <c r="EQ1513" s="51"/>
      <c r="ER1513" s="63"/>
      <c r="ES1513" s="51"/>
      <c r="ET1513" s="63"/>
      <c r="EU1513" s="51"/>
      <c r="EV1513" s="63"/>
      <c r="EW1513" s="51"/>
      <c r="EX1513" s="63"/>
      <c r="EY1513" s="51"/>
      <c r="EZ1513" s="63"/>
      <c r="FA1513" s="51"/>
      <c r="FB1513" s="63"/>
      <c r="FC1513" s="51"/>
      <c r="FD1513" s="63"/>
      <c r="FE1513" s="51"/>
      <c r="FF1513" s="63"/>
      <c r="FG1513" s="51"/>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51"/>
      <c r="EP1514" s="63"/>
      <c r="EQ1514" s="51"/>
      <c r="ER1514" s="63"/>
      <c r="ES1514" s="51"/>
      <c r="ET1514" s="63"/>
      <c r="EU1514" s="51"/>
      <c r="EV1514" s="63"/>
      <c r="EW1514" s="51"/>
      <c r="EX1514" s="63"/>
      <c r="EY1514" s="51"/>
      <c r="EZ1514" s="63"/>
      <c r="FA1514" s="51"/>
      <c r="FB1514" s="63"/>
      <c r="FC1514" s="51"/>
      <c r="FD1514" s="63"/>
      <c r="FE1514" s="51"/>
      <c r="FF1514" s="63"/>
      <c r="FG1514" s="51"/>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51"/>
      <c r="EP1515" s="63"/>
      <c r="EQ1515" s="51"/>
      <c r="ER1515" s="63"/>
      <c r="ES1515" s="51"/>
      <c r="ET1515" s="63"/>
      <c r="EU1515" s="51"/>
      <c r="EV1515" s="63"/>
      <c r="EW1515" s="51"/>
      <c r="EX1515" s="63"/>
      <c r="EY1515" s="51"/>
      <c r="EZ1515" s="63"/>
      <c r="FA1515" s="51"/>
      <c r="FB1515" s="63"/>
      <c r="FC1515" s="51"/>
      <c r="FD1515" s="63"/>
      <c r="FE1515" s="51"/>
      <c r="FF1515" s="63"/>
      <c r="FG1515" s="51"/>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51"/>
      <c r="EP1516" s="63"/>
      <c r="EQ1516" s="51"/>
      <c r="ER1516" s="63"/>
      <c r="ES1516" s="51"/>
      <c r="ET1516" s="63"/>
      <c r="EU1516" s="51"/>
      <c r="EV1516" s="63"/>
      <c r="EW1516" s="51"/>
      <c r="EX1516" s="63"/>
      <c r="EY1516" s="51"/>
      <c r="EZ1516" s="63"/>
      <c r="FA1516" s="51"/>
      <c r="FB1516" s="63"/>
      <c r="FC1516" s="51"/>
      <c r="FD1516" s="63"/>
      <c r="FE1516" s="51"/>
      <c r="FF1516" s="63"/>
      <c r="FG1516" s="51"/>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51"/>
      <c r="EP1517" s="63"/>
      <c r="EQ1517" s="51"/>
      <c r="ER1517" s="63"/>
      <c r="ES1517" s="51"/>
      <c r="ET1517" s="63"/>
      <c r="EU1517" s="51"/>
      <c r="EV1517" s="63"/>
      <c r="EW1517" s="51"/>
      <c r="EX1517" s="63"/>
      <c r="EY1517" s="51"/>
      <c r="EZ1517" s="63"/>
      <c r="FA1517" s="51"/>
      <c r="FB1517" s="63"/>
      <c r="FC1517" s="51"/>
      <c r="FD1517" s="63"/>
      <c r="FE1517" s="51"/>
      <c r="FF1517" s="63"/>
      <c r="FG1517" s="51"/>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51"/>
      <c r="EP1518" s="63"/>
      <c r="EQ1518" s="51"/>
      <c r="ER1518" s="63"/>
      <c r="ES1518" s="51"/>
      <c r="ET1518" s="63"/>
      <c r="EU1518" s="51"/>
      <c r="EV1518" s="63"/>
      <c r="EW1518" s="51"/>
      <c r="EX1518" s="63"/>
      <c r="EY1518" s="51"/>
      <c r="EZ1518" s="63"/>
      <c r="FA1518" s="51"/>
      <c r="FB1518" s="63"/>
      <c r="FC1518" s="51"/>
      <c r="FD1518" s="63"/>
      <c r="FE1518" s="51"/>
      <c r="FF1518" s="63"/>
      <c r="FG1518" s="51"/>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51"/>
      <c r="EP1519" s="63"/>
      <c r="EQ1519" s="51"/>
      <c r="ER1519" s="63"/>
      <c r="ES1519" s="51"/>
      <c r="ET1519" s="63"/>
      <c r="EU1519" s="51"/>
      <c r="EV1519" s="63"/>
      <c r="EW1519" s="51"/>
      <c r="EX1519" s="63"/>
      <c r="EY1519" s="51"/>
      <c r="EZ1519" s="63"/>
      <c r="FA1519" s="51"/>
      <c r="FB1519" s="63"/>
      <c r="FC1519" s="51"/>
      <c r="FD1519" s="63"/>
      <c r="FE1519" s="51"/>
      <c r="FF1519" s="63"/>
      <c r="FG1519" s="51"/>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51"/>
      <c r="EP1520" s="63"/>
      <c r="EQ1520" s="51"/>
      <c r="ER1520" s="63"/>
      <c r="ES1520" s="51"/>
      <c r="ET1520" s="63"/>
      <c r="EU1520" s="51"/>
      <c r="EV1520" s="63"/>
      <c r="EW1520" s="51"/>
      <c r="EX1520" s="63"/>
      <c r="EY1520" s="51"/>
      <c r="EZ1520" s="63"/>
      <c r="FA1520" s="51"/>
      <c r="FB1520" s="63"/>
      <c r="FC1520" s="51"/>
      <c r="FD1520" s="63"/>
      <c r="FE1520" s="51"/>
      <c r="FF1520" s="63"/>
      <c r="FG1520" s="51"/>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51"/>
      <c r="EP1521" s="63"/>
      <c r="EQ1521" s="51"/>
      <c r="ER1521" s="63"/>
      <c r="ES1521" s="51"/>
      <c r="ET1521" s="63"/>
      <c r="EU1521" s="51"/>
      <c r="EV1521" s="63"/>
      <c r="EW1521" s="51"/>
      <c r="EX1521" s="63"/>
      <c r="EY1521" s="51"/>
      <c r="EZ1521" s="63"/>
      <c r="FA1521" s="51"/>
      <c r="FB1521" s="63"/>
      <c r="FC1521" s="51"/>
      <c r="FD1521" s="63"/>
      <c r="FE1521" s="51"/>
      <c r="FF1521" s="63"/>
      <c r="FG1521" s="51"/>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51"/>
      <c r="EP1522" s="63"/>
      <c r="EQ1522" s="51"/>
      <c r="ER1522" s="63"/>
      <c r="ES1522" s="51"/>
      <c r="ET1522" s="63"/>
      <c r="EU1522" s="51"/>
      <c r="EV1522" s="63"/>
      <c r="EW1522" s="51"/>
      <c r="EX1522" s="63"/>
      <c r="EY1522" s="51"/>
      <c r="EZ1522" s="63"/>
      <c r="FA1522" s="51"/>
      <c r="FB1522" s="63"/>
      <c r="FC1522" s="51"/>
      <c r="FD1522" s="63"/>
      <c r="FE1522" s="51"/>
      <c r="FF1522" s="63"/>
      <c r="FG1522" s="51"/>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51"/>
      <c r="EP1523" s="63"/>
      <c r="EQ1523" s="51"/>
      <c r="ER1523" s="63"/>
      <c r="ES1523" s="51"/>
      <c r="ET1523" s="63"/>
      <c r="EU1523" s="51"/>
      <c r="EV1523" s="63"/>
      <c r="EW1523" s="51"/>
      <c r="EX1523" s="63"/>
      <c r="EY1523" s="51"/>
      <c r="EZ1523" s="63"/>
      <c r="FA1523" s="51"/>
      <c r="FB1523" s="63"/>
      <c r="FC1523" s="51"/>
      <c r="FD1523" s="63"/>
      <c r="FE1523" s="51"/>
      <c r="FF1523" s="63"/>
      <c r="FG1523" s="51"/>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51"/>
      <c r="EP1524" s="63"/>
      <c r="EQ1524" s="51"/>
      <c r="ER1524" s="63"/>
      <c r="ES1524" s="51"/>
      <c r="ET1524" s="63"/>
      <c r="EU1524" s="51"/>
      <c r="EV1524" s="63"/>
      <c r="EW1524" s="51"/>
      <c r="EX1524" s="63"/>
      <c r="EY1524" s="51"/>
      <c r="EZ1524" s="63"/>
      <c r="FA1524" s="51"/>
      <c r="FB1524" s="63"/>
      <c r="FC1524" s="51"/>
      <c r="FD1524" s="63"/>
      <c r="FE1524" s="51"/>
      <c r="FF1524" s="63"/>
      <c r="FG1524" s="51"/>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51"/>
      <c r="EP1525" s="63"/>
      <c r="EQ1525" s="51"/>
      <c r="ER1525" s="63"/>
      <c r="ES1525" s="51"/>
      <c r="ET1525" s="63"/>
      <c r="EU1525" s="51"/>
      <c r="EV1525" s="63"/>
      <c r="EW1525" s="51"/>
      <c r="EX1525" s="63"/>
      <c r="EY1525" s="51"/>
      <c r="EZ1525" s="63"/>
      <c r="FA1525" s="51"/>
      <c r="FB1525" s="63"/>
      <c r="FC1525" s="51"/>
      <c r="FD1525" s="63"/>
      <c r="FE1525" s="51"/>
      <c r="FF1525" s="63"/>
      <c r="FG1525" s="51"/>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51"/>
      <c r="EP1526" s="63"/>
      <c r="EQ1526" s="51"/>
      <c r="ER1526" s="63"/>
      <c r="ES1526" s="51"/>
      <c r="ET1526" s="63"/>
      <c r="EU1526" s="51"/>
      <c r="EV1526" s="63"/>
      <c r="EW1526" s="51"/>
      <c r="EX1526" s="63"/>
      <c r="EY1526" s="51"/>
      <c r="EZ1526" s="63"/>
      <c r="FA1526" s="51"/>
      <c r="FB1526" s="63"/>
      <c r="FC1526" s="51"/>
      <c r="FD1526" s="63"/>
      <c r="FE1526" s="51"/>
      <c r="FF1526" s="63"/>
      <c r="FG1526" s="51"/>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51"/>
      <c r="EP1527" s="63"/>
      <c r="EQ1527" s="51"/>
      <c r="ER1527" s="63"/>
      <c r="ES1527" s="51"/>
      <c r="ET1527" s="63"/>
      <c r="EU1527" s="51"/>
      <c r="EV1527" s="63"/>
      <c r="EW1527" s="51"/>
      <c r="EX1527" s="63"/>
      <c r="EY1527" s="51"/>
      <c r="EZ1527" s="63"/>
      <c r="FA1527" s="51"/>
      <c r="FB1527" s="63"/>
      <c r="FC1527" s="51"/>
      <c r="FD1527" s="63"/>
      <c r="FE1527" s="51"/>
      <c r="FF1527" s="63"/>
      <c r="FG1527" s="51"/>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51"/>
      <c r="EP1528" s="63"/>
      <c r="EQ1528" s="51"/>
      <c r="ER1528" s="63"/>
      <c r="ES1528" s="51"/>
      <c r="ET1528" s="63"/>
      <c r="EU1528" s="51"/>
      <c r="EV1528" s="63"/>
      <c r="EW1528" s="51"/>
      <c r="EX1528" s="63"/>
      <c r="EY1528" s="51"/>
      <c r="EZ1528" s="63"/>
      <c r="FA1528" s="51"/>
      <c r="FB1528" s="63"/>
      <c r="FC1528" s="51"/>
      <c r="FD1528" s="63"/>
      <c r="FE1528" s="51"/>
      <c r="FF1528" s="63"/>
      <c r="FG1528" s="51"/>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51"/>
      <c r="EP1529" s="63"/>
      <c r="EQ1529" s="51"/>
      <c r="ER1529" s="63"/>
      <c r="ES1529" s="51"/>
      <c r="ET1529" s="63"/>
      <c r="EU1529" s="51"/>
      <c r="EV1529" s="63"/>
      <c r="EW1529" s="51"/>
      <c r="EX1529" s="63"/>
      <c r="EY1529" s="51"/>
      <c r="EZ1529" s="63"/>
      <c r="FA1529" s="51"/>
      <c r="FB1529" s="63"/>
      <c r="FC1529" s="51"/>
      <c r="FD1529" s="63"/>
      <c r="FE1529" s="51"/>
      <c r="FF1529" s="63"/>
      <c r="FG1529" s="51"/>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51"/>
      <c r="EP1530" s="63"/>
      <c r="EQ1530" s="51"/>
      <c r="ER1530" s="63"/>
      <c r="ES1530" s="51"/>
      <c r="ET1530" s="63"/>
      <c r="EU1530" s="51"/>
      <c r="EV1530" s="63"/>
      <c r="EW1530" s="51"/>
      <c r="EX1530" s="63"/>
      <c r="EY1530" s="51"/>
      <c r="EZ1530" s="63"/>
      <c r="FA1530" s="51"/>
      <c r="FB1530" s="63"/>
      <c r="FC1530" s="51"/>
      <c r="FD1530" s="63"/>
      <c r="FE1530" s="51"/>
      <c r="FF1530" s="63"/>
      <c r="FG1530" s="51"/>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51"/>
      <c r="EP1531" s="63"/>
      <c r="EQ1531" s="51"/>
      <c r="ER1531" s="63"/>
      <c r="ES1531" s="51"/>
      <c r="ET1531" s="63"/>
      <c r="EU1531" s="51"/>
      <c r="EV1531" s="63"/>
      <c r="EW1531" s="51"/>
      <c r="EX1531" s="63"/>
      <c r="EY1531" s="51"/>
      <c r="EZ1531" s="63"/>
      <c r="FA1531" s="51"/>
      <c r="FB1531" s="63"/>
      <c r="FC1531" s="51"/>
      <c r="FD1531" s="63"/>
      <c r="FE1531" s="51"/>
      <c r="FF1531" s="63"/>
      <c r="FG1531" s="51"/>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51"/>
      <c r="EP1532" s="63"/>
      <c r="EQ1532" s="51"/>
      <c r="ER1532" s="63"/>
      <c r="ES1532" s="51"/>
      <c r="ET1532" s="63"/>
      <c r="EU1532" s="51"/>
      <c r="EV1532" s="63"/>
      <c r="EW1532" s="51"/>
      <c r="EX1532" s="63"/>
      <c r="EY1532" s="51"/>
      <c r="EZ1532" s="63"/>
      <c r="FA1532" s="51"/>
      <c r="FB1532" s="63"/>
      <c r="FC1532" s="51"/>
      <c r="FD1532" s="63"/>
      <c r="FE1532" s="51"/>
      <c r="FF1532" s="63"/>
      <c r="FG1532" s="51"/>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51"/>
      <c r="EP1533" s="63"/>
      <c r="EQ1533" s="51"/>
      <c r="ER1533" s="63"/>
      <c r="ES1533" s="51"/>
      <c r="ET1533" s="63"/>
      <c r="EU1533" s="51"/>
      <c r="EV1533" s="63"/>
      <c r="EW1533" s="51"/>
      <c r="EX1533" s="63"/>
      <c r="EY1533" s="51"/>
      <c r="EZ1533" s="63"/>
      <c r="FA1533" s="51"/>
      <c r="FB1533" s="63"/>
      <c r="FC1533" s="51"/>
      <c r="FD1533" s="63"/>
      <c r="FE1533" s="51"/>
      <c r="FF1533" s="63"/>
      <c r="FG1533" s="51"/>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51"/>
      <c r="EP1534" s="63"/>
      <c r="EQ1534" s="51"/>
      <c r="ER1534" s="63"/>
      <c r="ES1534" s="51"/>
      <c r="ET1534" s="63"/>
      <c r="EU1534" s="51"/>
      <c r="EV1534" s="63"/>
      <c r="EW1534" s="51"/>
      <c r="EX1534" s="63"/>
      <c r="EY1534" s="51"/>
      <c r="EZ1534" s="63"/>
      <c r="FA1534" s="51"/>
      <c r="FB1534" s="63"/>
      <c r="FC1534" s="51"/>
      <c r="FD1534" s="63"/>
      <c r="FE1534" s="51"/>
      <c r="FF1534" s="63"/>
      <c r="FG1534" s="51"/>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51"/>
      <c r="EP1535" s="63"/>
      <c r="EQ1535" s="51"/>
      <c r="ER1535" s="63"/>
      <c r="ES1535" s="51"/>
      <c r="ET1535" s="63"/>
      <c r="EU1535" s="51"/>
      <c r="EV1535" s="63"/>
      <c r="EW1535" s="51"/>
      <c r="EX1535" s="63"/>
      <c r="EY1535" s="51"/>
      <c r="EZ1535" s="63"/>
      <c r="FA1535" s="51"/>
      <c r="FB1535" s="63"/>
      <c r="FC1535" s="51"/>
      <c r="FD1535" s="63"/>
      <c r="FE1535" s="51"/>
      <c r="FF1535" s="63"/>
      <c r="FG1535" s="51"/>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51"/>
      <c r="EP1536" s="63"/>
      <c r="EQ1536" s="51"/>
      <c r="ER1536" s="63"/>
      <c r="ES1536" s="51"/>
      <c r="ET1536" s="63"/>
      <c r="EU1536" s="51"/>
      <c r="EV1536" s="63"/>
      <c r="EW1536" s="51"/>
      <c r="EX1536" s="63"/>
      <c r="EY1536" s="51"/>
      <c r="EZ1536" s="63"/>
      <c r="FA1536" s="51"/>
      <c r="FB1536" s="63"/>
      <c r="FC1536" s="51"/>
      <c r="FD1536" s="63"/>
      <c r="FE1536" s="51"/>
      <c r="FF1536" s="63"/>
      <c r="FG1536" s="51"/>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51"/>
      <c r="EP1537" s="63"/>
      <c r="EQ1537" s="51"/>
      <c r="ER1537" s="63"/>
      <c r="ES1537" s="51"/>
      <c r="ET1537" s="63"/>
      <c r="EU1537" s="51"/>
      <c r="EV1537" s="63"/>
      <c r="EW1537" s="51"/>
      <c r="EX1537" s="63"/>
      <c r="EY1537" s="51"/>
      <c r="EZ1537" s="63"/>
      <c r="FA1537" s="51"/>
      <c r="FB1537" s="63"/>
      <c r="FC1537" s="51"/>
      <c r="FD1537" s="63"/>
      <c r="FE1537" s="51"/>
      <c r="FF1537" s="63"/>
      <c r="FG1537" s="51"/>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51"/>
      <c r="EP1538" s="63"/>
      <c r="EQ1538" s="51"/>
      <c r="ER1538" s="63"/>
      <c r="ES1538" s="51"/>
      <c r="ET1538" s="63"/>
      <c r="EU1538" s="51"/>
      <c r="EV1538" s="63"/>
      <c r="EW1538" s="51"/>
      <c r="EX1538" s="63"/>
      <c r="EY1538" s="51"/>
      <c r="EZ1538" s="63"/>
      <c r="FA1538" s="51"/>
      <c r="FB1538" s="63"/>
      <c r="FC1538" s="51"/>
      <c r="FD1538" s="63"/>
      <c r="FE1538" s="51"/>
      <c r="FF1538" s="63"/>
      <c r="FG1538" s="51"/>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51"/>
      <c r="EP1539" s="63"/>
      <c r="EQ1539" s="51"/>
      <c r="ER1539" s="63"/>
      <c r="ES1539" s="51"/>
      <c r="ET1539" s="63"/>
      <c r="EU1539" s="51"/>
      <c r="EV1539" s="63"/>
      <c r="EW1539" s="51"/>
      <c r="EX1539" s="63"/>
      <c r="EY1539" s="51"/>
      <c r="EZ1539" s="63"/>
      <c r="FA1539" s="51"/>
      <c r="FB1539" s="63"/>
      <c r="FC1539" s="51"/>
      <c r="FD1539" s="63"/>
      <c r="FE1539" s="51"/>
      <c r="FF1539" s="63"/>
      <c r="FG1539" s="51"/>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51"/>
      <c r="EP1540" s="63"/>
      <c r="EQ1540" s="51"/>
      <c r="ER1540" s="63"/>
      <c r="ES1540" s="51"/>
      <c r="ET1540" s="63"/>
      <c r="EU1540" s="51"/>
      <c r="EV1540" s="63"/>
      <c r="EW1540" s="51"/>
      <c r="EX1540" s="63"/>
      <c r="EY1540" s="51"/>
      <c r="EZ1540" s="63"/>
      <c r="FA1540" s="51"/>
      <c r="FB1540" s="63"/>
      <c r="FC1540" s="51"/>
      <c r="FD1540" s="63"/>
      <c r="FE1540" s="51"/>
      <c r="FF1540" s="63"/>
      <c r="FG1540" s="51"/>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51"/>
      <c r="EP1541" s="63"/>
      <c r="EQ1541" s="51"/>
      <c r="ER1541" s="63"/>
      <c r="ES1541" s="51"/>
      <c r="ET1541" s="63"/>
      <c r="EU1541" s="51"/>
      <c r="EV1541" s="63"/>
      <c r="EW1541" s="51"/>
      <c r="EX1541" s="63"/>
      <c r="EY1541" s="51"/>
      <c r="EZ1541" s="63"/>
      <c r="FA1541" s="51"/>
      <c r="FB1541" s="63"/>
      <c r="FC1541" s="51"/>
      <c r="FD1541" s="63"/>
      <c r="FE1541" s="51"/>
      <c r="FF1541" s="63"/>
      <c r="FG1541" s="51"/>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51"/>
      <c r="EP1542" s="63"/>
      <c r="EQ1542" s="51"/>
      <c r="ER1542" s="63"/>
      <c r="ES1542" s="51"/>
      <c r="ET1542" s="63"/>
      <c r="EU1542" s="51"/>
      <c r="EV1542" s="63"/>
      <c r="EW1542" s="51"/>
      <c r="EX1542" s="63"/>
      <c r="EY1542" s="51"/>
      <c r="EZ1542" s="63"/>
      <c r="FA1542" s="51"/>
      <c r="FB1542" s="63"/>
      <c r="FC1542" s="51"/>
      <c r="FD1542" s="63"/>
      <c r="FE1542" s="51"/>
      <c r="FF1542" s="63"/>
      <c r="FG1542" s="51"/>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51"/>
      <c r="EP1543" s="63"/>
      <c r="EQ1543" s="51"/>
      <c r="ER1543" s="63"/>
      <c r="ES1543" s="51"/>
      <c r="ET1543" s="63"/>
      <c r="EU1543" s="51"/>
      <c r="EV1543" s="63"/>
      <c r="EW1543" s="51"/>
      <c r="EX1543" s="63"/>
      <c r="EY1543" s="51"/>
      <c r="EZ1543" s="63"/>
      <c r="FA1543" s="51"/>
      <c r="FB1543" s="63"/>
      <c r="FC1543" s="51"/>
      <c r="FD1543" s="63"/>
      <c r="FE1543" s="51"/>
      <c r="FF1543" s="63"/>
      <c r="FG1543" s="51"/>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51"/>
      <c r="EP1544" s="63"/>
      <c r="EQ1544" s="51"/>
      <c r="ER1544" s="63"/>
      <c r="ES1544" s="51"/>
      <c r="ET1544" s="63"/>
      <c r="EU1544" s="51"/>
      <c r="EV1544" s="63"/>
      <c r="EW1544" s="51"/>
      <c r="EX1544" s="63"/>
      <c r="EY1544" s="51"/>
      <c r="EZ1544" s="63"/>
      <c r="FA1544" s="51"/>
      <c r="FB1544" s="63"/>
      <c r="FC1544" s="51"/>
      <c r="FD1544" s="63"/>
      <c r="FE1544" s="51"/>
      <c r="FF1544" s="63"/>
      <c r="FG1544" s="51"/>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51"/>
      <c r="EP1545" s="63"/>
      <c r="EQ1545" s="51"/>
      <c r="ER1545" s="63"/>
      <c r="ES1545" s="51"/>
      <c r="ET1545" s="63"/>
      <c r="EU1545" s="51"/>
      <c r="EV1545" s="63"/>
      <c r="EW1545" s="51"/>
      <c r="EX1545" s="63"/>
      <c r="EY1545" s="51"/>
      <c r="EZ1545" s="63"/>
      <c r="FA1545" s="51"/>
      <c r="FB1545" s="63"/>
      <c r="FC1545" s="51"/>
      <c r="FD1545" s="63"/>
      <c r="FE1545" s="51"/>
      <c r="FF1545" s="63"/>
      <c r="FG1545" s="51"/>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51"/>
      <c r="EP1546" s="63"/>
      <c r="EQ1546" s="51"/>
      <c r="ER1546" s="63"/>
      <c r="ES1546" s="51"/>
      <c r="ET1546" s="63"/>
      <c r="EU1546" s="51"/>
      <c r="EV1546" s="63"/>
      <c r="EW1546" s="51"/>
      <c r="EX1546" s="63"/>
      <c r="EY1546" s="51"/>
      <c r="EZ1546" s="63"/>
      <c r="FA1546" s="51"/>
      <c r="FB1546" s="63"/>
      <c r="FC1546" s="51"/>
      <c r="FD1546" s="63"/>
      <c r="FE1546" s="51"/>
      <c r="FF1546" s="63"/>
      <c r="FG1546" s="51"/>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51"/>
      <c r="EP1547" s="63"/>
      <c r="EQ1547" s="51"/>
      <c r="ER1547" s="63"/>
      <c r="ES1547" s="51"/>
      <c r="ET1547" s="63"/>
      <c r="EU1547" s="51"/>
      <c r="EV1547" s="63"/>
      <c r="EW1547" s="51"/>
      <c r="EX1547" s="63"/>
      <c r="EY1547" s="51"/>
      <c r="EZ1547" s="63"/>
      <c r="FA1547" s="51"/>
      <c r="FB1547" s="63"/>
      <c r="FC1547" s="51"/>
      <c r="FD1547" s="63"/>
      <c r="FE1547" s="51"/>
      <c r="FF1547" s="63"/>
      <c r="FG1547" s="51"/>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51"/>
      <c r="EP1548" s="63"/>
      <c r="EQ1548" s="51"/>
      <c r="ER1548" s="63"/>
      <c r="ES1548" s="51"/>
      <c r="ET1548" s="63"/>
      <c r="EU1548" s="51"/>
      <c r="EV1548" s="63"/>
      <c r="EW1548" s="51"/>
      <c r="EX1548" s="63"/>
      <c r="EY1548" s="51"/>
      <c r="EZ1548" s="63"/>
      <c r="FA1548" s="51"/>
      <c r="FB1548" s="63"/>
      <c r="FC1548" s="51"/>
      <c r="FD1548" s="63"/>
      <c r="FE1548" s="51"/>
      <c r="FF1548" s="63"/>
      <c r="FG1548" s="51"/>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51"/>
      <c r="EP1549" s="63"/>
      <c r="EQ1549" s="51"/>
      <c r="ER1549" s="63"/>
      <c r="ES1549" s="51"/>
      <c r="ET1549" s="63"/>
      <c r="EU1549" s="51"/>
      <c r="EV1549" s="63"/>
      <c r="EW1549" s="51"/>
      <c r="EX1549" s="63"/>
      <c r="EY1549" s="51"/>
      <c r="EZ1549" s="63"/>
      <c r="FA1549" s="51"/>
      <c r="FB1549" s="63"/>
      <c r="FC1549" s="51"/>
      <c r="FD1549" s="63"/>
      <c r="FE1549" s="51"/>
      <c r="FF1549" s="63"/>
      <c r="FG1549" s="51"/>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51"/>
      <c r="EP1550" s="63"/>
      <c r="EQ1550" s="51"/>
      <c r="ER1550" s="63"/>
      <c r="ES1550" s="51"/>
      <c r="ET1550" s="63"/>
      <c r="EU1550" s="51"/>
      <c r="EV1550" s="63"/>
      <c r="EW1550" s="51"/>
      <c r="EX1550" s="63"/>
      <c r="EY1550" s="51"/>
      <c r="EZ1550" s="63"/>
      <c r="FA1550" s="51"/>
      <c r="FB1550" s="63"/>
      <c r="FC1550" s="51"/>
      <c r="FD1550" s="63"/>
      <c r="FE1550" s="51"/>
      <c r="FF1550" s="63"/>
      <c r="FG1550" s="51"/>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51"/>
      <c r="EP1551" s="63"/>
      <c r="EQ1551" s="51"/>
      <c r="ER1551" s="63"/>
      <c r="ES1551" s="51"/>
      <c r="ET1551" s="63"/>
      <c r="EU1551" s="51"/>
      <c r="EV1551" s="63"/>
      <c r="EW1551" s="51"/>
      <c r="EX1551" s="63"/>
      <c r="EY1551" s="51"/>
      <c r="EZ1551" s="63"/>
      <c r="FA1551" s="51"/>
      <c r="FB1551" s="63"/>
      <c r="FC1551" s="51"/>
      <c r="FD1551" s="63"/>
      <c r="FE1551" s="51"/>
      <c r="FF1551" s="63"/>
      <c r="FG1551" s="51"/>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51"/>
      <c r="EP1552" s="63"/>
      <c r="EQ1552" s="51"/>
      <c r="ER1552" s="63"/>
      <c r="ES1552" s="51"/>
      <c r="ET1552" s="63"/>
      <c r="EU1552" s="51"/>
      <c r="EV1552" s="63"/>
      <c r="EW1552" s="51"/>
      <c r="EX1552" s="63"/>
      <c r="EY1552" s="51"/>
      <c r="EZ1552" s="63"/>
      <c r="FA1552" s="51"/>
      <c r="FB1552" s="63"/>
      <c r="FC1552" s="51"/>
      <c r="FD1552" s="63"/>
      <c r="FE1552" s="51"/>
      <c r="FF1552" s="63"/>
      <c r="FG1552" s="51"/>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51"/>
      <c r="EP1553" s="63"/>
      <c r="EQ1553" s="51"/>
      <c r="ER1553" s="63"/>
      <c r="ES1553" s="51"/>
      <c r="ET1553" s="63"/>
      <c r="EU1553" s="51"/>
      <c r="EV1553" s="63"/>
      <c r="EW1553" s="51"/>
      <c r="EX1553" s="63"/>
      <c r="EY1553" s="51"/>
      <c r="EZ1553" s="63"/>
      <c r="FA1553" s="51"/>
      <c r="FB1553" s="63"/>
      <c r="FC1553" s="51"/>
      <c r="FD1553" s="63"/>
      <c r="FE1553" s="51"/>
      <c r="FF1553" s="63"/>
      <c r="FG1553" s="51"/>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51"/>
      <c r="EP1554" s="63"/>
      <c r="EQ1554" s="51"/>
      <c r="ER1554" s="63"/>
      <c r="ES1554" s="51"/>
      <c r="ET1554" s="63"/>
      <c r="EU1554" s="51"/>
      <c r="EV1554" s="63"/>
      <c r="EW1554" s="51"/>
      <c r="EX1554" s="63"/>
      <c r="EY1554" s="51"/>
      <c r="EZ1554" s="63"/>
      <c r="FA1554" s="51"/>
      <c r="FB1554" s="63"/>
      <c r="FC1554" s="51"/>
      <c r="FD1554" s="63"/>
      <c r="FE1554" s="51"/>
      <c r="FF1554" s="63"/>
      <c r="FG1554" s="51"/>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51"/>
      <c r="EP1555" s="63"/>
      <c r="EQ1555" s="51"/>
      <c r="ER1555" s="63"/>
      <c r="ES1555" s="51"/>
      <c r="ET1555" s="63"/>
      <c r="EU1555" s="51"/>
      <c r="EV1555" s="63"/>
      <c r="EW1555" s="51"/>
      <c r="EX1555" s="63"/>
      <c r="EY1555" s="51"/>
      <c r="EZ1555" s="63"/>
      <c r="FA1555" s="51"/>
      <c r="FB1555" s="63"/>
      <c r="FC1555" s="51"/>
      <c r="FD1555" s="63"/>
      <c r="FE1555" s="51"/>
      <c r="FF1555" s="63"/>
      <c r="FG1555" s="51"/>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51"/>
      <c r="EP1556" s="63"/>
      <c r="EQ1556" s="51"/>
      <c r="ER1556" s="63"/>
      <c r="ES1556" s="51"/>
      <c r="ET1556" s="63"/>
      <c r="EU1556" s="51"/>
      <c r="EV1556" s="63"/>
      <c r="EW1556" s="51"/>
      <c r="EX1556" s="63"/>
      <c r="EY1556" s="51"/>
      <c r="EZ1556" s="63"/>
      <c r="FA1556" s="51"/>
      <c r="FB1556" s="63"/>
      <c r="FC1556" s="51"/>
      <c r="FD1556" s="63"/>
      <c r="FE1556" s="51"/>
      <c r="FF1556" s="63"/>
      <c r="FG1556" s="51"/>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51"/>
      <c r="EP1557" s="63"/>
      <c r="EQ1557" s="51"/>
      <c r="ER1557" s="63"/>
      <c r="ES1557" s="51"/>
      <c r="ET1557" s="63"/>
      <c r="EU1557" s="51"/>
      <c r="EV1557" s="63"/>
      <c r="EW1557" s="51"/>
      <c r="EX1557" s="63"/>
      <c r="EY1557" s="51"/>
      <c r="EZ1557" s="63"/>
      <c r="FA1557" s="51"/>
      <c r="FB1557" s="63"/>
      <c r="FC1557" s="51"/>
      <c r="FD1557" s="63"/>
      <c r="FE1557" s="51"/>
      <c r="FF1557" s="63"/>
      <c r="FG1557" s="51"/>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51"/>
      <c r="EP1558" s="63"/>
      <c r="EQ1558" s="51"/>
      <c r="ER1558" s="63"/>
      <c r="ES1558" s="51"/>
      <c r="ET1558" s="63"/>
      <c r="EU1558" s="51"/>
      <c r="EV1558" s="63"/>
      <c r="EW1558" s="51"/>
      <c r="EX1558" s="63"/>
      <c r="EY1558" s="51"/>
      <c r="EZ1558" s="63"/>
      <c r="FA1558" s="51"/>
      <c r="FB1558" s="63"/>
      <c r="FC1558" s="51"/>
      <c r="FD1558" s="63"/>
      <c r="FE1558" s="51"/>
      <c r="FF1558" s="63"/>
      <c r="FG1558" s="51"/>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51"/>
      <c r="EP1559" s="63"/>
      <c r="EQ1559" s="51"/>
      <c r="ER1559" s="63"/>
      <c r="ES1559" s="51"/>
      <c r="ET1559" s="63"/>
      <c r="EU1559" s="51"/>
      <c r="EV1559" s="63"/>
      <c r="EW1559" s="51"/>
      <c r="EX1559" s="63"/>
      <c r="EY1559" s="51"/>
      <c r="EZ1559" s="63"/>
      <c r="FA1559" s="51"/>
      <c r="FB1559" s="63"/>
      <c r="FC1559" s="51"/>
      <c r="FD1559" s="63"/>
      <c r="FE1559" s="51"/>
      <c r="FF1559" s="63"/>
      <c r="FG1559" s="51"/>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51"/>
      <c r="EP1560" s="63"/>
      <c r="EQ1560" s="51"/>
      <c r="ER1560" s="63"/>
      <c r="ES1560" s="51"/>
      <c r="ET1560" s="63"/>
      <c r="EU1560" s="51"/>
      <c r="EV1560" s="63"/>
      <c r="EW1560" s="51"/>
      <c r="EX1560" s="63"/>
      <c r="EY1560" s="51"/>
      <c r="EZ1560" s="63"/>
      <c r="FA1560" s="51"/>
      <c r="FB1560" s="63"/>
      <c r="FC1560" s="51"/>
      <c r="FD1560" s="63"/>
      <c r="FE1560" s="51"/>
      <c r="FF1560" s="63"/>
      <c r="FG1560" s="51"/>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51"/>
      <c r="EP1561" s="63"/>
      <c r="EQ1561" s="51"/>
      <c r="ER1561" s="63"/>
      <c r="ES1561" s="51"/>
      <c r="ET1561" s="63"/>
      <c r="EU1561" s="51"/>
      <c r="EV1561" s="63"/>
      <c r="EW1561" s="51"/>
      <c r="EX1561" s="63"/>
      <c r="EY1561" s="51"/>
      <c r="EZ1561" s="63"/>
      <c r="FA1561" s="51"/>
      <c r="FB1561" s="63"/>
      <c r="FC1561" s="51"/>
      <c r="FD1561" s="63"/>
      <c r="FE1561" s="51"/>
      <c r="FF1561" s="63"/>
      <c r="FG1561" s="51"/>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51"/>
      <c r="EP1562" s="63"/>
      <c r="EQ1562" s="51"/>
      <c r="ER1562" s="63"/>
      <c r="ES1562" s="51"/>
      <c r="ET1562" s="63"/>
      <c r="EU1562" s="51"/>
      <c r="EV1562" s="63"/>
      <c r="EW1562" s="51"/>
      <c r="EX1562" s="63"/>
      <c r="EY1562" s="51"/>
      <c r="EZ1562" s="63"/>
      <c r="FA1562" s="51"/>
      <c r="FB1562" s="63"/>
      <c r="FC1562" s="51"/>
      <c r="FD1562" s="63"/>
      <c r="FE1562" s="51"/>
      <c r="FF1562" s="63"/>
      <c r="FG1562" s="51"/>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51"/>
      <c r="EP1563" s="63"/>
      <c r="EQ1563" s="51"/>
      <c r="ER1563" s="63"/>
      <c r="ES1563" s="51"/>
      <c r="ET1563" s="63"/>
      <c r="EU1563" s="51"/>
      <c r="EV1563" s="63"/>
      <c r="EW1563" s="51"/>
      <c r="EX1563" s="63"/>
      <c r="EY1563" s="51"/>
      <c r="EZ1563" s="63"/>
      <c r="FA1563" s="51"/>
      <c r="FB1563" s="63"/>
      <c r="FC1563" s="51"/>
      <c r="FD1563" s="63"/>
      <c r="FE1563" s="51"/>
      <c r="FF1563" s="63"/>
      <c r="FG1563" s="51"/>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51"/>
      <c r="EP1564" s="63"/>
      <c r="EQ1564" s="51"/>
      <c r="ER1564" s="63"/>
      <c r="ES1564" s="51"/>
      <c r="ET1564" s="63"/>
      <c r="EU1564" s="51"/>
      <c r="EV1564" s="63"/>
      <c r="EW1564" s="51"/>
      <c r="EX1564" s="63"/>
      <c r="EY1564" s="51"/>
      <c r="EZ1564" s="63"/>
      <c r="FA1564" s="51"/>
      <c r="FB1564" s="63"/>
      <c r="FC1564" s="51"/>
      <c r="FD1564" s="63"/>
      <c r="FE1564" s="51"/>
      <c r="FF1564" s="63"/>
      <c r="FG1564" s="51"/>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51"/>
      <c r="EP1565" s="63"/>
      <c r="EQ1565" s="51"/>
      <c r="ER1565" s="63"/>
      <c r="ES1565" s="51"/>
      <c r="ET1565" s="63"/>
      <c r="EU1565" s="51"/>
      <c r="EV1565" s="63"/>
      <c r="EW1565" s="51"/>
      <c r="EX1565" s="63"/>
      <c r="EY1565" s="51"/>
      <c r="EZ1565" s="63"/>
      <c r="FA1565" s="51"/>
      <c r="FB1565" s="63"/>
      <c r="FC1565" s="51"/>
      <c r="FD1565" s="63"/>
      <c r="FE1565" s="51"/>
      <c r="FF1565" s="63"/>
      <c r="FG1565" s="51"/>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51"/>
      <c r="EP1566" s="63"/>
      <c r="EQ1566" s="51"/>
      <c r="ER1566" s="63"/>
      <c r="ES1566" s="51"/>
      <c r="ET1566" s="63"/>
      <c r="EU1566" s="51"/>
      <c r="EV1566" s="63"/>
      <c r="EW1566" s="51"/>
      <c r="EX1566" s="63"/>
      <c r="EY1566" s="51"/>
      <c r="EZ1566" s="63"/>
      <c r="FA1566" s="51"/>
      <c r="FB1566" s="63"/>
      <c r="FC1566" s="51"/>
      <c r="FD1566" s="63"/>
      <c r="FE1566" s="51"/>
      <c r="FF1566" s="63"/>
      <c r="FG1566" s="51"/>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51"/>
      <c r="EP1567" s="63"/>
      <c r="EQ1567" s="51"/>
      <c r="ER1567" s="63"/>
      <c r="ES1567" s="51"/>
      <c r="ET1567" s="63"/>
      <c r="EU1567" s="51"/>
      <c r="EV1567" s="63"/>
      <c r="EW1567" s="51"/>
      <c r="EX1567" s="63"/>
      <c r="EY1567" s="51"/>
      <c r="EZ1567" s="63"/>
      <c r="FA1567" s="51"/>
      <c r="FB1567" s="63"/>
      <c r="FC1567" s="51"/>
      <c r="FD1567" s="63"/>
      <c r="FE1567" s="51"/>
      <c r="FF1567" s="63"/>
      <c r="FG1567" s="51"/>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51"/>
      <c r="EP1568" s="63"/>
      <c r="EQ1568" s="51"/>
      <c r="ER1568" s="63"/>
      <c r="ES1568" s="51"/>
      <c r="ET1568" s="63"/>
      <c r="EU1568" s="51"/>
      <c r="EV1568" s="63"/>
      <c r="EW1568" s="51"/>
      <c r="EX1568" s="63"/>
      <c r="EY1568" s="51"/>
      <c r="EZ1568" s="63"/>
      <c r="FA1568" s="51"/>
      <c r="FB1568" s="63"/>
      <c r="FC1568" s="51"/>
      <c r="FD1568" s="63"/>
      <c r="FE1568" s="51"/>
      <c r="FF1568" s="63"/>
      <c r="FG1568" s="51"/>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51"/>
      <c r="EP1569" s="63"/>
      <c r="EQ1569" s="51"/>
      <c r="ER1569" s="63"/>
      <c r="ES1569" s="51"/>
      <c r="ET1569" s="63"/>
      <c r="EU1569" s="51"/>
      <c r="EV1569" s="63"/>
      <c r="EW1569" s="51"/>
      <c r="EX1569" s="63"/>
      <c r="EY1569" s="51"/>
      <c r="EZ1569" s="63"/>
      <c r="FA1569" s="51"/>
      <c r="FB1569" s="63"/>
      <c r="FC1569" s="51"/>
      <c r="FD1569" s="63"/>
      <c r="FE1569" s="51"/>
      <c r="FF1569" s="63"/>
      <c r="FG1569" s="51"/>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51"/>
      <c r="EP1570" s="63"/>
      <c r="EQ1570" s="51"/>
      <c r="ER1570" s="63"/>
      <c r="ES1570" s="51"/>
      <c r="ET1570" s="63"/>
      <c r="EU1570" s="51"/>
      <c r="EV1570" s="63"/>
      <c r="EW1570" s="51"/>
      <c r="EX1570" s="63"/>
      <c r="EY1570" s="51"/>
      <c r="EZ1570" s="63"/>
      <c r="FA1570" s="51"/>
      <c r="FB1570" s="63"/>
      <c r="FC1570" s="51"/>
      <c r="FD1570" s="63"/>
      <c r="FE1570" s="51"/>
      <c r="FF1570" s="63"/>
      <c r="FG1570" s="51"/>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51"/>
      <c r="EP1571" s="63"/>
      <c r="EQ1571" s="51"/>
      <c r="ER1571" s="63"/>
      <c r="ES1571" s="51"/>
      <c r="ET1571" s="63"/>
      <c r="EU1571" s="51"/>
      <c r="EV1571" s="63"/>
      <c r="EW1571" s="51"/>
      <c r="EX1571" s="63"/>
      <c r="EY1571" s="51"/>
      <c r="EZ1571" s="63"/>
      <c r="FA1571" s="51"/>
      <c r="FB1571" s="63"/>
      <c r="FC1571" s="51"/>
      <c r="FD1571" s="63"/>
      <c r="FE1571" s="51"/>
      <c r="FF1571" s="63"/>
      <c r="FG1571" s="51"/>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51"/>
      <c r="EP1572" s="63"/>
      <c r="EQ1572" s="51"/>
      <c r="ER1572" s="63"/>
      <c r="ES1572" s="51"/>
      <c r="ET1572" s="63"/>
      <c r="EU1572" s="51"/>
      <c r="EV1572" s="63"/>
      <c r="EW1572" s="51"/>
      <c r="EX1572" s="63"/>
      <c r="EY1572" s="51"/>
      <c r="EZ1572" s="63"/>
      <c r="FA1572" s="51"/>
      <c r="FB1572" s="63"/>
      <c r="FC1572" s="51"/>
      <c r="FD1572" s="63"/>
      <c r="FE1572" s="51"/>
      <c r="FF1572" s="63"/>
      <c r="FG1572" s="51"/>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51"/>
      <c r="EP1573" s="63"/>
      <c r="EQ1573" s="51"/>
      <c r="ER1573" s="63"/>
      <c r="ES1573" s="51"/>
      <c r="ET1573" s="63"/>
      <c r="EU1573" s="51"/>
      <c r="EV1573" s="63"/>
      <c r="EW1573" s="51"/>
      <c r="EX1573" s="63"/>
      <c r="EY1573" s="51"/>
      <c r="EZ1573" s="63"/>
      <c r="FA1573" s="51"/>
      <c r="FB1573" s="63"/>
      <c r="FC1573" s="51"/>
      <c r="FD1573" s="63"/>
      <c r="FE1573" s="51"/>
      <c r="FF1573" s="63"/>
      <c r="FG1573" s="51"/>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51"/>
      <c r="EP1574" s="63"/>
      <c r="EQ1574" s="51"/>
      <c r="ER1574" s="63"/>
      <c r="ES1574" s="51"/>
      <c r="ET1574" s="63"/>
      <c r="EU1574" s="51"/>
      <c r="EV1574" s="63"/>
      <c r="EW1574" s="51"/>
      <c r="EX1574" s="63"/>
      <c r="EY1574" s="51"/>
      <c r="EZ1574" s="63"/>
      <c r="FA1574" s="51"/>
      <c r="FB1574" s="63"/>
      <c r="FC1574" s="51"/>
      <c r="FD1574" s="63"/>
      <c r="FE1574" s="51"/>
      <c r="FF1574" s="63"/>
      <c r="FG1574" s="51"/>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51"/>
      <c r="EP1575" s="63"/>
      <c r="EQ1575" s="51"/>
      <c r="ER1575" s="63"/>
      <c r="ES1575" s="51"/>
      <c r="ET1575" s="63"/>
      <c r="EU1575" s="51"/>
      <c r="EV1575" s="63"/>
      <c r="EW1575" s="51"/>
      <c r="EX1575" s="63"/>
      <c r="EY1575" s="51"/>
      <c r="EZ1575" s="63"/>
      <c r="FA1575" s="51"/>
      <c r="FB1575" s="63"/>
      <c r="FC1575" s="51"/>
      <c r="FD1575" s="63"/>
      <c r="FE1575" s="51"/>
      <c r="FF1575" s="63"/>
      <c r="FG1575" s="51"/>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51"/>
      <c r="EP1576" s="63"/>
      <c r="EQ1576" s="51"/>
      <c r="ER1576" s="63"/>
      <c r="ES1576" s="51"/>
      <c r="ET1576" s="63"/>
      <c r="EU1576" s="51"/>
      <c r="EV1576" s="63"/>
      <c r="EW1576" s="51"/>
      <c r="EX1576" s="63"/>
      <c r="EY1576" s="51"/>
      <c r="EZ1576" s="63"/>
      <c r="FA1576" s="51"/>
      <c r="FB1576" s="63"/>
      <c r="FC1576" s="51"/>
      <c r="FD1576" s="63"/>
      <c r="FE1576" s="51"/>
      <c r="FF1576" s="63"/>
      <c r="FG1576" s="51"/>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51"/>
      <c r="EP1577" s="63"/>
      <c r="EQ1577" s="51"/>
      <c r="ER1577" s="63"/>
      <c r="ES1577" s="51"/>
      <c r="ET1577" s="63"/>
      <c r="EU1577" s="51"/>
      <c r="EV1577" s="63"/>
      <c r="EW1577" s="51"/>
      <c r="EX1577" s="63"/>
      <c r="EY1577" s="51"/>
      <c r="EZ1577" s="63"/>
      <c r="FA1577" s="51"/>
      <c r="FB1577" s="63"/>
      <c r="FC1577" s="51"/>
      <c r="FD1577" s="63"/>
      <c r="FE1577" s="51"/>
      <c r="FF1577" s="63"/>
      <c r="FG1577" s="51"/>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51"/>
      <c r="EP1578" s="63"/>
      <c r="EQ1578" s="51"/>
      <c r="ER1578" s="63"/>
      <c r="ES1578" s="51"/>
      <c r="ET1578" s="63"/>
      <c r="EU1578" s="51"/>
      <c r="EV1578" s="63"/>
      <c r="EW1578" s="51"/>
      <c r="EX1578" s="63"/>
      <c r="EY1578" s="51"/>
      <c r="EZ1578" s="63"/>
      <c r="FA1578" s="51"/>
      <c r="FB1578" s="63"/>
      <c r="FC1578" s="51"/>
      <c r="FD1578" s="63"/>
      <c r="FE1578" s="51"/>
      <c r="FF1578" s="63"/>
      <c r="FG1578" s="51"/>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51"/>
      <c r="EP1579" s="63"/>
      <c r="EQ1579" s="51"/>
      <c r="ER1579" s="63"/>
      <c r="ES1579" s="51"/>
      <c r="ET1579" s="63"/>
      <c r="EU1579" s="51"/>
      <c r="EV1579" s="63"/>
      <c r="EW1579" s="51"/>
      <c r="EX1579" s="63"/>
      <c r="EY1579" s="51"/>
      <c r="EZ1579" s="63"/>
      <c r="FA1579" s="51"/>
      <c r="FB1579" s="63"/>
      <c r="FC1579" s="51"/>
      <c r="FD1579" s="63"/>
      <c r="FE1579" s="51"/>
      <c r="FF1579" s="63"/>
      <c r="FG1579" s="51"/>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51"/>
      <c r="EP1580" s="63"/>
      <c r="EQ1580" s="51"/>
      <c r="ER1580" s="63"/>
      <c r="ES1580" s="51"/>
      <c r="ET1580" s="63"/>
      <c r="EU1580" s="51"/>
      <c r="EV1580" s="63"/>
      <c r="EW1580" s="51"/>
      <c r="EX1580" s="63"/>
      <c r="EY1580" s="51"/>
      <c r="EZ1580" s="63"/>
      <c r="FA1580" s="51"/>
      <c r="FB1580" s="63"/>
      <c r="FC1580" s="51"/>
      <c r="FD1580" s="63"/>
      <c r="FE1580" s="51"/>
      <c r="FF1580" s="63"/>
      <c r="FG1580" s="51"/>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51"/>
      <c r="EP1581" s="63"/>
      <c r="EQ1581" s="51"/>
      <c r="ER1581" s="63"/>
      <c r="ES1581" s="51"/>
      <c r="ET1581" s="63"/>
      <c r="EU1581" s="51"/>
      <c r="EV1581" s="63"/>
      <c r="EW1581" s="51"/>
      <c r="EX1581" s="63"/>
      <c r="EY1581" s="51"/>
      <c r="EZ1581" s="63"/>
      <c r="FA1581" s="51"/>
      <c r="FB1581" s="63"/>
      <c r="FC1581" s="51"/>
      <c r="FD1581" s="63"/>
      <c r="FE1581" s="51"/>
      <c r="FF1581" s="63"/>
      <c r="FG1581" s="51"/>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51"/>
      <c r="EP1582" s="63"/>
      <c r="EQ1582" s="51"/>
      <c r="ER1582" s="63"/>
      <c r="ES1582" s="51"/>
      <c r="ET1582" s="63"/>
      <c r="EU1582" s="51"/>
      <c r="EV1582" s="63"/>
      <c r="EW1582" s="51"/>
      <c r="EX1582" s="63"/>
      <c r="EY1582" s="51"/>
      <c r="EZ1582" s="63"/>
      <c r="FA1582" s="51"/>
      <c r="FB1582" s="63"/>
      <c r="FC1582" s="51"/>
      <c r="FD1582" s="63"/>
      <c r="FE1582" s="51"/>
      <c r="FF1582" s="63"/>
      <c r="FG1582" s="51"/>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51"/>
      <c r="EP1583" s="63"/>
      <c r="EQ1583" s="51"/>
      <c r="ER1583" s="63"/>
      <c r="ES1583" s="51"/>
      <c r="ET1583" s="63"/>
      <c r="EU1583" s="51"/>
      <c r="EV1583" s="63"/>
      <c r="EW1583" s="51"/>
      <c r="EX1583" s="63"/>
      <c r="EY1583" s="51"/>
      <c r="EZ1583" s="63"/>
      <c r="FA1583" s="51"/>
      <c r="FB1583" s="63"/>
      <c r="FC1583" s="51"/>
      <c r="FD1583" s="63"/>
      <c r="FE1583" s="51"/>
      <c r="FF1583" s="63"/>
      <c r="FG1583" s="51"/>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51"/>
      <c r="EP1584" s="63"/>
      <c r="EQ1584" s="51"/>
      <c r="ER1584" s="63"/>
      <c r="ES1584" s="51"/>
      <c r="ET1584" s="63"/>
      <c r="EU1584" s="51"/>
      <c r="EV1584" s="63"/>
      <c r="EW1584" s="51"/>
      <c r="EX1584" s="63"/>
      <c r="EY1584" s="51"/>
      <c r="EZ1584" s="63"/>
      <c r="FA1584" s="51"/>
      <c r="FB1584" s="63"/>
      <c r="FC1584" s="51"/>
      <c r="FD1584" s="63"/>
      <c r="FE1584" s="51"/>
      <c r="FF1584" s="63"/>
      <c r="FG1584" s="51"/>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51"/>
      <c r="EP1585" s="63"/>
      <c r="EQ1585" s="51"/>
      <c r="ER1585" s="63"/>
      <c r="ES1585" s="51"/>
      <c r="ET1585" s="63"/>
      <c r="EU1585" s="51"/>
      <c r="EV1585" s="63"/>
      <c r="EW1585" s="51"/>
      <c r="EX1585" s="63"/>
      <c r="EY1585" s="51"/>
      <c r="EZ1585" s="63"/>
      <c r="FA1585" s="51"/>
      <c r="FB1585" s="63"/>
      <c r="FC1585" s="51"/>
      <c r="FD1585" s="63"/>
      <c r="FE1585" s="51"/>
      <c r="FF1585" s="63"/>
      <c r="FG1585" s="51"/>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51"/>
      <c r="EP1586" s="63"/>
      <c r="EQ1586" s="51"/>
      <c r="ER1586" s="63"/>
      <c r="ES1586" s="51"/>
      <c r="ET1586" s="63"/>
      <c r="EU1586" s="51"/>
      <c r="EV1586" s="63"/>
      <c r="EW1586" s="51"/>
      <c r="EX1586" s="63"/>
      <c r="EY1586" s="51"/>
      <c r="EZ1586" s="63"/>
      <c r="FA1586" s="51"/>
      <c r="FB1586" s="63"/>
      <c r="FC1586" s="51"/>
      <c r="FD1586" s="63"/>
      <c r="FE1586" s="51"/>
      <c r="FF1586" s="63"/>
      <c r="FG1586" s="51"/>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51"/>
      <c r="EP1587" s="63"/>
      <c r="EQ1587" s="51"/>
      <c r="ER1587" s="63"/>
      <c r="ES1587" s="51"/>
      <c r="ET1587" s="63"/>
      <c r="EU1587" s="51"/>
      <c r="EV1587" s="63"/>
      <c r="EW1587" s="51"/>
      <c r="EX1587" s="63"/>
      <c r="EY1587" s="51"/>
      <c r="EZ1587" s="63"/>
      <c r="FA1587" s="51"/>
      <c r="FB1587" s="63"/>
      <c r="FC1587" s="51"/>
      <c r="FD1587" s="63"/>
      <c r="FE1587" s="51"/>
      <c r="FF1587" s="63"/>
      <c r="FG1587" s="51"/>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51"/>
      <c r="EP1588" s="63"/>
      <c r="EQ1588" s="51"/>
      <c r="ER1588" s="63"/>
      <c r="ES1588" s="51"/>
      <c r="ET1588" s="63"/>
      <c r="EU1588" s="51"/>
      <c r="EV1588" s="63"/>
      <c r="EW1588" s="51"/>
      <c r="EX1588" s="63"/>
      <c r="EY1588" s="51"/>
      <c r="EZ1588" s="63"/>
      <c r="FA1588" s="51"/>
      <c r="FB1588" s="63"/>
      <c r="FC1588" s="51"/>
      <c r="FD1588" s="63"/>
      <c r="FE1588" s="51"/>
      <c r="FF1588" s="63"/>
      <c r="FG1588" s="51"/>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51"/>
      <c r="EP1589" s="63"/>
      <c r="EQ1589" s="51"/>
      <c r="ER1589" s="63"/>
      <c r="ES1589" s="51"/>
      <c r="ET1589" s="63"/>
      <c r="EU1589" s="51"/>
      <c r="EV1589" s="63"/>
      <c r="EW1589" s="51"/>
      <c r="EX1589" s="63"/>
      <c r="EY1589" s="51"/>
      <c r="EZ1589" s="63"/>
      <c r="FA1589" s="51"/>
      <c r="FB1589" s="63"/>
      <c r="FC1589" s="51"/>
      <c r="FD1589" s="63"/>
      <c r="FE1589" s="51"/>
      <c r="FF1589" s="63"/>
      <c r="FG1589" s="51"/>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51"/>
      <c r="EP1590" s="63"/>
      <c r="EQ1590" s="51"/>
      <c r="ER1590" s="63"/>
      <c r="ES1590" s="51"/>
      <c r="ET1590" s="63"/>
      <c r="EU1590" s="51"/>
      <c r="EV1590" s="63"/>
      <c r="EW1590" s="51"/>
      <c r="EX1590" s="63"/>
      <c r="EY1590" s="51"/>
      <c r="EZ1590" s="63"/>
      <c r="FA1590" s="51"/>
      <c r="FB1590" s="63"/>
      <c r="FC1590" s="51"/>
      <c r="FD1590" s="63"/>
      <c r="FE1590" s="51"/>
      <c r="FF1590" s="63"/>
      <c r="FG1590" s="51"/>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51"/>
      <c r="EP1591" s="63"/>
      <c r="EQ1591" s="51"/>
      <c r="ER1591" s="63"/>
      <c r="ES1591" s="51"/>
      <c r="ET1591" s="63"/>
      <c r="EU1591" s="51"/>
      <c r="EV1591" s="63"/>
      <c r="EW1591" s="51"/>
      <c r="EX1591" s="63"/>
      <c r="EY1591" s="51"/>
      <c r="EZ1591" s="63"/>
      <c r="FA1591" s="51"/>
      <c r="FB1591" s="63"/>
      <c r="FC1591" s="51"/>
      <c r="FD1591" s="63"/>
      <c r="FE1591" s="51"/>
      <c r="FF1591" s="63"/>
      <c r="FG1591" s="51"/>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51"/>
      <c r="EP1592" s="63"/>
      <c r="EQ1592" s="51"/>
      <c r="ER1592" s="63"/>
      <c r="ES1592" s="51"/>
      <c r="ET1592" s="63"/>
      <c r="EU1592" s="51"/>
      <c r="EV1592" s="63"/>
      <c r="EW1592" s="51"/>
      <c r="EX1592" s="63"/>
      <c r="EY1592" s="51"/>
      <c r="EZ1592" s="63"/>
      <c r="FA1592" s="51"/>
      <c r="FB1592" s="63"/>
      <c r="FC1592" s="51"/>
      <c r="FD1592" s="63"/>
      <c r="FE1592" s="51"/>
      <c r="FF1592" s="63"/>
      <c r="FG1592" s="51"/>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51"/>
      <c r="EP1593" s="63"/>
      <c r="EQ1593" s="51"/>
      <c r="ER1593" s="63"/>
      <c r="ES1593" s="51"/>
      <c r="ET1593" s="63"/>
      <c r="EU1593" s="51"/>
      <c r="EV1593" s="63"/>
      <c r="EW1593" s="51"/>
      <c r="EX1593" s="63"/>
      <c r="EY1593" s="51"/>
      <c r="EZ1593" s="63"/>
      <c r="FA1593" s="51"/>
      <c r="FB1593" s="63"/>
      <c r="FC1593" s="51"/>
      <c r="FD1593" s="63"/>
      <c r="FE1593" s="51"/>
      <c r="FF1593" s="63"/>
      <c r="FG1593" s="51"/>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51"/>
      <c r="EP1594" s="63"/>
      <c r="EQ1594" s="51"/>
      <c r="ER1594" s="63"/>
      <c r="ES1594" s="51"/>
      <c r="ET1594" s="63"/>
      <c r="EU1594" s="51"/>
      <c r="EV1594" s="63"/>
      <c r="EW1594" s="51"/>
      <c r="EX1594" s="63"/>
      <c r="EY1594" s="51"/>
      <c r="EZ1594" s="63"/>
      <c r="FA1594" s="51"/>
      <c r="FB1594" s="63"/>
      <c r="FC1594" s="51"/>
      <c r="FD1594" s="63"/>
      <c r="FE1594" s="51"/>
      <c r="FF1594" s="63"/>
      <c r="FG1594" s="51"/>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51"/>
      <c r="EP1595" s="63"/>
      <c r="EQ1595" s="51"/>
      <c r="ER1595" s="63"/>
      <c r="ES1595" s="51"/>
      <c r="ET1595" s="63"/>
      <c r="EU1595" s="51"/>
      <c r="EV1595" s="63"/>
      <c r="EW1595" s="51"/>
      <c r="EX1595" s="63"/>
      <c r="EY1595" s="51"/>
      <c r="EZ1595" s="63"/>
      <c r="FA1595" s="51"/>
      <c r="FB1595" s="63"/>
      <c r="FC1595" s="51"/>
      <c r="FD1595" s="63"/>
      <c r="FE1595" s="51"/>
      <c r="FF1595" s="63"/>
      <c r="FG1595" s="51"/>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51"/>
      <c r="EP1596" s="63"/>
      <c r="EQ1596" s="51"/>
      <c r="ER1596" s="63"/>
      <c r="ES1596" s="51"/>
      <c r="ET1596" s="63"/>
      <c r="EU1596" s="51"/>
      <c r="EV1596" s="63"/>
      <c r="EW1596" s="51"/>
      <c r="EX1596" s="63"/>
      <c r="EY1596" s="51"/>
      <c r="EZ1596" s="63"/>
      <c r="FA1596" s="51"/>
      <c r="FB1596" s="63"/>
      <c r="FC1596" s="51"/>
      <c r="FD1596" s="63"/>
      <c r="FE1596" s="51"/>
      <c r="FF1596" s="63"/>
      <c r="FG1596" s="51"/>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51"/>
      <c r="EP1597" s="63"/>
      <c r="EQ1597" s="51"/>
      <c r="ER1597" s="63"/>
      <c r="ES1597" s="51"/>
      <c r="ET1597" s="63"/>
      <c r="EU1597" s="51"/>
      <c r="EV1597" s="63"/>
      <c r="EW1597" s="51"/>
      <c r="EX1597" s="63"/>
      <c r="EY1597" s="51"/>
      <c r="EZ1597" s="63"/>
      <c r="FA1597" s="51"/>
      <c r="FB1597" s="63"/>
      <c r="FC1597" s="51"/>
      <c r="FD1597" s="63"/>
      <c r="FE1597" s="51"/>
      <c r="FF1597" s="63"/>
      <c r="FG1597" s="51"/>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51"/>
      <c r="EP1598" s="63"/>
      <c r="EQ1598" s="51"/>
      <c r="ER1598" s="63"/>
      <c r="ES1598" s="51"/>
      <c r="ET1598" s="63"/>
      <c r="EU1598" s="51"/>
      <c r="EV1598" s="63"/>
      <c r="EW1598" s="51"/>
      <c r="EX1598" s="63"/>
      <c r="EY1598" s="51"/>
      <c r="EZ1598" s="63"/>
      <c r="FA1598" s="51"/>
      <c r="FB1598" s="63"/>
      <c r="FC1598" s="51"/>
      <c r="FD1598" s="63"/>
      <c r="FE1598" s="51"/>
      <c r="FF1598" s="63"/>
      <c r="FG1598" s="51"/>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51"/>
      <c r="EP1599" s="63"/>
      <c r="EQ1599" s="51"/>
      <c r="ER1599" s="63"/>
      <c r="ES1599" s="51"/>
      <c r="ET1599" s="63"/>
      <c r="EU1599" s="51"/>
      <c r="EV1599" s="63"/>
      <c r="EW1599" s="51"/>
      <c r="EX1599" s="63"/>
      <c r="EY1599" s="51"/>
      <c r="EZ1599" s="63"/>
      <c r="FA1599" s="51"/>
      <c r="FB1599" s="63"/>
      <c r="FC1599" s="51"/>
      <c r="FD1599" s="63"/>
      <c r="FE1599" s="51"/>
      <c r="FF1599" s="63"/>
      <c r="FG1599" s="51"/>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51"/>
      <c r="EP1600" s="63"/>
      <c r="EQ1600" s="51"/>
      <c r="ER1600" s="63"/>
      <c r="ES1600" s="51"/>
      <c r="ET1600" s="63"/>
      <c r="EU1600" s="51"/>
      <c r="EV1600" s="63"/>
      <c r="EW1600" s="51"/>
      <c r="EX1600" s="63"/>
      <c r="EY1600" s="51"/>
      <c r="EZ1600" s="63"/>
      <c r="FA1600" s="51"/>
      <c r="FB1600" s="63"/>
      <c r="FC1600" s="51"/>
      <c r="FD1600" s="63"/>
      <c r="FE1600" s="51"/>
      <c r="FF1600" s="63"/>
      <c r="FG1600" s="51"/>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51"/>
      <c r="EP1601" s="63"/>
      <c r="EQ1601" s="51"/>
      <c r="ER1601" s="63"/>
      <c r="ES1601" s="51"/>
      <c r="ET1601" s="63"/>
      <c r="EU1601" s="51"/>
      <c r="EV1601" s="63"/>
      <c r="EW1601" s="51"/>
      <c r="EX1601" s="63"/>
      <c r="EY1601" s="51"/>
      <c r="EZ1601" s="63"/>
      <c r="FA1601" s="51"/>
      <c r="FB1601" s="63"/>
      <c r="FC1601" s="51"/>
      <c r="FD1601" s="63"/>
      <c r="FE1601" s="51"/>
      <c r="FF1601" s="63"/>
      <c r="FG1601" s="51"/>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51"/>
      <c r="EP1602" s="63"/>
      <c r="EQ1602" s="51"/>
      <c r="ER1602" s="63"/>
      <c r="ES1602" s="51"/>
      <c r="ET1602" s="63"/>
      <c r="EU1602" s="51"/>
      <c r="EV1602" s="63"/>
      <c r="EW1602" s="51"/>
      <c r="EX1602" s="63"/>
      <c r="EY1602" s="51"/>
      <c r="EZ1602" s="63"/>
      <c r="FA1602" s="51"/>
      <c r="FB1602" s="63"/>
      <c r="FC1602" s="51"/>
      <c r="FD1602" s="63"/>
      <c r="FE1602" s="51"/>
      <c r="FF1602" s="63"/>
      <c r="FG1602" s="51"/>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51"/>
      <c r="EP1603" s="63"/>
      <c r="EQ1603" s="51"/>
      <c r="ER1603" s="63"/>
      <c r="ES1603" s="51"/>
      <c r="ET1603" s="63"/>
      <c r="EU1603" s="51"/>
      <c r="EV1603" s="63"/>
      <c r="EW1603" s="51"/>
      <c r="EX1603" s="63"/>
      <c r="EY1603" s="51"/>
      <c r="EZ1603" s="63"/>
      <c r="FA1603" s="51"/>
      <c r="FB1603" s="63"/>
      <c r="FC1603" s="51"/>
      <c r="FD1603" s="63"/>
      <c r="FE1603" s="51"/>
      <c r="FF1603" s="63"/>
      <c r="FG1603" s="51"/>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51"/>
      <c r="EP1604" s="63"/>
      <c r="EQ1604" s="51"/>
      <c r="ER1604" s="63"/>
      <c r="ES1604" s="51"/>
      <c r="ET1604" s="63"/>
      <c r="EU1604" s="51"/>
      <c r="EV1604" s="63"/>
      <c r="EW1604" s="51"/>
      <c r="EX1604" s="63"/>
      <c r="EY1604" s="51"/>
      <c r="EZ1604" s="63"/>
      <c r="FA1604" s="51"/>
      <c r="FB1604" s="63"/>
      <c r="FC1604" s="51"/>
      <c r="FD1604" s="63"/>
      <c r="FE1604" s="51"/>
      <c r="FF1604" s="63"/>
      <c r="FG1604" s="51"/>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51"/>
      <c r="EP1605" s="63"/>
      <c r="EQ1605" s="51"/>
      <c r="ER1605" s="63"/>
      <c r="ES1605" s="51"/>
      <c r="ET1605" s="63"/>
      <c r="EU1605" s="51"/>
      <c r="EV1605" s="63"/>
      <c r="EW1605" s="51"/>
      <c r="EX1605" s="63"/>
      <c r="EY1605" s="51"/>
      <c r="EZ1605" s="63"/>
      <c r="FA1605" s="51"/>
      <c r="FB1605" s="63"/>
      <c r="FC1605" s="51"/>
      <c r="FD1605" s="63"/>
      <c r="FE1605" s="51"/>
      <c r="FF1605" s="63"/>
      <c r="FG1605" s="51"/>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51"/>
      <c r="EP1606" s="63"/>
      <c r="EQ1606" s="51"/>
      <c r="ER1606" s="63"/>
      <c r="ES1606" s="51"/>
      <c r="ET1606" s="63"/>
      <c r="EU1606" s="51"/>
      <c r="EV1606" s="63"/>
      <c r="EW1606" s="51"/>
      <c r="EX1606" s="63"/>
      <c r="EY1606" s="51"/>
      <c r="EZ1606" s="63"/>
      <c r="FA1606" s="51"/>
      <c r="FB1606" s="63"/>
      <c r="FC1606" s="51"/>
      <c r="FD1606" s="63"/>
      <c r="FE1606" s="51"/>
      <c r="FF1606" s="63"/>
      <c r="FG1606" s="51"/>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51"/>
      <c r="EP1607" s="63"/>
      <c r="EQ1607" s="51"/>
      <c r="ER1607" s="63"/>
      <c r="ES1607" s="51"/>
      <c r="ET1607" s="63"/>
      <c r="EU1607" s="51"/>
      <c r="EV1607" s="63"/>
      <c r="EW1607" s="51"/>
      <c r="EX1607" s="63"/>
      <c r="EY1607" s="51"/>
      <c r="EZ1607" s="63"/>
      <c r="FA1607" s="51"/>
      <c r="FB1607" s="63"/>
      <c r="FC1607" s="51"/>
      <c r="FD1607" s="63"/>
      <c r="FE1607" s="51"/>
      <c r="FF1607" s="63"/>
      <c r="FG1607" s="51"/>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51"/>
      <c r="EP1608" s="63"/>
      <c r="EQ1608" s="51"/>
      <c r="ER1608" s="63"/>
      <c r="ES1608" s="51"/>
      <c r="ET1608" s="63"/>
      <c r="EU1608" s="51"/>
      <c r="EV1608" s="63"/>
      <c r="EW1608" s="51"/>
      <c r="EX1608" s="63"/>
      <c r="EY1608" s="51"/>
      <c r="EZ1608" s="63"/>
      <c r="FA1608" s="51"/>
      <c r="FB1608" s="63"/>
      <c r="FC1608" s="51"/>
      <c r="FD1608" s="63"/>
      <c r="FE1608" s="51"/>
      <c r="FF1608" s="63"/>
      <c r="FG1608" s="51"/>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51"/>
      <c r="EP1609" s="63"/>
      <c r="EQ1609" s="51"/>
      <c r="ER1609" s="63"/>
      <c r="ES1609" s="51"/>
      <c r="ET1609" s="63"/>
      <c r="EU1609" s="51"/>
      <c r="EV1609" s="63"/>
      <c r="EW1609" s="51"/>
      <c r="EX1609" s="63"/>
      <c r="EY1609" s="51"/>
      <c r="EZ1609" s="63"/>
      <c r="FA1609" s="51"/>
      <c r="FB1609" s="63"/>
      <c r="FC1609" s="51"/>
      <c r="FD1609" s="63"/>
      <c r="FE1609" s="51"/>
      <c r="FF1609" s="63"/>
      <c r="FG1609" s="51"/>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51"/>
      <c r="EP1610" s="63"/>
      <c r="EQ1610" s="51"/>
      <c r="ER1610" s="63"/>
      <c r="ES1610" s="51"/>
      <c r="ET1610" s="63"/>
      <c r="EU1610" s="51"/>
      <c r="EV1610" s="63"/>
      <c r="EW1610" s="51"/>
      <c r="EX1610" s="63"/>
      <c r="EY1610" s="51"/>
      <c r="EZ1610" s="63"/>
      <c r="FA1610" s="51"/>
      <c r="FB1610" s="63"/>
      <c r="FC1610" s="51"/>
      <c r="FD1610" s="63"/>
      <c r="FE1610" s="51"/>
      <c r="FF1610" s="63"/>
      <c r="FG1610" s="51"/>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51"/>
      <c r="EP1611" s="63"/>
      <c r="EQ1611" s="51"/>
      <c r="ER1611" s="63"/>
      <c r="ES1611" s="51"/>
      <c r="ET1611" s="63"/>
      <c r="EU1611" s="51"/>
      <c r="EV1611" s="63"/>
      <c r="EW1611" s="51"/>
      <c r="EX1611" s="63"/>
      <c r="EY1611" s="51"/>
      <c r="EZ1611" s="63"/>
      <c r="FA1611" s="51"/>
      <c r="FB1611" s="63"/>
      <c r="FC1611" s="51"/>
      <c r="FD1611" s="63"/>
      <c r="FE1611" s="51"/>
      <c r="FF1611" s="63"/>
      <c r="FG1611" s="51"/>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51"/>
      <c r="EP1612" s="63"/>
      <c r="EQ1612" s="51"/>
      <c r="ER1612" s="63"/>
      <c r="ES1612" s="51"/>
      <c r="ET1612" s="63"/>
      <c r="EU1612" s="51"/>
      <c r="EV1612" s="63"/>
      <c r="EW1612" s="51"/>
      <c r="EX1612" s="63"/>
      <c r="EY1612" s="51"/>
      <c r="EZ1612" s="63"/>
      <c r="FA1612" s="51"/>
      <c r="FB1612" s="63"/>
      <c r="FC1612" s="51"/>
      <c r="FD1612" s="63"/>
      <c r="FE1612" s="51"/>
      <c r="FF1612" s="63"/>
      <c r="FG1612" s="51"/>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51"/>
      <c r="EP1613" s="63"/>
      <c r="EQ1613" s="51"/>
      <c r="ER1613" s="63"/>
      <c r="ES1613" s="51"/>
      <c r="ET1613" s="63"/>
      <c r="EU1613" s="51"/>
      <c r="EV1613" s="63"/>
      <c r="EW1613" s="51"/>
      <c r="EX1613" s="63"/>
      <c r="EY1613" s="51"/>
      <c r="EZ1613" s="63"/>
      <c r="FA1613" s="51"/>
      <c r="FB1613" s="63"/>
      <c r="FC1613" s="51"/>
      <c r="FD1613" s="63"/>
      <c r="FE1613" s="51"/>
      <c r="FF1613" s="63"/>
      <c r="FG1613" s="51"/>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51"/>
      <c r="EP1614" s="63"/>
      <c r="EQ1614" s="51"/>
      <c r="ER1614" s="63"/>
      <c r="ES1614" s="51"/>
      <c r="ET1614" s="63"/>
      <c r="EU1614" s="51"/>
      <c r="EV1614" s="63"/>
      <c r="EW1614" s="51"/>
      <c r="EX1614" s="63"/>
      <c r="EY1614" s="51"/>
      <c r="EZ1614" s="63"/>
      <c r="FA1614" s="51"/>
      <c r="FB1614" s="63"/>
      <c r="FC1614" s="51"/>
      <c r="FD1614" s="63"/>
      <c r="FE1614" s="51"/>
      <c r="FF1614" s="63"/>
      <c r="FG1614" s="51"/>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51"/>
      <c r="EP1615" s="63"/>
      <c r="EQ1615" s="51"/>
      <c r="ER1615" s="63"/>
      <c r="ES1615" s="51"/>
      <c r="ET1615" s="63"/>
      <c r="EU1615" s="51"/>
      <c r="EV1615" s="63"/>
      <c r="EW1615" s="51"/>
      <c r="EX1615" s="63"/>
      <c r="EY1615" s="51"/>
      <c r="EZ1615" s="63"/>
      <c r="FA1615" s="51"/>
      <c r="FB1615" s="63"/>
      <c r="FC1615" s="51"/>
      <c r="FD1615" s="63"/>
      <c r="FE1615" s="51"/>
      <c r="FF1615" s="63"/>
      <c r="FG1615" s="51"/>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51"/>
      <c r="EP1616" s="63"/>
      <c r="EQ1616" s="51"/>
      <c r="ER1616" s="63"/>
      <c r="ES1616" s="51"/>
      <c r="ET1616" s="63"/>
      <c r="EU1616" s="51"/>
      <c r="EV1616" s="63"/>
      <c r="EW1616" s="51"/>
      <c r="EX1616" s="63"/>
      <c r="EY1616" s="51"/>
      <c r="EZ1616" s="63"/>
      <c r="FA1616" s="51"/>
      <c r="FB1616" s="63"/>
      <c r="FC1616" s="51"/>
      <c r="FD1616" s="63"/>
      <c r="FE1616" s="51"/>
      <c r="FF1616" s="63"/>
      <c r="FG1616" s="51"/>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51"/>
      <c r="EP1617" s="63"/>
      <c r="EQ1617" s="51"/>
      <c r="ER1617" s="63"/>
      <c r="ES1617" s="51"/>
      <c r="ET1617" s="63"/>
      <c r="EU1617" s="51"/>
      <c r="EV1617" s="63"/>
      <c r="EW1617" s="51"/>
      <c r="EX1617" s="63"/>
      <c r="EY1617" s="51"/>
      <c r="EZ1617" s="63"/>
      <c r="FA1617" s="51"/>
      <c r="FB1617" s="63"/>
      <c r="FC1617" s="51"/>
      <c r="FD1617" s="63"/>
      <c r="FE1617" s="51"/>
      <c r="FF1617" s="63"/>
      <c r="FG1617" s="51"/>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51"/>
      <c r="EP1618" s="63"/>
      <c r="EQ1618" s="51"/>
      <c r="ER1618" s="63"/>
      <c r="ES1618" s="51"/>
      <c r="ET1618" s="63"/>
      <c r="EU1618" s="51"/>
      <c r="EV1618" s="63"/>
      <c r="EW1618" s="51"/>
      <c r="EX1618" s="63"/>
      <c r="EY1618" s="51"/>
      <c r="EZ1618" s="63"/>
      <c r="FA1618" s="51"/>
      <c r="FB1618" s="63"/>
      <c r="FC1618" s="51"/>
      <c r="FD1618" s="63"/>
      <c r="FE1618" s="51"/>
      <c r="FF1618" s="63"/>
      <c r="FG1618" s="51"/>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51"/>
      <c r="EP1619" s="63"/>
      <c r="EQ1619" s="51"/>
      <c r="ER1619" s="63"/>
      <c r="ES1619" s="51"/>
      <c r="ET1619" s="63"/>
      <c r="EU1619" s="51"/>
      <c r="EV1619" s="63"/>
      <c r="EW1619" s="51"/>
      <c r="EX1619" s="63"/>
      <c r="EY1619" s="51"/>
      <c r="EZ1619" s="63"/>
      <c r="FA1619" s="51"/>
      <c r="FB1619" s="63"/>
      <c r="FC1619" s="51"/>
      <c r="FD1619" s="63"/>
      <c r="FE1619" s="51"/>
      <c r="FF1619" s="63"/>
      <c r="FG1619" s="51"/>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51"/>
      <c r="EP1620" s="63"/>
      <c r="EQ1620" s="51"/>
      <c r="ER1620" s="63"/>
      <c r="ES1620" s="51"/>
      <c r="ET1620" s="63"/>
      <c r="EU1620" s="51"/>
      <c r="EV1620" s="63"/>
      <c r="EW1620" s="51"/>
      <c r="EX1620" s="63"/>
      <c r="EY1620" s="51"/>
      <c r="EZ1620" s="63"/>
      <c r="FA1620" s="51"/>
      <c r="FB1620" s="63"/>
      <c r="FC1620" s="51"/>
      <c r="FD1620" s="63"/>
      <c r="FE1620" s="51"/>
      <c r="FF1620" s="63"/>
      <c r="FG1620" s="51"/>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51"/>
      <c r="EP1621" s="63"/>
      <c r="EQ1621" s="51"/>
      <c r="ER1621" s="63"/>
      <c r="ES1621" s="51"/>
      <c r="ET1621" s="63"/>
      <c r="EU1621" s="51"/>
      <c r="EV1621" s="63"/>
      <c r="EW1621" s="51"/>
      <c r="EX1621" s="63"/>
      <c r="EY1621" s="51"/>
      <c r="EZ1621" s="63"/>
      <c r="FA1621" s="51"/>
      <c r="FB1621" s="63"/>
      <c r="FC1621" s="51"/>
      <c r="FD1621" s="63"/>
      <c r="FE1621" s="51"/>
      <c r="FF1621" s="63"/>
      <c r="FG1621" s="51"/>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51"/>
      <c r="EP1622" s="63"/>
      <c r="EQ1622" s="51"/>
      <c r="ER1622" s="63"/>
      <c r="ES1622" s="51"/>
      <c r="ET1622" s="63"/>
      <c r="EU1622" s="51"/>
      <c r="EV1622" s="63"/>
      <c r="EW1622" s="51"/>
      <c r="EX1622" s="63"/>
      <c r="EY1622" s="51"/>
      <c r="EZ1622" s="63"/>
      <c r="FA1622" s="51"/>
      <c r="FB1622" s="63"/>
      <c r="FC1622" s="51"/>
      <c r="FD1622" s="63"/>
      <c r="FE1622" s="51"/>
      <c r="FF1622" s="63"/>
      <c r="FG1622" s="51"/>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51"/>
      <c r="EP1623" s="63"/>
      <c r="EQ1623" s="51"/>
      <c r="ER1623" s="63"/>
      <c r="ES1623" s="51"/>
      <c r="ET1623" s="63"/>
      <c r="EU1623" s="51"/>
      <c r="EV1623" s="63"/>
      <c r="EW1623" s="51"/>
      <c r="EX1623" s="63"/>
      <c r="EY1623" s="51"/>
      <c r="EZ1623" s="63"/>
      <c r="FA1623" s="51"/>
      <c r="FB1623" s="63"/>
      <c r="FC1623" s="51"/>
      <c r="FD1623" s="63"/>
      <c r="FE1623" s="51"/>
      <c r="FF1623" s="63"/>
      <c r="FG1623" s="51"/>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51"/>
      <c r="EP1624" s="63"/>
      <c r="EQ1624" s="51"/>
      <c r="ER1624" s="63"/>
      <c r="ES1624" s="51"/>
      <c r="ET1624" s="63"/>
      <c r="EU1624" s="51"/>
      <c r="EV1624" s="63"/>
      <c r="EW1624" s="51"/>
      <c r="EX1624" s="63"/>
      <c r="EY1624" s="51"/>
      <c r="EZ1624" s="63"/>
      <c r="FA1624" s="51"/>
      <c r="FB1624" s="63"/>
      <c r="FC1624" s="51"/>
      <c r="FD1624" s="63"/>
      <c r="FE1624" s="51"/>
      <c r="FF1624" s="63"/>
      <c r="FG1624" s="51"/>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51"/>
      <c r="EP1625" s="63"/>
      <c r="EQ1625" s="51"/>
      <c r="ER1625" s="63"/>
      <c r="ES1625" s="51"/>
      <c r="ET1625" s="63"/>
      <c r="EU1625" s="51"/>
      <c r="EV1625" s="63"/>
      <c r="EW1625" s="51"/>
      <c r="EX1625" s="63"/>
      <c r="EY1625" s="51"/>
      <c r="EZ1625" s="63"/>
      <c r="FA1625" s="51"/>
      <c r="FB1625" s="63"/>
      <c r="FC1625" s="51"/>
      <c r="FD1625" s="63"/>
      <c r="FE1625" s="51"/>
      <c r="FF1625" s="63"/>
      <c r="FG1625" s="51"/>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51"/>
      <c r="EP1626" s="63"/>
      <c r="EQ1626" s="51"/>
      <c r="ER1626" s="63"/>
      <c r="ES1626" s="51"/>
      <c r="ET1626" s="63"/>
      <c r="EU1626" s="51"/>
      <c r="EV1626" s="63"/>
      <c r="EW1626" s="51"/>
      <c r="EX1626" s="63"/>
      <c r="EY1626" s="51"/>
      <c r="EZ1626" s="63"/>
      <c r="FA1626" s="51"/>
      <c r="FB1626" s="63"/>
      <c r="FC1626" s="51"/>
      <c r="FD1626" s="63"/>
      <c r="FE1626" s="51"/>
      <c r="FF1626" s="63"/>
      <c r="FG1626" s="51"/>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51"/>
      <c r="EP1627" s="63"/>
      <c r="EQ1627" s="51"/>
      <c r="ER1627" s="63"/>
      <c r="ES1627" s="51"/>
      <c r="ET1627" s="63"/>
      <c r="EU1627" s="51"/>
      <c r="EV1627" s="63"/>
      <c r="EW1627" s="51"/>
      <c r="EX1627" s="63"/>
      <c r="EY1627" s="51"/>
      <c r="EZ1627" s="63"/>
      <c r="FA1627" s="51"/>
      <c r="FB1627" s="63"/>
      <c r="FC1627" s="51"/>
      <c r="FD1627" s="63"/>
      <c r="FE1627" s="51"/>
      <c r="FF1627" s="63"/>
      <c r="FG1627" s="51"/>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51"/>
      <c r="EP1628" s="63"/>
      <c r="EQ1628" s="51"/>
      <c r="ER1628" s="63"/>
      <c r="ES1628" s="51"/>
      <c r="ET1628" s="63"/>
      <c r="EU1628" s="51"/>
      <c r="EV1628" s="63"/>
      <c r="EW1628" s="51"/>
      <c r="EX1628" s="63"/>
      <c r="EY1628" s="51"/>
      <c r="EZ1628" s="63"/>
      <c r="FA1628" s="51"/>
      <c r="FB1628" s="63"/>
      <c r="FC1628" s="51"/>
      <c r="FD1628" s="63"/>
      <c r="FE1628" s="51"/>
      <c r="FF1628" s="63"/>
      <c r="FG1628" s="51"/>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51"/>
      <c r="EP1629" s="63"/>
      <c r="EQ1629" s="51"/>
      <c r="ER1629" s="63"/>
      <c r="ES1629" s="51"/>
      <c r="ET1629" s="63"/>
      <c r="EU1629" s="51"/>
      <c r="EV1629" s="63"/>
      <c r="EW1629" s="51"/>
      <c r="EX1629" s="63"/>
      <c r="EY1629" s="51"/>
      <c r="EZ1629" s="63"/>
      <c r="FA1629" s="51"/>
      <c r="FB1629" s="63"/>
      <c r="FC1629" s="51"/>
      <c r="FD1629" s="63"/>
      <c r="FE1629" s="51"/>
      <c r="FF1629" s="63"/>
      <c r="FG1629" s="51"/>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51"/>
      <c r="EP1630" s="63"/>
      <c r="EQ1630" s="51"/>
      <c r="ER1630" s="63"/>
      <c r="ES1630" s="51"/>
      <c r="ET1630" s="63"/>
      <c r="EU1630" s="51"/>
      <c r="EV1630" s="63"/>
      <c r="EW1630" s="51"/>
      <c r="EX1630" s="63"/>
      <c r="EY1630" s="51"/>
      <c r="EZ1630" s="63"/>
      <c r="FA1630" s="51"/>
      <c r="FB1630" s="63"/>
      <c r="FC1630" s="51"/>
      <c r="FD1630" s="63"/>
      <c r="FE1630" s="51"/>
      <c r="FF1630" s="63"/>
      <c r="FG1630" s="51"/>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51"/>
      <c r="EP1631" s="63"/>
      <c r="EQ1631" s="51"/>
      <c r="ER1631" s="63"/>
      <c r="ES1631" s="51"/>
      <c r="ET1631" s="63"/>
      <c r="EU1631" s="51"/>
      <c r="EV1631" s="63"/>
      <c r="EW1631" s="51"/>
      <c r="EX1631" s="63"/>
      <c r="EY1631" s="51"/>
      <c r="EZ1631" s="63"/>
      <c r="FA1631" s="51"/>
      <c r="FB1631" s="63"/>
      <c r="FC1631" s="51"/>
      <c r="FD1631" s="63"/>
      <c r="FE1631" s="51"/>
      <c r="FF1631" s="63"/>
      <c r="FG1631" s="51"/>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51"/>
      <c r="EP1632" s="63"/>
      <c r="EQ1632" s="51"/>
      <c r="ER1632" s="63"/>
      <c r="ES1632" s="51"/>
      <c r="ET1632" s="63"/>
      <c r="EU1632" s="51"/>
      <c r="EV1632" s="63"/>
      <c r="EW1632" s="51"/>
      <c r="EX1632" s="63"/>
      <c r="EY1632" s="51"/>
      <c r="EZ1632" s="63"/>
      <c r="FA1632" s="51"/>
      <c r="FB1632" s="63"/>
      <c r="FC1632" s="51"/>
      <c r="FD1632" s="63"/>
      <c r="FE1632" s="51"/>
      <c r="FF1632" s="63"/>
      <c r="FG1632" s="51"/>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51"/>
      <c r="EP1633" s="63"/>
      <c r="EQ1633" s="51"/>
      <c r="ER1633" s="63"/>
      <c r="ES1633" s="51"/>
      <c r="ET1633" s="63"/>
      <c r="EU1633" s="51"/>
      <c r="EV1633" s="63"/>
      <c r="EW1633" s="51"/>
      <c r="EX1633" s="63"/>
      <c r="EY1633" s="51"/>
      <c r="EZ1633" s="63"/>
      <c r="FA1633" s="51"/>
      <c r="FB1633" s="63"/>
      <c r="FC1633" s="51"/>
      <c r="FD1633" s="63"/>
      <c r="FE1633" s="51"/>
      <c r="FF1633" s="63"/>
      <c r="FG1633" s="51"/>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51"/>
      <c r="EP1634" s="63"/>
      <c r="EQ1634" s="51"/>
      <c r="ER1634" s="63"/>
      <c r="ES1634" s="51"/>
      <c r="ET1634" s="63"/>
      <c r="EU1634" s="51"/>
      <c r="EV1634" s="63"/>
      <c r="EW1634" s="51"/>
      <c r="EX1634" s="63"/>
      <c r="EY1634" s="51"/>
      <c r="EZ1634" s="63"/>
      <c r="FA1634" s="51"/>
      <c r="FB1634" s="63"/>
      <c r="FC1634" s="51"/>
      <c r="FD1634" s="63"/>
      <c r="FE1634" s="51"/>
      <c r="FF1634" s="63"/>
      <c r="FG1634" s="51"/>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51"/>
      <c r="EP1635" s="63"/>
      <c r="EQ1635" s="51"/>
      <c r="ER1635" s="63"/>
      <c r="ES1635" s="51"/>
      <c r="ET1635" s="63"/>
      <c r="EU1635" s="51"/>
      <c r="EV1635" s="63"/>
      <c r="EW1635" s="51"/>
      <c r="EX1635" s="63"/>
      <c r="EY1635" s="51"/>
      <c r="EZ1635" s="63"/>
      <c r="FA1635" s="51"/>
      <c r="FB1635" s="63"/>
      <c r="FC1635" s="51"/>
      <c r="FD1635" s="63"/>
      <c r="FE1635" s="51"/>
      <c r="FF1635" s="63"/>
      <c r="FG1635" s="51"/>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51"/>
      <c r="EP1636" s="63"/>
      <c r="EQ1636" s="51"/>
      <c r="ER1636" s="63"/>
      <c r="ES1636" s="51"/>
      <c r="ET1636" s="63"/>
      <c r="EU1636" s="51"/>
      <c r="EV1636" s="63"/>
      <c r="EW1636" s="51"/>
      <c r="EX1636" s="63"/>
      <c r="EY1636" s="51"/>
      <c r="EZ1636" s="63"/>
      <c r="FA1636" s="51"/>
      <c r="FB1636" s="63"/>
      <c r="FC1636" s="51"/>
      <c r="FD1636" s="63"/>
      <c r="FE1636" s="51"/>
      <c r="FF1636" s="63"/>
      <c r="FG1636" s="51"/>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51"/>
      <c r="EP1637" s="63"/>
      <c r="EQ1637" s="51"/>
      <c r="ER1637" s="63"/>
      <c r="ES1637" s="51"/>
      <c r="ET1637" s="63"/>
      <c r="EU1637" s="51"/>
      <c r="EV1637" s="63"/>
      <c r="EW1637" s="51"/>
      <c r="EX1637" s="63"/>
      <c r="EY1637" s="51"/>
      <c r="EZ1637" s="63"/>
      <c r="FA1637" s="51"/>
      <c r="FB1637" s="63"/>
      <c r="FC1637" s="51"/>
      <c r="FD1637" s="63"/>
      <c r="FE1637" s="51"/>
      <c r="FF1637" s="63"/>
      <c r="FG1637" s="51"/>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51"/>
      <c r="EP1638" s="63"/>
      <c r="EQ1638" s="51"/>
      <c r="ER1638" s="63"/>
      <c r="ES1638" s="51"/>
      <c r="ET1638" s="63"/>
      <c r="EU1638" s="51"/>
      <c r="EV1638" s="63"/>
      <c r="EW1638" s="51"/>
      <c r="EX1638" s="63"/>
      <c r="EY1638" s="51"/>
      <c r="EZ1638" s="63"/>
      <c r="FA1638" s="51"/>
      <c r="FB1638" s="63"/>
      <c r="FC1638" s="51"/>
      <c r="FD1638" s="63"/>
      <c r="FE1638" s="51"/>
      <c r="FF1638" s="63"/>
      <c r="FG1638" s="51"/>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51"/>
      <c r="EP1639" s="63"/>
      <c r="EQ1639" s="51"/>
      <c r="ER1639" s="63"/>
      <c r="ES1639" s="51"/>
      <c r="ET1639" s="63"/>
      <c r="EU1639" s="51"/>
      <c r="EV1639" s="63"/>
      <c r="EW1639" s="51"/>
      <c r="EX1639" s="63"/>
      <c r="EY1639" s="51"/>
      <c r="EZ1639" s="63"/>
      <c r="FA1639" s="51"/>
      <c r="FB1639" s="63"/>
      <c r="FC1639" s="51"/>
      <c r="FD1639" s="63"/>
      <c r="FE1639" s="51"/>
      <c r="FF1639" s="63"/>
      <c r="FG1639" s="51"/>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51"/>
      <c r="EP1640" s="63"/>
      <c r="EQ1640" s="51"/>
      <c r="ER1640" s="63"/>
      <c r="ES1640" s="51"/>
      <c r="ET1640" s="63"/>
      <c r="EU1640" s="51"/>
      <c r="EV1640" s="63"/>
      <c r="EW1640" s="51"/>
      <c r="EX1640" s="63"/>
      <c r="EY1640" s="51"/>
      <c r="EZ1640" s="63"/>
      <c r="FA1640" s="51"/>
      <c r="FB1640" s="63"/>
      <c r="FC1640" s="51"/>
      <c r="FD1640" s="63"/>
      <c r="FE1640" s="51"/>
      <c r="FF1640" s="63"/>
      <c r="FG1640" s="51"/>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51"/>
      <c r="EP1641" s="63"/>
      <c r="EQ1641" s="51"/>
      <c r="ER1641" s="63"/>
      <c r="ES1641" s="51"/>
      <c r="ET1641" s="63"/>
      <c r="EU1641" s="51"/>
      <c r="EV1641" s="63"/>
      <c r="EW1641" s="51"/>
      <c r="EX1641" s="63"/>
      <c r="EY1641" s="51"/>
      <c r="EZ1641" s="63"/>
      <c r="FA1641" s="51"/>
      <c r="FB1641" s="63"/>
      <c r="FC1641" s="51"/>
      <c r="FD1641" s="63"/>
      <c r="FE1641" s="51"/>
      <c r="FF1641" s="63"/>
      <c r="FG1641" s="51"/>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51"/>
      <c r="EP1642" s="63"/>
      <c r="EQ1642" s="51"/>
      <c r="ER1642" s="63"/>
      <c r="ES1642" s="51"/>
      <c r="ET1642" s="63"/>
      <c r="EU1642" s="51"/>
      <c r="EV1642" s="63"/>
      <c r="EW1642" s="51"/>
      <c r="EX1642" s="63"/>
      <c r="EY1642" s="51"/>
      <c r="EZ1642" s="63"/>
      <c r="FA1642" s="51"/>
      <c r="FB1642" s="63"/>
      <c r="FC1642" s="51"/>
      <c r="FD1642" s="63"/>
      <c r="FE1642" s="51"/>
      <c r="FF1642" s="63"/>
      <c r="FG1642" s="51"/>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51"/>
      <c r="EP1643" s="63"/>
      <c r="EQ1643" s="51"/>
      <c r="ER1643" s="63"/>
      <c r="ES1643" s="51"/>
      <c r="ET1643" s="63"/>
      <c r="EU1643" s="51"/>
      <c r="EV1643" s="63"/>
      <c r="EW1643" s="51"/>
      <c r="EX1643" s="63"/>
      <c r="EY1643" s="51"/>
      <c r="EZ1643" s="63"/>
      <c r="FA1643" s="51"/>
      <c r="FB1643" s="63"/>
      <c r="FC1643" s="51"/>
      <c r="FD1643" s="63"/>
      <c r="FE1643" s="51"/>
      <c r="FF1643" s="63"/>
      <c r="FG1643" s="51"/>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51"/>
      <c r="EP1644" s="63"/>
      <c r="EQ1644" s="51"/>
      <c r="ER1644" s="63"/>
      <c r="ES1644" s="51"/>
      <c r="ET1644" s="63"/>
      <c r="EU1644" s="51"/>
      <c r="EV1644" s="63"/>
      <c r="EW1644" s="51"/>
      <c r="EX1644" s="63"/>
      <c r="EY1644" s="51"/>
      <c r="EZ1644" s="63"/>
      <c r="FA1644" s="51"/>
      <c r="FB1644" s="63"/>
      <c r="FC1644" s="51"/>
      <c r="FD1644" s="63"/>
      <c r="FE1644" s="51"/>
      <c r="FF1644" s="63"/>
      <c r="FG1644" s="51"/>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51"/>
      <c r="EP1645" s="63"/>
      <c r="EQ1645" s="51"/>
      <c r="ER1645" s="63"/>
      <c r="ES1645" s="51"/>
      <c r="ET1645" s="63"/>
      <c r="EU1645" s="51"/>
      <c r="EV1645" s="63"/>
      <c r="EW1645" s="51"/>
      <c r="EX1645" s="63"/>
      <c r="EY1645" s="51"/>
      <c r="EZ1645" s="63"/>
      <c r="FA1645" s="51"/>
      <c r="FB1645" s="63"/>
      <c r="FC1645" s="51"/>
      <c r="FD1645" s="63"/>
      <c r="FE1645" s="51"/>
      <c r="FF1645" s="63"/>
      <c r="FG1645" s="51"/>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51"/>
      <c r="EP1646" s="63"/>
      <c r="EQ1646" s="51"/>
      <c r="ER1646" s="63"/>
      <c r="ES1646" s="51"/>
      <c r="ET1646" s="63"/>
      <c r="EU1646" s="51"/>
      <c r="EV1646" s="63"/>
      <c r="EW1646" s="51"/>
      <c r="EX1646" s="63"/>
      <c r="EY1646" s="51"/>
      <c r="EZ1646" s="63"/>
      <c r="FA1646" s="51"/>
      <c r="FB1646" s="63"/>
      <c r="FC1646" s="51"/>
      <c r="FD1646" s="63"/>
      <c r="FE1646" s="51"/>
      <c r="FF1646" s="63"/>
      <c r="FG1646" s="51"/>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51"/>
      <c r="EP1647" s="63"/>
      <c r="EQ1647" s="51"/>
      <c r="ER1647" s="63"/>
      <c r="ES1647" s="51"/>
      <c r="ET1647" s="63"/>
      <c r="EU1647" s="51"/>
      <c r="EV1647" s="63"/>
      <c r="EW1647" s="51"/>
      <c r="EX1647" s="63"/>
      <c r="EY1647" s="51"/>
      <c r="EZ1647" s="63"/>
      <c r="FA1647" s="51"/>
      <c r="FB1647" s="63"/>
      <c r="FC1647" s="51"/>
      <c r="FD1647" s="63"/>
      <c r="FE1647" s="51"/>
      <c r="FF1647" s="63"/>
      <c r="FG1647" s="51"/>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51"/>
      <c r="EP1648" s="63"/>
      <c r="EQ1648" s="51"/>
      <c r="ER1648" s="63"/>
      <c r="ES1648" s="51"/>
      <c r="ET1648" s="63"/>
      <c r="EU1648" s="51"/>
      <c r="EV1648" s="63"/>
      <c r="EW1648" s="51"/>
      <c r="EX1648" s="63"/>
      <c r="EY1648" s="51"/>
      <c r="EZ1648" s="63"/>
      <c r="FA1648" s="51"/>
      <c r="FB1648" s="63"/>
      <c r="FC1648" s="51"/>
      <c r="FD1648" s="63"/>
      <c r="FE1648" s="51"/>
      <c r="FF1648" s="63"/>
      <c r="FG1648" s="51"/>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51"/>
      <c r="EP1649" s="63"/>
      <c r="EQ1649" s="51"/>
      <c r="ER1649" s="63"/>
      <c r="ES1649" s="51"/>
      <c r="ET1649" s="63"/>
      <c r="EU1649" s="51"/>
      <c r="EV1649" s="63"/>
      <c r="EW1649" s="51"/>
      <c r="EX1649" s="63"/>
      <c r="EY1649" s="51"/>
      <c r="EZ1649" s="63"/>
      <c r="FA1649" s="51"/>
      <c r="FB1649" s="63"/>
      <c r="FC1649" s="51"/>
      <c r="FD1649" s="63"/>
      <c r="FE1649" s="51"/>
      <c r="FF1649" s="63"/>
      <c r="FG1649" s="51"/>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51"/>
      <c r="EP1650" s="63"/>
      <c r="EQ1650" s="51"/>
      <c r="ER1650" s="63"/>
      <c r="ES1650" s="51"/>
      <c r="ET1650" s="63"/>
      <c r="EU1650" s="51"/>
      <c r="EV1650" s="63"/>
      <c r="EW1650" s="51"/>
      <c r="EX1650" s="63"/>
      <c r="EY1650" s="51"/>
      <c r="EZ1650" s="63"/>
      <c r="FA1650" s="51"/>
      <c r="FB1650" s="63"/>
      <c r="FC1650" s="51"/>
      <c r="FD1650" s="63"/>
      <c r="FE1650" s="51"/>
      <c r="FF1650" s="63"/>
      <c r="FG1650" s="51"/>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51"/>
      <c r="EP1651" s="63"/>
      <c r="EQ1651" s="51"/>
      <c r="ER1651" s="63"/>
      <c r="ES1651" s="51"/>
      <c r="ET1651" s="63"/>
      <c r="EU1651" s="51"/>
      <c r="EV1651" s="63"/>
      <c r="EW1651" s="51"/>
      <c r="EX1651" s="63"/>
      <c r="EY1651" s="51"/>
      <c r="EZ1651" s="63"/>
      <c r="FA1651" s="51"/>
      <c r="FB1651" s="63"/>
      <c r="FC1651" s="51"/>
      <c r="FD1651" s="63"/>
      <c r="FE1651" s="51"/>
      <c r="FF1651" s="63"/>
      <c r="FG1651" s="51"/>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51"/>
      <c r="EP1652" s="63"/>
      <c r="EQ1652" s="51"/>
      <c r="ER1652" s="63"/>
      <c r="ES1652" s="51"/>
      <c r="ET1652" s="63"/>
      <c r="EU1652" s="51"/>
      <c r="EV1652" s="63"/>
      <c r="EW1652" s="51"/>
      <c r="EX1652" s="63"/>
      <c r="EY1652" s="51"/>
      <c r="EZ1652" s="63"/>
      <c r="FA1652" s="51"/>
      <c r="FB1652" s="63"/>
      <c r="FC1652" s="51"/>
      <c r="FD1652" s="63"/>
      <c r="FE1652" s="51"/>
      <c r="FF1652" s="63"/>
      <c r="FG1652" s="51"/>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51"/>
      <c r="EP1653" s="63"/>
      <c r="EQ1653" s="51"/>
      <c r="ER1653" s="63"/>
      <c r="ES1653" s="51"/>
      <c r="ET1653" s="63"/>
      <c r="EU1653" s="51"/>
      <c r="EV1653" s="63"/>
      <c r="EW1653" s="51"/>
      <c r="EX1653" s="63"/>
      <c r="EY1653" s="51"/>
      <c r="EZ1653" s="63"/>
      <c r="FA1653" s="51"/>
      <c r="FB1653" s="63"/>
      <c r="FC1653" s="51"/>
      <c r="FD1653" s="63"/>
      <c r="FE1653" s="51"/>
      <c r="FF1653" s="63"/>
      <c r="FG1653" s="51"/>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51"/>
      <c r="EP1654" s="63"/>
      <c r="EQ1654" s="51"/>
      <c r="ER1654" s="63"/>
      <c r="ES1654" s="51"/>
      <c r="ET1654" s="63"/>
      <c r="EU1654" s="51"/>
      <c r="EV1654" s="63"/>
      <c r="EW1654" s="51"/>
      <c r="EX1654" s="63"/>
      <c r="EY1654" s="51"/>
      <c r="EZ1654" s="63"/>
      <c r="FA1654" s="51"/>
      <c r="FB1654" s="63"/>
      <c r="FC1654" s="51"/>
      <c r="FD1654" s="63"/>
      <c r="FE1654" s="51"/>
      <c r="FF1654" s="63"/>
      <c r="FG1654" s="51"/>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51"/>
      <c r="EP1655" s="63"/>
      <c r="EQ1655" s="51"/>
      <c r="ER1655" s="63"/>
      <c r="ES1655" s="51"/>
      <c r="ET1655" s="63"/>
      <c r="EU1655" s="51"/>
      <c r="EV1655" s="63"/>
      <c r="EW1655" s="51"/>
      <c r="EX1655" s="63"/>
      <c r="EY1655" s="51"/>
      <c r="EZ1655" s="63"/>
      <c r="FA1655" s="51"/>
      <c r="FB1655" s="63"/>
      <c r="FC1655" s="51"/>
      <c r="FD1655" s="63"/>
      <c r="FE1655" s="51"/>
      <c r="FF1655" s="63"/>
      <c r="FG1655" s="51"/>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51"/>
      <c r="EP1656" s="63"/>
      <c r="EQ1656" s="51"/>
      <c r="ER1656" s="63"/>
      <c r="ES1656" s="51"/>
      <c r="ET1656" s="63"/>
      <c r="EU1656" s="51"/>
      <c r="EV1656" s="63"/>
      <c r="EW1656" s="51"/>
      <c r="EX1656" s="63"/>
      <c r="EY1656" s="51"/>
      <c r="EZ1656" s="63"/>
      <c r="FA1656" s="51"/>
      <c r="FB1656" s="63"/>
      <c r="FC1656" s="51"/>
      <c r="FD1656" s="63"/>
      <c r="FE1656" s="51"/>
      <c r="FF1656" s="63"/>
      <c r="FG1656" s="51"/>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51"/>
      <c r="EP1657" s="63"/>
      <c r="EQ1657" s="51"/>
      <c r="ER1657" s="63"/>
      <c r="ES1657" s="51"/>
      <c r="ET1657" s="63"/>
      <c r="EU1657" s="51"/>
      <c r="EV1657" s="63"/>
      <c r="EW1657" s="51"/>
      <c r="EX1657" s="63"/>
      <c r="EY1657" s="51"/>
      <c r="EZ1657" s="63"/>
      <c r="FA1657" s="51"/>
      <c r="FB1657" s="63"/>
      <c r="FC1657" s="51"/>
      <c r="FD1657" s="63"/>
      <c r="FE1657" s="51"/>
      <c r="FF1657" s="63"/>
      <c r="FG1657" s="51"/>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51"/>
      <c r="EP1658" s="63"/>
      <c r="EQ1658" s="51"/>
      <c r="ER1658" s="63"/>
      <c r="ES1658" s="51"/>
      <c r="ET1658" s="63"/>
      <c r="EU1658" s="51"/>
      <c r="EV1658" s="63"/>
      <c r="EW1658" s="51"/>
      <c r="EX1658" s="63"/>
      <c r="EY1658" s="51"/>
      <c r="EZ1658" s="63"/>
      <c r="FA1658" s="51"/>
      <c r="FB1658" s="63"/>
      <c r="FC1658" s="51"/>
      <c r="FD1658" s="63"/>
      <c r="FE1658" s="51"/>
      <c r="FF1658" s="63"/>
      <c r="FG1658" s="51"/>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51"/>
      <c r="EP1659" s="63"/>
      <c r="EQ1659" s="51"/>
      <c r="ER1659" s="63"/>
      <c r="ES1659" s="51"/>
      <c r="ET1659" s="63"/>
      <c r="EU1659" s="51"/>
      <c r="EV1659" s="63"/>
      <c r="EW1659" s="51"/>
      <c r="EX1659" s="63"/>
      <c r="EY1659" s="51"/>
      <c r="EZ1659" s="63"/>
      <c r="FA1659" s="51"/>
      <c r="FB1659" s="63"/>
      <c r="FC1659" s="51"/>
      <c r="FD1659" s="63"/>
      <c r="FE1659" s="51"/>
      <c r="FF1659" s="63"/>
      <c r="FG1659" s="51"/>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51"/>
      <c r="EP1660" s="63"/>
      <c r="EQ1660" s="51"/>
      <c r="ER1660" s="63"/>
      <c r="ES1660" s="51"/>
      <c r="ET1660" s="63"/>
      <c r="EU1660" s="51"/>
      <c r="EV1660" s="63"/>
      <c r="EW1660" s="51"/>
      <c r="EX1660" s="63"/>
      <c r="EY1660" s="51"/>
      <c r="EZ1660" s="63"/>
      <c r="FA1660" s="51"/>
      <c r="FB1660" s="63"/>
      <c r="FC1660" s="51"/>
      <c r="FD1660" s="63"/>
      <c r="FE1660" s="51"/>
      <c r="FF1660" s="63"/>
      <c r="FG1660" s="51"/>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51"/>
      <c r="EP1661" s="63"/>
      <c r="EQ1661" s="51"/>
      <c r="ER1661" s="63"/>
      <c r="ES1661" s="51"/>
      <c r="ET1661" s="63"/>
      <c r="EU1661" s="51"/>
      <c r="EV1661" s="63"/>
      <c r="EW1661" s="51"/>
      <c r="EX1661" s="63"/>
      <c r="EY1661" s="51"/>
      <c r="EZ1661" s="63"/>
      <c r="FA1661" s="51"/>
      <c r="FB1661" s="63"/>
      <c r="FC1661" s="51"/>
      <c r="FD1661" s="63"/>
      <c r="FE1661" s="51"/>
      <c r="FF1661" s="63"/>
      <c r="FG1661" s="51"/>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51"/>
      <c r="EP1662" s="63"/>
      <c r="EQ1662" s="51"/>
      <c r="ER1662" s="63"/>
      <c r="ES1662" s="51"/>
      <c r="ET1662" s="63"/>
      <c r="EU1662" s="51"/>
      <c r="EV1662" s="63"/>
      <c r="EW1662" s="51"/>
      <c r="EX1662" s="63"/>
      <c r="EY1662" s="51"/>
      <c r="EZ1662" s="63"/>
      <c r="FA1662" s="51"/>
      <c r="FB1662" s="63"/>
      <c r="FC1662" s="51"/>
      <c r="FD1662" s="63"/>
      <c r="FE1662" s="51"/>
      <c r="FF1662" s="63"/>
      <c r="FG1662" s="51"/>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51"/>
      <c r="EP1663" s="63"/>
      <c r="EQ1663" s="51"/>
      <c r="ER1663" s="63"/>
      <c r="ES1663" s="51"/>
      <c r="ET1663" s="63"/>
      <c r="EU1663" s="51"/>
      <c r="EV1663" s="63"/>
      <c r="EW1663" s="51"/>
      <c r="EX1663" s="63"/>
      <c r="EY1663" s="51"/>
      <c r="EZ1663" s="63"/>
      <c r="FA1663" s="51"/>
      <c r="FB1663" s="63"/>
      <c r="FC1663" s="51"/>
      <c r="FD1663" s="63"/>
      <c r="FE1663" s="51"/>
      <c r="FF1663" s="63"/>
      <c r="FG1663" s="51"/>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51"/>
      <c r="EP1664" s="63"/>
      <c r="EQ1664" s="51"/>
      <c r="ER1664" s="63"/>
      <c r="ES1664" s="51"/>
      <c r="ET1664" s="63"/>
      <c r="EU1664" s="51"/>
      <c r="EV1664" s="63"/>
      <c r="EW1664" s="51"/>
      <c r="EX1664" s="63"/>
      <c r="EY1664" s="51"/>
      <c r="EZ1664" s="63"/>
      <c r="FA1664" s="51"/>
      <c r="FB1664" s="63"/>
      <c r="FC1664" s="51"/>
      <c r="FD1664" s="63"/>
      <c r="FE1664" s="51"/>
      <c r="FF1664" s="63"/>
      <c r="FG1664" s="51"/>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51"/>
      <c r="EP1665" s="63"/>
      <c r="EQ1665" s="51"/>
      <c r="ER1665" s="63"/>
      <c r="ES1665" s="51"/>
      <c r="ET1665" s="63"/>
      <c r="EU1665" s="51"/>
      <c r="EV1665" s="63"/>
      <c r="EW1665" s="51"/>
      <c r="EX1665" s="63"/>
      <c r="EY1665" s="51"/>
      <c r="EZ1665" s="63"/>
      <c r="FA1665" s="51"/>
      <c r="FB1665" s="63"/>
      <c r="FC1665" s="51"/>
      <c r="FD1665" s="63"/>
      <c r="FE1665" s="51"/>
      <c r="FF1665" s="63"/>
      <c r="FG1665" s="51"/>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51"/>
      <c r="EP1666" s="63"/>
      <c r="EQ1666" s="51"/>
      <c r="ER1666" s="63"/>
      <c r="ES1666" s="51"/>
      <c r="ET1666" s="63"/>
      <c r="EU1666" s="51"/>
      <c r="EV1666" s="63"/>
      <c r="EW1666" s="51"/>
      <c r="EX1666" s="63"/>
      <c r="EY1666" s="51"/>
      <c r="EZ1666" s="63"/>
      <c r="FA1666" s="51"/>
      <c r="FB1666" s="63"/>
      <c r="FC1666" s="51"/>
      <c r="FD1666" s="63"/>
      <c r="FE1666" s="51"/>
      <c r="FF1666" s="63"/>
      <c r="FG1666" s="51"/>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51"/>
      <c r="EP1667" s="63"/>
      <c r="EQ1667" s="51"/>
      <c r="ER1667" s="63"/>
      <c r="ES1667" s="51"/>
      <c r="ET1667" s="63"/>
      <c r="EU1667" s="51"/>
      <c r="EV1667" s="63"/>
      <c r="EW1667" s="51"/>
      <c r="EX1667" s="63"/>
      <c r="EY1667" s="51"/>
      <c r="EZ1667" s="63"/>
      <c r="FA1667" s="51"/>
      <c r="FB1667" s="63"/>
      <c r="FC1667" s="51"/>
      <c r="FD1667" s="63"/>
      <c r="FE1667" s="51"/>
      <c r="FF1667" s="63"/>
      <c r="FG1667" s="51"/>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51"/>
      <c r="EP1668" s="63"/>
      <c r="EQ1668" s="51"/>
      <c r="ER1668" s="63"/>
      <c r="ES1668" s="51"/>
      <c r="ET1668" s="63"/>
      <c r="EU1668" s="51"/>
      <c r="EV1668" s="63"/>
      <c r="EW1668" s="51"/>
      <c r="EX1668" s="63"/>
      <c r="EY1668" s="51"/>
      <c r="EZ1668" s="63"/>
      <c r="FA1668" s="51"/>
      <c r="FB1668" s="63"/>
      <c r="FC1668" s="51"/>
      <c r="FD1668" s="63"/>
      <c r="FE1668" s="51"/>
      <c r="FF1668" s="63"/>
      <c r="FG1668" s="51"/>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51"/>
      <c r="EP1669" s="63"/>
      <c r="EQ1669" s="51"/>
      <c r="ER1669" s="63"/>
      <c r="ES1669" s="51"/>
      <c r="ET1669" s="63"/>
      <c r="EU1669" s="51"/>
      <c r="EV1669" s="63"/>
      <c r="EW1669" s="51"/>
      <c r="EX1669" s="63"/>
      <c r="EY1669" s="51"/>
      <c r="EZ1669" s="63"/>
      <c r="FA1669" s="51"/>
      <c r="FB1669" s="63"/>
      <c r="FC1669" s="51"/>
      <c r="FD1669" s="63"/>
      <c r="FE1669" s="51"/>
      <c r="FF1669" s="63"/>
      <c r="FG1669" s="51"/>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51"/>
      <c r="EP1670" s="63"/>
      <c r="EQ1670" s="51"/>
      <c r="ER1670" s="63"/>
      <c r="ES1670" s="51"/>
      <c r="ET1670" s="63"/>
      <c r="EU1670" s="51"/>
      <c r="EV1670" s="63"/>
      <c r="EW1670" s="51"/>
      <c r="EX1670" s="63"/>
      <c r="EY1670" s="51"/>
      <c r="EZ1670" s="63"/>
      <c r="FA1670" s="51"/>
      <c r="FB1670" s="63"/>
      <c r="FC1670" s="51"/>
      <c r="FD1670" s="63"/>
      <c r="FE1670" s="51"/>
      <c r="FF1670" s="63"/>
      <c r="FG1670" s="51"/>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51"/>
      <c r="EP1671" s="63"/>
      <c r="EQ1671" s="51"/>
      <c r="ER1671" s="63"/>
      <c r="ES1671" s="51"/>
      <c r="ET1671" s="63"/>
      <c r="EU1671" s="51"/>
      <c r="EV1671" s="63"/>
      <c r="EW1671" s="51"/>
      <c r="EX1671" s="63"/>
      <c r="EY1671" s="51"/>
      <c r="EZ1671" s="63"/>
      <c r="FA1671" s="51"/>
      <c r="FB1671" s="63"/>
      <c r="FC1671" s="51"/>
      <c r="FD1671" s="63"/>
      <c r="FE1671" s="51"/>
      <c r="FF1671" s="63"/>
      <c r="FG1671" s="51"/>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51"/>
      <c r="EP1672" s="63"/>
      <c r="EQ1672" s="51"/>
      <c r="ER1672" s="63"/>
      <c r="ES1672" s="51"/>
      <c r="ET1672" s="63"/>
      <c r="EU1672" s="51"/>
      <c r="EV1672" s="63"/>
      <c r="EW1672" s="51"/>
      <c r="EX1672" s="63"/>
      <c r="EY1672" s="51"/>
      <c r="EZ1672" s="63"/>
      <c r="FA1672" s="51"/>
      <c r="FB1672" s="63"/>
      <c r="FC1672" s="51"/>
      <c r="FD1672" s="63"/>
      <c r="FE1672" s="51"/>
      <c r="FF1672" s="63"/>
      <c r="FG1672" s="51"/>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51"/>
      <c r="EP1673" s="63"/>
      <c r="EQ1673" s="51"/>
      <c r="ER1673" s="63"/>
      <c r="ES1673" s="51"/>
      <c r="ET1673" s="63"/>
      <c r="EU1673" s="51"/>
      <c r="EV1673" s="63"/>
      <c r="EW1673" s="51"/>
      <c r="EX1673" s="63"/>
      <c r="EY1673" s="51"/>
      <c r="EZ1673" s="63"/>
      <c r="FA1673" s="51"/>
      <c r="FB1673" s="63"/>
      <c r="FC1673" s="51"/>
      <c r="FD1673" s="63"/>
      <c r="FE1673" s="51"/>
      <c r="FF1673" s="63"/>
      <c r="FG1673" s="51"/>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51"/>
      <c r="EP1674" s="63"/>
      <c r="EQ1674" s="51"/>
      <c r="ER1674" s="63"/>
      <c r="ES1674" s="51"/>
      <c r="ET1674" s="63"/>
      <c r="EU1674" s="51"/>
      <c r="EV1674" s="63"/>
      <c r="EW1674" s="51"/>
      <c r="EX1674" s="63"/>
      <c r="EY1674" s="51"/>
      <c r="EZ1674" s="63"/>
      <c r="FA1674" s="51"/>
      <c r="FB1674" s="63"/>
      <c r="FC1674" s="51"/>
      <c r="FD1674" s="63"/>
      <c r="FE1674" s="51"/>
      <c r="FF1674" s="63"/>
      <c r="FG1674" s="51"/>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51"/>
      <c r="EP1675" s="63"/>
      <c r="EQ1675" s="51"/>
      <c r="ER1675" s="63"/>
      <c r="ES1675" s="51"/>
      <c r="ET1675" s="63"/>
      <c r="EU1675" s="51"/>
      <c r="EV1675" s="63"/>
      <c r="EW1675" s="51"/>
      <c r="EX1675" s="63"/>
      <c r="EY1675" s="51"/>
      <c r="EZ1675" s="63"/>
      <c r="FA1675" s="51"/>
      <c r="FB1675" s="63"/>
      <c r="FC1675" s="51"/>
      <c r="FD1675" s="63"/>
      <c r="FE1675" s="51"/>
      <c r="FF1675" s="63"/>
      <c r="FG1675" s="51"/>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51"/>
      <c r="EP1676" s="63"/>
      <c r="EQ1676" s="51"/>
      <c r="ER1676" s="63"/>
      <c r="ES1676" s="51"/>
      <c r="ET1676" s="63"/>
      <c r="EU1676" s="51"/>
      <c r="EV1676" s="63"/>
      <c r="EW1676" s="51"/>
      <c r="EX1676" s="63"/>
      <c r="EY1676" s="51"/>
      <c r="EZ1676" s="63"/>
      <c r="FA1676" s="51"/>
      <c r="FB1676" s="63"/>
      <c r="FC1676" s="51"/>
      <c r="FD1676" s="63"/>
      <c r="FE1676" s="51"/>
      <c r="FF1676" s="63"/>
      <c r="FG1676" s="51"/>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51"/>
      <c r="EP1677" s="63"/>
      <c r="EQ1677" s="51"/>
      <c r="ER1677" s="63"/>
      <c r="ES1677" s="51"/>
      <c r="ET1677" s="63"/>
      <c r="EU1677" s="51"/>
      <c r="EV1677" s="63"/>
      <c r="EW1677" s="51"/>
      <c r="EX1677" s="63"/>
      <c r="EY1677" s="51"/>
      <c r="EZ1677" s="63"/>
      <c r="FA1677" s="51"/>
      <c r="FB1677" s="63"/>
      <c r="FC1677" s="51"/>
      <c r="FD1677" s="63"/>
      <c r="FE1677" s="51"/>
      <c r="FF1677" s="63"/>
      <c r="FG1677" s="51"/>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51"/>
      <c r="EP1678" s="63"/>
      <c r="EQ1678" s="51"/>
      <c r="ER1678" s="63"/>
      <c r="ES1678" s="51"/>
      <c r="ET1678" s="63"/>
      <c r="EU1678" s="51"/>
      <c r="EV1678" s="63"/>
      <c r="EW1678" s="51"/>
      <c r="EX1678" s="63"/>
      <c r="EY1678" s="51"/>
      <c r="EZ1678" s="63"/>
      <c r="FA1678" s="51"/>
      <c r="FB1678" s="63"/>
      <c r="FC1678" s="51"/>
      <c r="FD1678" s="63"/>
      <c r="FE1678" s="51"/>
      <c r="FF1678" s="63"/>
      <c r="FG1678" s="51"/>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51"/>
      <c r="EP1679" s="63"/>
      <c r="EQ1679" s="51"/>
      <c r="ER1679" s="63"/>
      <c r="ES1679" s="51"/>
      <c r="ET1679" s="63"/>
      <c r="EU1679" s="51"/>
      <c r="EV1679" s="63"/>
      <c r="EW1679" s="51"/>
      <c r="EX1679" s="63"/>
      <c r="EY1679" s="51"/>
      <c r="EZ1679" s="63"/>
      <c r="FA1679" s="51"/>
      <c r="FB1679" s="63"/>
      <c r="FC1679" s="51"/>
      <c r="FD1679" s="63"/>
      <c r="FE1679" s="51"/>
      <c r="FF1679" s="63"/>
      <c r="FG1679" s="51"/>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51"/>
      <c r="EP1680" s="63"/>
      <c r="EQ1680" s="51"/>
      <c r="ER1680" s="63"/>
      <c r="ES1680" s="51"/>
      <c r="ET1680" s="63"/>
      <c r="EU1680" s="51"/>
      <c r="EV1680" s="63"/>
      <c r="EW1680" s="51"/>
      <c r="EX1680" s="63"/>
      <c r="EY1680" s="51"/>
      <c r="EZ1680" s="63"/>
      <c r="FA1680" s="51"/>
      <c r="FB1680" s="63"/>
      <c r="FC1680" s="51"/>
      <c r="FD1680" s="63"/>
      <c r="FE1680" s="51"/>
      <c r="FF1680" s="63"/>
      <c r="FG1680" s="51"/>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51"/>
      <c r="EP1681" s="63"/>
      <c r="EQ1681" s="51"/>
      <c r="ER1681" s="63"/>
      <c r="ES1681" s="51"/>
      <c r="ET1681" s="63"/>
      <c r="EU1681" s="51"/>
      <c r="EV1681" s="63"/>
      <c r="EW1681" s="51"/>
      <c r="EX1681" s="63"/>
      <c r="EY1681" s="51"/>
      <c r="EZ1681" s="63"/>
      <c r="FA1681" s="51"/>
      <c r="FB1681" s="63"/>
      <c r="FC1681" s="51"/>
      <c r="FD1681" s="63"/>
      <c r="FE1681" s="51"/>
      <c r="FF1681" s="63"/>
      <c r="FG1681" s="51"/>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51"/>
      <c r="EP1682" s="63"/>
      <c r="EQ1682" s="51"/>
      <c r="ER1682" s="63"/>
      <c r="ES1682" s="51"/>
      <c r="ET1682" s="63"/>
      <c r="EU1682" s="51"/>
      <c r="EV1682" s="63"/>
      <c r="EW1682" s="51"/>
      <c r="EX1682" s="63"/>
      <c r="EY1682" s="51"/>
      <c r="EZ1682" s="63"/>
      <c r="FA1682" s="51"/>
      <c r="FB1682" s="63"/>
      <c r="FC1682" s="51"/>
      <c r="FD1682" s="63"/>
      <c r="FE1682" s="51"/>
      <c r="FF1682" s="63"/>
      <c r="FG1682" s="51"/>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51"/>
      <c r="EP1683" s="63"/>
      <c r="EQ1683" s="51"/>
      <c r="ER1683" s="63"/>
      <c r="ES1683" s="51"/>
      <c r="ET1683" s="63"/>
      <c r="EU1683" s="51"/>
      <c r="EV1683" s="63"/>
      <c r="EW1683" s="51"/>
      <c r="EX1683" s="63"/>
      <c r="EY1683" s="51"/>
      <c r="EZ1683" s="63"/>
      <c r="FA1683" s="51"/>
      <c r="FB1683" s="63"/>
      <c r="FC1683" s="51"/>
      <c r="FD1683" s="63"/>
      <c r="FE1683" s="51"/>
      <c r="FF1683" s="63"/>
      <c r="FG1683" s="51"/>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51"/>
      <c r="EP1684" s="63"/>
      <c r="EQ1684" s="51"/>
      <c r="ER1684" s="63"/>
      <c r="ES1684" s="51"/>
      <c r="ET1684" s="63"/>
      <c r="EU1684" s="51"/>
      <c r="EV1684" s="63"/>
      <c r="EW1684" s="51"/>
      <c r="EX1684" s="63"/>
      <c r="EY1684" s="51"/>
      <c r="EZ1684" s="63"/>
      <c r="FA1684" s="51"/>
      <c r="FB1684" s="63"/>
      <c r="FC1684" s="51"/>
      <c r="FD1684" s="63"/>
      <c r="FE1684" s="51"/>
      <c r="FF1684" s="63"/>
      <c r="FG1684" s="51"/>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51"/>
      <c r="EP1685" s="63"/>
      <c r="EQ1685" s="51"/>
      <c r="ER1685" s="63"/>
      <c r="ES1685" s="51"/>
      <c r="ET1685" s="63"/>
      <c r="EU1685" s="51"/>
      <c r="EV1685" s="63"/>
      <c r="EW1685" s="51"/>
      <c r="EX1685" s="63"/>
      <c r="EY1685" s="51"/>
      <c r="EZ1685" s="63"/>
      <c r="FA1685" s="51"/>
      <c r="FB1685" s="63"/>
      <c r="FC1685" s="51"/>
      <c r="FD1685" s="63"/>
      <c r="FE1685" s="51"/>
      <c r="FF1685" s="63"/>
      <c r="FG1685" s="51"/>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51"/>
      <c r="EP1686" s="63"/>
      <c r="EQ1686" s="51"/>
      <c r="ER1686" s="63"/>
      <c r="ES1686" s="51"/>
      <c r="ET1686" s="63"/>
      <c r="EU1686" s="51"/>
      <c r="EV1686" s="63"/>
      <c r="EW1686" s="51"/>
      <c r="EX1686" s="63"/>
      <c r="EY1686" s="51"/>
      <c r="EZ1686" s="63"/>
      <c r="FA1686" s="51"/>
      <c r="FB1686" s="63"/>
      <c r="FC1686" s="51"/>
      <c r="FD1686" s="63"/>
      <c r="FE1686" s="51"/>
      <c r="FF1686" s="63"/>
      <c r="FG1686" s="51"/>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51"/>
      <c r="EP1687" s="63"/>
      <c r="EQ1687" s="51"/>
      <c r="ER1687" s="63"/>
      <c r="ES1687" s="51"/>
      <c r="ET1687" s="63"/>
      <c r="EU1687" s="51"/>
      <c r="EV1687" s="63"/>
      <c r="EW1687" s="51"/>
      <c r="EX1687" s="63"/>
      <c r="EY1687" s="51"/>
      <c r="EZ1687" s="63"/>
      <c r="FA1687" s="51"/>
      <c r="FB1687" s="63"/>
      <c r="FC1687" s="51"/>
      <c r="FD1687" s="63"/>
      <c r="FE1687" s="51"/>
      <c r="FF1687" s="63"/>
      <c r="FG1687" s="51"/>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51"/>
      <c r="EP1688" s="63"/>
      <c r="EQ1688" s="51"/>
      <c r="ER1688" s="63"/>
      <c r="ES1688" s="51"/>
      <c r="ET1688" s="63"/>
      <c r="EU1688" s="51"/>
      <c r="EV1688" s="63"/>
      <c r="EW1688" s="51"/>
      <c r="EX1688" s="63"/>
      <c r="EY1688" s="51"/>
      <c r="EZ1688" s="63"/>
      <c r="FA1688" s="51"/>
      <c r="FB1688" s="63"/>
      <c r="FC1688" s="51"/>
      <c r="FD1688" s="63"/>
      <c r="FE1688" s="51"/>
      <c r="FF1688" s="63"/>
      <c r="FG1688" s="51"/>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51"/>
      <c r="EP1689" s="63"/>
      <c r="EQ1689" s="51"/>
      <c r="ER1689" s="63"/>
      <c r="ES1689" s="51"/>
      <c r="ET1689" s="63"/>
      <c r="EU1689" s="51"/>
      <c r="EV1689" s="63"/>
      <c r="EW1689" s="51"/>
      <c r="EX1689" s="63"/>
      <c r="EY1689" s="51"/>
      <c r="EZ1689" s="63"/>
      <c r="FA1689" s="51"/>
      <c r="FB1689" s="63"/>
      <c r="FC1689" s="51"/>
      <c r="FD1689" s="63"/>
      <c r="FE1689" s="51"/>
      <c r="FF1689" s="63"/>
      <c r="FG1689" s="51"/>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51"/>
      <c r="EP1690" s="63"/>
      <c r="EQ1690" s="51"/>
      <c r="ER1690" s="63"/>
      <c r="ES1690" s="51"/>
      <c r="ET1690" s="63"/>
      <c r="EU1690" s="51"/>
      <c r="EV1690" s="63"/>
      <c r="EW1690" s="51"/>
      <c r="EX1690" s="63"/>
      <c r="EY1690" s="51"/>
      <c r="EZ1690" s="63"/>
      <c r="FA1690" s="51"/>
      <c r="FB1690" s="63"/>
      <c r="FC1690" s="51"/>
      <c r="FD1690" s="63"/>
      <c r="FE1690" s="51"/>
      <c r="FF1690" s="63"/>
      <c r="FG1690" s="51"/>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51"/>
      <c r="EP1691" s="63"/>
      <c r="EQ1691" s="51"/>
      <c r="ER1691" s="63"/>
      <c r="ES1691" s="51"/>
      <c r="ET1691" s="63"/>
      <c r="EU1691" s="51"/>
      <c r="EV1691" s="63"/>
      <c r="EW1691" s="51"/>
      <c r="EX1691" s="63"/>
      <c r="EY1691" s="51"/>
      <c r="EZ1691" s="63"/>
      <c r="FA1691" s="51"/>
      <c r="FB1691" s="63"/>
      <c r="FC1691" s="51"/>
      <c r="FD1691" s="63"/>
      <c r="FE1691" s="51"/>
      <c r="FF1691" s="63"/>
      <c r="FG1691" s="51"/>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51"/>
      <c r="EP1692" s="63"/>
      <c r="EQ1692" s="51"/>
      <c r="ER1692" s="63"/>
      <c r="ES1692" s="51"/>
      <c r="ET1692" s="63"/>
      <c r="EU1692" s="51"/>
      <c r="EV1692" s="63"/>
      <c r="EW1692" s="51"/>
      <c r="EX1692" s="63"/>
      <c r="EY1692" s="51"/>
      <c r="EZ1692" s="63"/>
      <c r="FA1692" s="51"/>
      <c r="FB1692" s="63"/>
      <c r="FC1692" s="51"/>
      <c r="FD1692" s="63"/>
      <c r="FE1692" s="51"/>
      <c r="FF1692" s="63"/>
      <c r="FG1692" s="51"/>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51"/>
      <c r="EP1693" s="63"/>
      <c r="EQ1693" s="51"/>
      <c r="ER1693" s="63"/>
      <c r="ES1693" s="51"/>
      <c r="ET1693" s="63"/>
      <c r="EU1693" s="51"/>
      <c r="EV1693" s="63"/>
      <c r="EW1693" s="51"/>
      <c r="EX1693" s="63"/>
      <c r="EY1693" s="51"/>
      <c r="EZ1693" s="63"/>
      <c r="FA1693" s="51"/>
      <c r="FB1693" s="63"/>
      <c r="FC1693" s="51"/>
      <c r="FD1693" s="63"/>
      <c r="FE1693" s="51"/>
      <c r="FF1693" s="63"/>
      <c r="FG1693" s="51"/>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51"/>
      <c r="EP1694" s="63"/>
      <c r="EQ1694" s="51"/>
      <c r="ER1694" s="63"/>
      <c r="ES1694" s="51"/>
      <c r="ET1694" s="63"/>
      <c r="EU1694" s="51"/>
      <c r="EV1694" s="63"/>
      <c r="EW1694" s="51"/>
      <c r="EX1694" s="63"/>
      <c r="EY1694" s="51"/>
      <c r="EZ1694" s="63"/>
      <c r="FA1694" s="51"/>
      <c r="FB1694" s="63"/>
      <c r="FC1694" s="51"/>
      <c r="FD1694" s="63"/>
      <c r="FE1694" s="51"/>
      <c r="FF1694" s="63"/>
      <c r="FG1694" s="51"/>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51"/>
      <c r="EP1695" s="63"/>
      <c r="EQ1695" s="51"/>
      <c r="ER1695" s="63"/>
      <c r="ES1695" s="51"/>
      <c r="ET1695" s="63"/>
      <c r="EU1695" s="51"/>
      <c r="EV1695" s="63"/>
      <c r="EW1695" s="51"/>
      <c r="EX1695" s="63"/>
      <c r="EY1695" s="51"/>
      <c r="EZ1695" s="63"/>
      <c r="FA1695" s="51"/>
      <c r="FB1695" s="63"/>
      <c r="FC1695" s="51"/>
      <c r="FD1695" s="63"/>
      <c r="FE1695" s="51"/>
      <c r="FF1695" s="63"/>
      <c r="FG1695" s="51"/>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51"/>
      <c r="EP1696" s="63"/>
      <c r="EQ1696" s="51"/>
      <c r="ER1696" s="63"/>
      <c r="ES1696" s="51"/>
      <c r="ET1696" s="63"/>
      <c r="EU1696" s="51"/>
      <c r="EV1696" s="63"/>
      <c r="EW1696" s="51"/>
      <c r="EX1696" s="63"/>
      <c r="EY1696" s="51"/>
      <c r="EZ1696" s="63"/>
      <c r="FA1696" s="51"/>
      <c r="FB1696" s="63"/>
      <c r="FC1696" s="51"/>
      <c r="FD1696" s="63"/>
      <c r="FE1696" s="51"/>
      <c r="FF1696" s="63"/>
      <c r="FG1696" s="51"/>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51"/>
      <c r="EP1697" s="63"/>
      <c r="EQ1697" s="51"/>
      <c r="ER1697" s="63"/>
      <c r="ES1697" s="51"/>
      <c r="ET1697" s="63"/>
      <c r="EU1697" s="51"/>
      <c r="EV1697" s="63"/>
      <c r="EW1697" s="51"/>
      <c r="EX1697" s="63"/>
      <c r="EY1697" s="51"/>
      <c r="EZ1697" s="63"/>
      <c r="FA1697" s="51"/>
      <c r="FB1697" s="63"/>
      <c r="FC1697" s="51"/>
      <c r="FD1697" s="63"/>
      <c r="FE1697" s="51"/>
      <c r="FF1697" s="63"/>
      <c r="FG1697" s="51"/>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51"/>
      <c r="EP1698" s="63"/>
      <c r="EQ1698" s="51"/>
      <c r="ER1698" s="63"/>
      <c r="ES1698" s="51"/>
      <c r="ET1698" s="63"/>
      <c r="EU1698" s="51"/>
      <c r="EV1698" s="63"/>
      <c r="EW1698" s="51"/>
      <c r="EX1698" s="63"/>
      <c r="EY1698" s="51"/>
      <c r="EZ1698" s="63"/>
      <c r="FA1698" s="51"/>
      <c r="FB1698" s="63"/>
      <c r="FC1698" s="51"/>
      <c r="FD1698" s="63"/>
      <c r="FE1698" s="51"/>
      <c r="FF1698" s="63"/>
      <c r="FG1698" s="51"/>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51"/>
      <c r="EP1699" s="63"/>
      <c r="EQ1699" s="51"/>
      <c r="ER1699" s="63"/>
      <c r="ES1699" s="51"/>
      <c r="ET1699" s="63"/>
      <c r="EU1699" s="51"/>
      <c r="EV1699" s="63"/>
      <c r="EW1699" s="51"/>
      <c r="EX1699" s="63"/>
      <c r="EY1699" s="51"/>
      <c r="EZ1699" s="63"/>
      <c r="FA1699" s="51"/>
      <c r="FB1699" s="63"/>
      <c r="FC1699" s="51"/>
      <c r="FD1699" s="63"/>
      <c r="FE1699" s="51"/>
      <c r="FF1699" s="63"/>
      <c r="FG1699" s="51"/>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51"/>
      <c r="EP1700" s="63"/>
      <c r="EQ1700" s="51"/>
      <c r="ER1700" s="63"/>
      <c r="ES1700" s="51"/>
      <c r="ET1700" s="63"/>
      <c r="EU1700" s="51"/>
      <c r="EV1700" s="63"/>
      <c r="EW1700" s="51"/>
      <c r="EX1700" s="63"/>
      <c r="EY1700" s="51"/>
      <c r="EZ1700" s="63"/>
      <c r="FA1700" s="51"/>
      <c r="FB1700" s="63"/>
      <c r="FC1700" s="51"/>
      <c r="FD1700" s="63"/>
      <c r="FE1700" s="51"/>
      <c r="FF1700" s="63"/>
      <c r="FG1700" s="51"/>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51"/>
      <c r="EP1701" s="63"/>
      <c r="EQ1701" s="51"/>
      <c r="ER1701" s="63"/>
      <c r="ES1701" s="51"/>
      <c r="ET1701" s="63"/>
      <c r="EU1701" s="51"/>
      <c r="EV1701" s="63"/>
      <c r="EW1701" s="51"/>
      <c r="EX1701" s="63"/>
      <c r="EY1701" s="51"/>
      <c r="EZ1701" s="63"/>
      <c r="FA1701" s="51"/>
      <c r="FB1701" s="63"/>
      <c r="FC1701" s="51"/>
      <c r="FD1701" s="63"/>
      <c r="FE1701" s="51"/>
      <c r="FF1701" s="63"/>
      <c r="FG1701" s="51"/>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51"/>
      <c r="EP1702" s="63"/>
      <c r="EQ1702" s="51"/>
      <c r="ER1702" s="63"/>
      <c r="ES1702" s="51"/>
      <c r="ET1702" s="63"/>
      <c r="EU1702" s="51"/>
      <c r="EV1702" s="63"/>
      <c r="EW1702" s="51"/>
      <c r="EX1702" s="63"/>
      <c r="EY1702" s="51"/>
      <c r="EZ1702" s="63"/>
      <c r="FA1702" s="51"/>
      <c r="FB1702" s="63"/>
      <c r="FC1702" s="51"/>
      <c r="FD1702" s="63"/>
      <c r="FE1702" s="51"/>
      <c r="FF1702" s="63"/>
      <c r="FG1702" s="51"/>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51"/>
      <c r="EP1703" s="63"/>
      <c r="EQ1703" s="51"/>
      <c r="ER1703" s="63"/>
      <c r="ES1703" s="51"/>
      <c r="ET1703" s="63"/>
      <c r="EU1703" s="51"/>
      <c r="EV1703" s="63"/>
      <c r="EW1703" s="51"/>
      <c r="EX1703" s="63"/>
      <c r="EY1703" s="51"/>
      <c r="EZ1703" s="63"/>
      <c r="FA1703" s="51"/>
      <c r="FB1703" s="63"/>
      <c r="FC1703" s="51"/>
      <c r="FD1703" s="63"/>
      <c r="FE1703" s="51"/>
      <c r="FF1703" s="63"/>
      <c r="FG1703" s="51"/>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51"/>
      <c r="EP1704" s="63"/>
      <c r="EQ1704" s="51"/>
      <c r="ER1704" s="63"/>
      <c r="ES1704" s="51"/>
      <c r="ET1704" s="63"/>
      <c r="EU1704" s="51"/>
      <c r="EV1704" s="63"/>
      <c r="EW1704" s="51"/>
      <c r="EX1704" s="63"/>
      <c r="EY1704" s="51"/>
      <c r="EZ1704" s="63"/>
      <c r="FA1704" s="51"/>
      <c r="FB1704" s="63"/>
      <c r="FC1704" s="51"/>
      <c r="FD1704" s="63"/>
      <c r="FE1704" s="51"/>
      <c r="FF1704" s="63"/>
      <c r="FG1704" s="51"/>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51"/>
      <c r="EP1705" s="63"/>
      <c r="EQ1705" s="51"/>
      <c r="ER1705" s="63"/>
      <c r="ES1705" s="51"/>
      <c r="ET1705" s="63"/>
      <c r="EU1705" s="51"/>
      <c r="EV1705" s="63"/>
      <c r="EW1705" s="51"/>
      <c r="EX1705" s="63"/>
      <c r="EY1705" s="51"/>
      <c r="EZ1705" s="63"/>
      <c r="FA1705" s="51"/>
      <c r="FB1705" s="63"/>
      <c r="FC1705" s="51"/>
      <c r="FD1705" s="63"/>
      <c r="FE1705" s="51"/>
      <c r="FF1705" s="63"/>
      <c r="FG1705" s="51"/>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51"/>
      <c r="EP1706" s="63"/>
      <c r="EQ1706" s="51"/>
      <c r="ER1706" s="63"/>
      <c r="ES1706" s="51"/>
      <c r="ET1706" s="63"/>
      <c r="EU1706" s="51"/>
      <c r="EV1706" s="63"/>
      <c r="EW1706" s="51"/>
      <c r="EX1706" s="63"/>
      <c r="EY1706" s="51"/>
      <c r="EZ1706" s="63"/>
      <c r="FA1706" s="51"/>
      <c r="FB1706" s="63"/>
      <c r="FC1706" s="51"/>
      <c r="FD1706" s="63"/>
      <c r="FE1706" s="51"/>
      <c r="FF1706" s="63"/>
      <c r="FG1706" s="51"/>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51"/>
      <c r="EP1707" s="63"/>
      <c r="EQ1707" s="51"/>
      <c r="ER1707" s="63"/>
      <c r="ES1707" s="51"/>
      <c r="ET1707" s="63"/>
      <c r="EU1707" s="51"/>
      <c r="EV1707" s="63"/>
      <c r="EW1707" s="51"/>
      <c r="EX1707" s="63"/>
      <c r="EY1707" s="51"/>
      <c r="EZ1707" s="63"/>
      <c r="FA1707" s="51"/>
      <c r="FB1707" s="63"/>
      <c r="FC1707" s="51"/>
      <c r="FD1707" s="63"/>
      <c r="FE1707" s="51"/>
      <c r="FF1707" s="63"/>
      <c r="FG1707" s="51"/>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51"/>
      <c r="EP1708" s="63"/>
      <c r="EQ1708" s="51"/>
      <c r="ER1708" s="63"/>
      <c r="ES1708" s="51"/>
      <c r="ET1708" s="63"/>
      <c r="EU1708" s="51"/>
      <c r="EV1708" s="63"/>
      <c r="EW1708" s="51"/>
      <c r="EX1708" s="63"/>
      <c r="EY1708" s="51"/>
      <c r="EZ1708" s="63"/>
      <c r="FA1708" s="51"/>
      <c r="FB1708" s="63"/>
      <c r="FC1708" s="51"/>
      <c r="FD1708" s="63"/>
      <c r="FE1708" s="51"/>
      <c r="FF1708" s="63"/>
      <c r="FG1708" s="51"/>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51"/>
      <c r="EP1709" s="63"/>
      <c r="EQ1709" s="51"/>
      <c r="ER1709" s="63"/>
      <c r="ES1709" s="51"/>
      <c r="ET1709" s="63"/>
      <c r="EU1709" s="51"/>
      <c r="EV1709" s="63"/>
      <c r="EW1709" s="51"/>
      <c r="EX1709" s="63"/>
      <c r="EY1709" s="51"/>
      <c r="EZ1709" s="63"/>
      <c r="FA1709" s="51"/>
      <c r="FB1709" s="63"/>
      <c r="FC1709" s="51"/>
      <c r="FD1709" s="63"/>
      <c r="FE1709" s="51"/>
      <c r="FF1709" s="63"/>
      <c r="FG1709" s="51"/>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51"/>
      <c r="EP1710" s="63"/>
      <c r="EQ1710" s="51"/>
      <c r="ER1710" s="63"/>
      <c r="ES1710" s="51"/>
      <c r="ET1710" s="63"/>
      <c r="EU1710" s="51"/>
      <c r="EV1710" s="63"/>
      <c r="EW1710" s="51"/>
      <c r="EX1710" s="63"/>
      <c r="EY1710" s="51"/>
      <c r="EZ1710" s="63"/>
      <c r="FA1710" s="51"/>
      <c r="FB1710" s="63"/>
      <c r="FC1710" s="51"/>
      <c r="FD1710" s="63"/>
      <c r="FE1710" s="51"/>
      <c r="FF1710" s="63"/>
      <c r="FG1710" s="51"/>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51"/>
      <c r="EP1711" s="63"/>
      <c r="EQ1711" s="51"/>
      <c r="ER1711" s="63"/>
      <c r="ES1711" s="51"/>
      <c r="ET1711" s="63"/>
      <c r="EU1711" s="51"/>
      <c r="EV1711" s="63"/>
      <c r="EW1711" s="51"/>
      <c r="EX1711" s="63"/>
      <c r="EY1711" s="51"/>
      <c r="EZ1711" s="63"/>
      <c r="FA1711" s="51"/>
      <c r="FB1711" s="63"/>
      <c r="FC1711" s="51"/>
      <c r="FD1711" s="63"/>
      <c r="FE1711" s="51"/>
      <c r="FF1711" s="63"/>
      <c r="FG1711" s="51"/>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51"/>
      <c r="EP1712" s="63"/>
      <c r="EQ1712" s="51"/>
      <c r="ER1712" s="63"/>
      <c r="ES1712" s="51"/>
      <c r="ET1712" s="63"/>
      <c r="EU1712" s="51"/>
      <c r="EV1712" s="63"/>
      <c r="EW1712" s="51"/>
      <c r="EX1712" s="63"/>
      <c r="EY1712" s="51"/>
      <c r="EZ1712" s="63"/>
      <c r="FA1712" s="51"/>
      <c r="FB1712" s="63"/>
      <c r="FC1712" s="51"/>
      <c r="FD1712" s="63"/>
      <c r="FE1712" s="51"/>
      <c r="FF1712" s="63"/>
      <c r="FG1712" s="51"/>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51"/>
      <c r="EP1713" s="63"/>
      <c r="EQ1713" s="51"/>
      <c r="ER1713" s="63"/>
      <c r="ES1713" s="51"/>
      <c r="ET1713" s="63"/>
      <c r="EU1713" s="51"/>
      <c r="EV1713" s="63"/>
      <c r="EW1713" s="51"/>
      <c r="EX1713" s="63"/>
      <c r="EY1713" s="51"/>
      <c r="EZ1713" s="63"/>
      <c r="FA1713" s="51"/>
      <c r="FB1713" s="63"/>
      <c r="FC1713" s="51"/>
      <c r="FD1713" s="63"/>
      <c r="FE1713" s="51"/>
      <c r="FF1713" s="63"/>
      <c r="FG1713" s="51"/>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51"/>
      <c r="EP1714" s="63"/>
      <c r="EQ1714" s="51"/>
      <c r="ER1714" s="63"/>
      <c r="ES1714" s="51"/>
      <c r="ET1714" s="63"/>
      <c r="EU1714" s="51"/>
      <c r="EV1714" s="63"/>
      <c r="EW1714" s="51"/>
      <c r="EX1714" s="63"/>
      <c r="EY1714" s="51"/>
      <c r="EZ1714" s="63"/>
      <c r="FA1714" s="51"/>
      <c r="FB1714" s="63"/>
      <c r="FC1714" s="51"/>
      <c r="FD1714" s="63"/>
      <c r="FE1714" s="51"/>
      <c r="FF1714" s="63"/>
      <c r="FG1714" s="51"/>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51"/>
      <c r="EP1715" s="63"/>
      <c r="EQ1715" s="51"/>
      <c r="ER1715" s="63"/>
      <c r="ES1715" s="51"/>
      <c r="ET1715" s="63"/>
      <c r="EU1715" s="51"/>
      <c r="EV1715" s="63"/>
      <c r="EW1715" s="51"/>
      <c r="EX1715" s="63"/>
      <c r="EY1715" s="51"/>
      <c r="EZ1715" s="63"/>
      <c r="FA1715" s="51"/>
      <c r="FB1715" s="63"/>
      <c r="FC1715" s="51"/>
      <c r="FD1715" s="63"/>
      <c r="FE1715" s="51"/>
      <c r="FF1715" s="63"/>
      <c r="FG1715" s="51"/>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51"/>
      <c r="EP1716" s="63"/>
      <c r="EQ1716" s="51"/>
      <c r="ER1716" s="63"/>
      <c r="ES1716" s="51"/>
      <c r="ET1716" s="63"/>
      <c r="EU1716" s="51"/>
      <c r="EV1716" s="63"/>
      <c r="EW1716" s="51"/>
      <c r="EX1716" s="63"/>
      <c r="EY1716" s="51"/>
      <c r="EZ1716" s="63"/>
      <c r="FA1716" s="51"/>
      <c r="FB1716" s="63"/>
      <c r="FC1716" s="51"/>
      <c r="FD1716" s="63"/>
      <c r="FE1716" s="51"/>
      <c r="FF1716" s="63"/>
      <c r="FG1716" s="51"/>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51"/>
      <c r="EP1717" s="63"/>
      <c r="EQ1717" s="51"/>
      <c r="ER1717" s="63"/>
      <c r="ES1717" s="51"/>
      <c r="ET1717" s="63"/>
      <c r="EU1717" s="51"/>
      <c r="EV1717" s="63"/>
      <c r="EW1717" s="51"/>
      <c r="EX1717" s="63"/>
      <c r="EY1717" s="51"/>
      <c r="EZ1717" s="63"/>
      <c r="FA1717" s="51"/>
      <c r="FB1717" s="63"/>
      <c r="FC1717" s="51"/>
      <c r="FD1717" s="63"/>
      <c r="FE1717" s="51"/>
      <c r="FF1717" s="63"/>
      <c r="FG1717" s="51"/>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51"/>
      <c r="EP1718" s="63"/>
      <c r="EQ1718" s="51"/>
      <c r="ER1718" s="63"/>
      <c r="ES1718" s="51"/>
      <c r="ET1718" s="63"/>
      <c r="EU1718" s="51"/>
      <c r="EV1718" s="63"/>
      <c r="EW1718" s="51"/>
      <c r="EX1718" s="63"/>
      <c r="EY1718" s="51"/>
      <c r="EZ1718" s="63"/>
      <c r="FA1718" s="51"/>
      <c r="FB1718" s="63"/>
      <c r="FC1718" s="51"/>
      <c r="FD1718" s="63"/>
      <c r="FE1718" s="51"/>
      <c r="FF1718" s="63"/>
      <c r="FG1718" s="51"/>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51"/>
      <c r="EP1719" s="63"/>
      <c r="EQ1719" s="51"/>
      <c r="ER1719" s="63"/>
      <c r="ES1719" s="51"/>
      <c r="ET1719" s="63"/>
      <c r="EU1719" s="51"/>
      <c r="EV1719" s="63"/>
      <c r="EW1719" s="51"/>
      <c r="EX1719" s="63"/>
      <c r="EY1719" s="51"/>
      <c r="EZ1719" s="63"/>
      <c r="FA1719" s="51"/>
      <c r="FB1719" s="63"/>
      <c r="FC1719" s="51"/>
      <c r="FD1719" s="63"/>
      <c r="FE1719" s="51"/>
      <c r="FF1719" s="63"/>
      <c r="FG1719" s="51"/>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51"/>
      <c r="EP1720" s="63"/>
      <c r="EQ1720" s="51"/>
      <c r="ER1720" s="63"/>
      <c r="ES1720" s="51"/>
      <c r="ET1720" s="63"/>
      <c r="EU1720" s="51"/>
      <c r="EV1720" s="63"/>
      <c r="EW1720" s="51"/>
      <c r="EX1720" s="63"/>
      <c r="EY1720" s="51"/>
      <c r="EZ1720" s="63"/>
      <c r="FA1720" s="51"/>
      <c r="FB1720" s="63"/>
      <c r="FC1720" s="51"/>
      <c r="FD1720" s="63"/>
      <c r="FE1720" s="51"/>
      <c r="FF1720" s="63"/>
      <c r="FG1720" s="51"/>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51"/>
      <c r="EP1721" s="63"/>
      <c r="EQ1721" s="51"/>
      <c r="ER1721" s="63"/>
      <c r="ES1721" s="51"/>
      <c r="ET1721" s="63"/>
      <c r="EU1721" s="51"/>
      <c r="EV1721" s="63"/>
      <c r="EW1721" s="51"/>
      <c r="EX1721" s="63"/>
      <c r="EY1721" s="51"/>
      <c r="EZ1721" s="63"/>
      <c r="FA1721" s="51"/>
      <c r="FB1721" s="63"/>
      <c r="FC1721" s="51"/>
      <c r="FD1721" s="63"/>
      <c r="FE1721" s="51"/>
      <c r="FF1721" s="63"/>
      <c r="FG1721" s="51"/>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51"/>
      <c r="EP1722" s="63"/>
      <c r="EQ1722" s="51"/>
      <c r="ER1722" s="63"/>
      <c r="ES1722" s="51"/>
      <c r="ET1722" s="63"/>
      <c r="EU1722" s="51"/>
      <c r="EV1722" s="63"/>
      <c r="EW1722" s="51"/>
      <c r="EX1722" s="63"/>
      <c r="EY1722" s="51"/>
      <c r="EZ1722" s="63"/>
      <c r="FA1722" s="51"/>
      <c r="FB1722" s="63"/>
      <c r="FC1722" s="51"/>
      <c r="FD1722" s="63"/>
      <c r="FE1722" s="51"/>
      <c r="FF1722" s="63"/>
      <c r="FG1722" s="51"/>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51"/>
      <c r="EP1723" s="63"/>
      <c r="EQ1723" s="51"/>
      <c r="ER1723" s="63"/>
      <c r="ES1723" s="51"/>
      <c r="ET1723" s="63"/>
      <c r="EU1723" s="51"/>
      <c r="EV1723" s="63"/>
      <c r="EW1723" s="51"/>
      <c r="EX1723" s="63"/>
      <c r="EY1723" s="51"/>
      <c r="EZ1723" s="63"/>
      <c r="FA1723" s="51"/>
      <c r="FB1723" s="63"/>
      <c r="FC1723" s="51"/>
      <c r="FD1723" s="63"/>
      <c r="FE1723" s="51"/>
      <c r="FF1723" s="63"/>
      <c r="FG1723" s="51"/>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51"/>
      <c r="EP1724" s="63"/>
      <c r="EQ1724" s="51"/>
      <c r="ER1724" s="63"/>
      <c r="ES1724" s="51"/>
      <c r="ET1724" s="63"/>
      <c r="EU1724" s="51"/>
      <c r="EV1724" s="63"/>
      <c r="EW1724" s="51"/>
      <c r="EX1724" s="63"/>
      <c r="EY1724" s="51"/>
      <c r="EZ1724" s="63"/>
      <c r="FA1724" s="51"/>
      <c r="FB1724" s="63"/>
      <c r="FC1724" s="51"/>
      <c r="FD1724" s="63"/>
      <c r="FE1724" s="51"/>
      <c r="FF1724" s="63"/>
      <c r="FG1724" s="51"/>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51"/>
      <c r="EP1725" s="63"/>
      <c r="EQ1725" s="51"/>
      <c r="ER1725" s="63"/>
      <c r="ES1725" s="51"/>
      <c r="ET1725" s="63"/>
      <c r="EU1725" s="51"/>
      <c r="EV1725" s="63"/>
      <c r="EW1725" s="51"/>
      <c r="EX1725" s="63"/>
      <c r="EY1725" s="51"/>
      <c r="EZ1725" s="63"/>
      <c r="FA1725" s="51"/>
      <c r="FB1725" s="63"/>
      <c r="FC1725" s="51"/>
      <c r="FD1725" s="63"/>
      <c r="FE1725" s="51"/>
      <c r="FF1725" s="63"/>
      <c r="FG1725" s="51"/>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51"/>
      <c r="EP1726" s="63"/>
      <c r="EQ1726" s="51"/>
      <c r="ER1726" s="63"/>
      <c r="ES1726" s="51"/>
      <c r="ET1726" s="63"/>
      <c r="EU1726" s="51"/>
      <c r="EV1726" s="63"/>
      <c r="EW1726" s="51"/>
      <c r="EX1726" s="63"/>
      <c r="EY1726" s="51"/>
      <c r="EZ1726" s="63"/>
      <c r="FA1726" s="51"/>
      <c r="FB1726" s="63"/>
      <c r="FC1726" s="51"/>
      <c r="FD1726" s="63"/>
      <c r="FE1726" s="51"/>
      <c r="FF1726" s="63"/>
      <c r="FG1726" s="51"/>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51"/>
      <c r="EP1727" s="63"/>
      <c r="EQ1727" s="51"/>
      <c r="ER1727" s="63"/>
      <c r="ES1727" s="51"/>
      <c r="ET1727" s="63"/>
      <c r="EU1727" s="51"/>
      <c r="EV1727" s="63"/>
      <c r="EW1727" s="51"/>
      <c r="EX1727" s="63"/>
      <c r="EY1727" s="51"/>
      <c r="EZ1727" s="63"/>
      <c r="FA1727" s="51"/>
      <c r="FB1727" s="63"/>
      <c r="FC1727" s="51"/>
      <c r="FD1727" s="63"/>
      <c r="FE1727" s="51"/>
      <c r="FF1727" s="63"/>
      <c r="FG1727" s="51"/>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51"/>
      <c r="EP1728" s="63"/>
      <c r="EQ1728" s="51"/>
      <c r="ER1728" s="63"/>
      <c r="ES1728" s="51"/>
      <c r="ET1728" s="63"/>
      <c r="EU1728" s="51"/>
      <c r="EV1728" s="63"/>
      <c r="EW1728" s="51"/>
      <c r="EX1728" s="63"/>
      <c r="EY1728" s="51"/>
      <c r="EZ1728" s="63"/>
      <c r="FA1728" s="51"/>
      <c r="FB1728" s="63"/>
      <c r="FC1728" s="51"/>
      <c r="FD1728" s="63"/>
      <c r="FE1728" s="51"/>
      <c r="FF1728" s="63"/>
      <c r="FG1728" s="51"/>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51"/>
      <c r="EP1729" s="63"/>
      <c r="EQ1729" s="51"/>
      <c r="ER1729" s="63"/>
      <c r="ES1729" s="51"/>
      <c r="ET1729" s="63"/>
      <c r="EU1729" s="51"/>
      <c r="EV1729" s="63"/>
      <c r="EW1729" s="51"/>
      <c r="EX1729" s="63"/>
      <c r="EY1729" s="51"/>
      <c r="EZ1729" s="63"/>
      <c r="FA1729" s="51"/>
      <c r="FB1729" s="63"/>
      <c r="FC1729" s="51"/>
      <c r="FD1729" s="63"/>
      <c r="FE1729" s="51"/>
      <c r="FF1729" s="63"/>
      <c r="FG1729" s="51"/>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51"/>
      <c r="EP1730" s="63"/>
      <c r="EQ1730" s="51"/>
      <c r="ER1730" s="63"/>
      <c r="ES1730" s="51"/>
      <c r="ET1730" s="63"/>
      <c r="EU1730" s="51"/>
      <c r="EV1730" s="63"/>
      <c r="EW1730" s="51"/>
      <c r="EX1730" s="63"/>
      <c r="EY1730" s="51"/>
      <c r="EZ1730" s="63"/>
      <c r="FA1730" s="51"/>
      <c r="FB1730" s="63"/>
      <c r="FC1730" s="51"/>
      <c r="FD1730" s="63"/>
      <c r="FE1730" s="51"/>
      <c r="FF1730" s="63"/>
      <c r="FG1730" s="51"/>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51"/>
      <c r="EP1731" s="63"/>
      <c r="EQ1731" s="51"/>
      <c r="ER1731" s="63"/>
      <c r="ES1731" s="51"/>
      <c r="ET1731" s="63"/>
      <c r="EU1731" s="51"/>
      <c r="EV1731" s="63"/>
      <c r="EW1731" s="51"/>
      <c r="EX1731" s="63"/>
      <c r="EY1731" s="51"/>
      <c r="EZ1731" s="63"/>
      <c r="FA1731" s="51"/>
      <c r="FB1731" s="63"/>
      <c r="FC1731" s="51"/>
      <c r="FD1731" s="63"/>
      <c r="FE1731" s="51"/>
      <c r="FF1731" s="63"/>
      <c r="FG1731" s="51"/>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51"/>
      <c r="EP1732" s="63"/>
      <c r="EQ1732" s="51"/>
      <c r="ER1732" s="63"/>
      <c r="ES1732" s="51"/>
      <c r="ET1732" s="63"/>
      <c r="EU1732" s="51"/>
      <c r="EV1732" s="63"/>
      <c r="EW1732" s="51"/>
      <c r="EX1732" s="63"/>
      <c r="EY1732" s="51"/>
      <c r="EZ1732" s="63"/>
      <c r="FA1732" s="51"/>
      <c r="FB1732" s="63"/>
      <c r="FC1732" s="51"/>
      <c r="FD1732" s="63"/>
      <c r="FE1732" s="51"/>
      <c r="FF1732" s="63"/>
      <c r="FG1732" s="51"/>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51"/>
      <c r="EP1733" s="63"/>
      <c r="EQ1733" s="51"/>
      <c r="ER1733" s="63"/>
      <c r="ES1733" s="51"/>
      <c r="ET1733" s="63"/>
      <c r="EU1733" s="51"/>
      <c r="EV1733" s="63"/>
      <c r="EW1733" s="51"/>
      <c r="EX1733" s="63"/>
      <c r="EY1733" s="51"/>
      <c r="EZ1733" s="63"/>
      <c r="FA1733" s="51"/>
      <c r="FB1733" s="63"/>
      <c r="FC1733" s="51"/>
      <c r="FD1733" s="63"/>
      <c r="FE1733" s="51"/>
      <c r="FF1733" s="63"/>
      <c r="FG1733" s="51"/>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51"/>
      <c r="EP1734" s="63"/>
      <c r="EQ1734" s="51"/>
      <c r="ER1734" s="63"/>
      <c r="ES1734" s="51"/>
      <c r="ET1734" s="63"/>
      <c r="EU1734" s="51"/>
      <c r="EV1734" s="63"/>
      <c r="EW1734" s="51"/>
      <c r="EX1734" s="63"/>
      <c r="EY1734" s="51"/>
      <c r="EZ1734" s="63"/>
      <c r="FA1734" s="51"/>
      <c r="FB1734" s="63"/>
      <c r="FC1734" s="51"/>
      <c r="FD1734" s="63"/>
      <c r="FE1734" s="51"/>
      <c r="FF1734" s="63"/>
      <c r="FG1734" s="51"/>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51"/>
      <c r="EP1735" s="63"/>
      <c r="EQ1735" s="51"/>
      <c r="ER1735" s="63"/>
      <c r="ES1735" s="51"/>
      <c r="ET1735" s="63"/>
      <c r="EU1735" s="51"/>
      <c r="EV1735" s="63"/>
      <c r="EW1735" s="51"/>
      <c r="EX1735" s="63"/>
      <c r="EY1735" s="51"/>
      <c r="EZ1735" s="63"/>
      <c r="FA1735" s="51"/>
      <c r="FB1735" s="63"/>
      <c r="FC1735" s="51"/>
      <c r="FD1735" s="63"/>
      <c r="FE1735" s="51"/>
      <c r="FF1735" s="63"/>
      <c r="FG1735" s="51"/>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51"/>
      <c r="EP1736" s="63"/>
      <c r="EQ1736" s="51"/>
      <c r="ER1736" s="63"/>
      <c r="ES1736" s="51"/>
      <c r="ET1736" s="63"/>
      <c r="EU1736" s="51"/>
      <c r="EV1736" s="63"/>
      <c r="EW1736" s="51"/>
      <c r="EX1736" s="63"/>
      <c r="EY1736" s="51"/>
      <c r="EZ1736" s="63"/>
      <c r="FA1736" s="51"/>
      <c r="FB1736" s="63"/>
      <c r="FC1736" s="51"/>
      <c r="FD1736" s="63"/>
      <c r="FE1736" s="51"/>
      <c r="FF1736" s="63"/>
      <c r="FG1736" s="51"/>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51"/>
      <c r="EP1737" s="63"/>
      <c r="EQ1737" s="51"/>
      <c r="ER1737" s="63"/>
      <c r="ES1737" s="51"/>
      <c r="ET1737" s="63"/>
      <c r="EU1737" s="51"/>
      <c r="EV1737" s="63"/>
      <c r="EW1737" s="51"/>
      <c r="EX1737" s="63"/>
      <c r="EY1737" s="51"/>
      <c r="EZ1737" s="63"/>
      <c r="FA1737" s="51"/>
      <c r="FB1737" s="63"/>
      <c r="FC1737" s="51"/>
      <c r="FD1737" s="63"/>
      <c r="FE1737" s="51"/>
      <c r="FF1737" s="63"/>
      <c r="FG1737" s="51"/>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51"/>
      <c r="EP1738" s="63"/>
      <c r="EQ1738" s="51"/>
      <c r="ER1738" s="63"/>
      <c r="ES1738" s="51"/>
      <c r="ET1738" s="63"/>
      <c r="EU1738" s="51"/>
      <c r="EV1738" s="63"/>
      <c r="EW1738" s="51"/>
      <c r="EX1738" s="63"/>
      <c r="EY1738" s="51"/>
      <c r="EZ1738" s="63"/>
      <c r="FA1738" s="51"/>
      <c r="FB1738" s="63"/>
      <c r="FC1738" s="51"/>
      <c r="FD1738" s="63"/>
      <c r="FE1738" s="51"/>
      <c r="FF1738" s="63"/>
      <c r="FG1738" s="51"/>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51"/>
      <c r="EP1739" s="63"/>
      <c r="EQ1739" s="51"/>
      <c r="ER1739" s="63"/>
      <c r="ES1739" s="51"/>
      <c r="ET1739" s="63"/>
      <c r="EU1739" s="51"/>
      <c r="EV1739" s="63"/>
      <c r="EW1739" s="51"/>
      <c r="EX1739" s="63"/>
      <c r="EY1739" s="51"/>
      <c r="EZ1739" s="63"/>
      <c r="FA1739" s="51"/>
      <c r="FB1739" s="63"/>
      <c r="FC1739" s="51"/>
      <c r="FD1739" s="63"/>
      <c r="FE1739" s="51"/>
      <c r="FF1739" s="63"/>
      <c r="FG1739" s="51"/>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51"/>
      <c r="EP1740" s="63"/>
      <c r="EQ1740" s="51"/>
      <c r="ER1740" s="63"/>
      <c r="ES1740" s="51"/>
      <c r="ET1740" s="63"/>
      <c r="EU1740" s="51"/>
      <c r="EV1740" s="63"/>
      <c r="EW1740" s="51"/>
      <c r="EX1740" s="63"/>
      <c r="EY1740" s="51"/>
      <c r="EZ1740" s="63"/>
      <c r="FA1740" s="51"/>
      <c r="FB1740" s="63"/>
      <c r="FC1740" s="51"/>
      <c r="FD1740" s="63"/>
      <c r="FE1740" s="51"/>
      <c r="FF1740" s="63"/>
      <c r="FG1740" s="51"/>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51"/>
      <c r="EP1741" s="63"/>
      <c r="EQ1741" s="51"/>
      <c r="ER1741" s="63"/>
      <c r="ES1741" s="51"/>
      <c r="ET1741" s="63"/>
      <c r="EU1741" s="51"/>
      <c r="EV1741" s="63"/>
      <c r="EW1741" s="51"/>
      <c r="EX1741" s="63"/>
      <c r="EY1741" s="51"/>
      <c r="EZ1741" s="63"/>
      <c r="FA1741" s="51"/>
      <c r="FB1741" s="63"/>
      <c r="FC1741" s="51"/>
      <c r="FD1741" s="63"/>
      <c r="FE1741" s="51"/>
      <c r="FF1741" s="63"/>
      <c r="FG1741" s="51"/>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51"/>
      <c r="EP1742" s="63"/>
      <c r="EQ1742" s="51"/>
      <c r="ER1742" s="63"/>
      <c r="ES1742" s="51"/>
      <c r="ET1742" s="63"/>
      <c r="EU1742" s="51"/>
      <c r="EV1742" s="63"/>
      <c r="EW1742" s="51"/>
      <c r="EX1742" s="63"/>
      <c r="EY1742" s="51"/>
      <c r="EZ1742" s="63"/>
      <c r="FA1742" s="51"/>
      <c r="FB1742" s="63"/>
      <c r="FC1742" s="51"/>
      <c r="FD1742" s="63"/>
      <c r="FE1742" s="51"/>
      <c r="FF1742" s="63"/>
      <c r="FG1742" s="51"/>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51"/>
      <c r="EP1743" s="63"/>
      <c r="EQ1743" s="51"/>
      <c r="ER1743" s="63"/>
      <c r="ES1743" s="51"/>
      <c r="ET1743" s="63"/>
      <c r="EU1743" s="51"/>
      <c r="EV1743" s="63"/>
      <c r="EW1743" s="51"/>
      <c r="EX1743" s="63"/>
      <c r="EY1743" s="51"/>
      <c r="EZ1743" s="63"/>
      <c r="FA1743" s="51"/>
      <c r="FB1743" s="63"/>
      <c r="FC1743" s="51"/>
      <c r="FD1743" s="63"/>
      <c r="FE1743" s="51"/>
      <c r="FF1743" s="63"/>
      <c r="FG1743" s="51"/>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51"/>
      <c r="EP1744" s="63"/>
      <c r="EQ1744" s="51"/>
      <c r="ER1744" s="63"/>
      <c r="ES1744" s="51"/>
      <c r="ET1744" s="63"/>
      <c r="EU1744" s="51"/>
      <c r="EV1744" s="63"/>
      <c r="EW1744" s="51"/>
      <c r="EX1744" s="63"/>
      <c r="EY1744" s="51"/>
      <c r="EZ1744" s="63"/>
      <c r="FA1744" s="51"/>
      <c r="FB1744" s="63"/>
      <c r="FC1744" s="51"/>
      <c r="FD1744" s="63"/>
      <c r="FE1744" s="51"/>
      <c r="FF1744" s="63"/>
      <c r="FG1744" s="51"/>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51"/>
      <c r="EP1745" s="63"/>
      <c r="EQ1745" s="51"/>
      <c r="ER1745" s="63"/>
      <c r="ES1745" s="51"/>
      <c r="ET1745" s="63"/>
      <c r="EU1745" s="51"/>
      <c r="EV1745" s="63"/>
      <c r="EW1745" s="51"/>
      <c r="EX1745" s="63"/>
      <c r="EY1745" s="51"/>
      <c r="EZ1745" s="63"/>
      <c r="FA1745" s="51"/>
      <c r="FB1745" s="63"/>
      <c r="FC1745" s="51"/>
      <c r="FD1745" s="63"/>
      <c r="FE1745" s="51"/>
      <c r="FF1745" s="63"/>
      <c r="FG1745" s="51"/>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51"/>
      <c r="EP1746" s="63"/>
      <c r="EQ1746" s="51"/>
      <c r="ER1746" s="63"/>
      <c r="ES1746" s="51"/>
      <c r="ET1746" s="63"/>
      <c r="EU1746" s="51"/>
      <c r="EV1746" s="63"/>
      <c r="EW1746" s="51"/>
      <c r="EX1746" s="63"/>
      <c r="EY1746" s="51"/>
      <c r="EZ1746" s="63"/>
      <c r="FA1746" s="51"/>
      <c r="FB1746" s="63"/>
      <c r="FC1746" s="51"/>
      <c r="FD1746" s="63"/>
      <c r="FE1746" s="51"/>
      <c r="FF1746" s="63"/>
      <c r="FG1746" s="51"/>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51"/>
      <c r="EP1747" s="63"/>
      <c r="EQ1747" s="51"/>
      <c r="ER1747" s="63"/>
      <c r="ES1747" s="51"/>
      <c r="ET1747" s="63"/>
      <c r="EU1747" s="51"/>
      <c r="EV1747" s="63"/>
      <c r="EW1747" s="51"/>
      <c r="EX1747" s="63"/>
      <c r="EY1747" s="51"/>
      <c r="EZ1747" s="63"/>
      <c r="FA1747" s="51"/>
      <c r="FB1747" s="63"/>
      <c r="FC1747" s="51"/>
      <c r="FD1747" s="63"/>
      <c r="FE1747" s="51"/>
      <c r="FF1747" s="63"/>
      <c r="FG1747" s="51"/>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51"/>
      <c r="EP1748" s="63"/>
      <c r="EQ1748" s="51"/>
      <c r="ER1748" s="63"/>
      <c r="ES1748" s="51"/>
      <c r="ET1748" s="63"/>
      <c r="EU1748" s="51"/>
      <c r="EV1748" s="63"/>
      <c r="EW1748" s="51"/>
      <c r="EX1748" s="63"/>
      <c r="EY1748" s="51"/>
      <c r="EZ1748" s="63"/>
      <c r="FA1748" s="51"/>
      <c r="FB1748" s="63"/>
      <c r="FC1748" s="51"/>
      <c r="FD1748" s="63"/>
      <c r="FE1748" s="51"/>
      <c r="FF1748" s="63"/>
      <c r="FG1748" s="51"/>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51"/>
      <c r="EP1749" s="63"/>
      <c r="EQ1749" s="51"/>
      <c r="ER1749" s="63"/>
      <c r="ES1749" s="51"/>
      <c r="ET1749" s="63"/>
      <c r="EU1749" s="51"/>
      <c r="EV1749" s="63"/>
      <c r="EW1749" s="51"/>
      <c r="EX1749" s="63"/>
      <c r="EY1749" s="51"/>
      <c r="EZ1749" s="63"/>
      <c r="FA1749" s="51"/>
      <c r="FB1749" s="63"/>
      <c r="FC1749" s="51"/>
      <c r="FD1749" s="63"/>
      <c r="FE1749" s="51"/>
      <c r="FF1749" s="63"/>
      <c r="FG1749" s="51"/>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51"/>
      <c r="EP1750" s="63"/>
      <c r="EQ1750" s="51"/>
      <c r="ER1750" s="63"/>
      <c r="ES1750" s="51"/>
      <c r="ET1750" s="63"/>
      <c r="EU1750" s="51"/>
      <c r="EV1750" s="63"/>
      <c r="EW1750" s="51"/>
      <c r="EX1750" s="63"/>
      <c r="EY1750" s="51"/>
      <c r="EZ1750" s="63"/>
      <c r="FA1750" s="51"/>
      <c r="FB1750" s="63"/>
      <c r="FC1750" s="51"/>
      <c r="FD1750" s="63"/>
      <c r="FE1750" s="51"/>
      <c r="FF1750" s="63"/>
      <c r="FG1750" s="51"/>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51"/>
      <c r="EP1751" s="63"/>
      <c r="EQ1751" s="51"/>
      <c r="ER1751" s="63"/>
      <c r="ES1751" s="51"/>
      <c r="ET1751" s="63"/>
      <c r="EU1751" s="51"/>
      <c r="EV1751" s="63"/>
      <c r="EW1751" s="51"/>
      <c r="EX1751" s="63"/>
      <c r="EY1751" s="51"/>
      <c r="EZ1751" s="63"/>
      <c r="FA1751" s="51"/>
      <c r="FB1751" s="63"/>
      <c r="FC1751" s="51"/>
      <c r="FD1751" s="63"/>
      <c r="FE1751" s="51"/>
      <c r="FF1751" s="63"/>
      <c r="FG1751" s="51"/>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51"/>
      <c r="EP1752" s="63"/>
      <c r="EQ1752" s="51"/>
      <c r="ER1752" s="63"/>
      <c r="ES1752" s="51"/>
      <c r="ET1752" s="63"/>
      <c r="EU1752" s="51"/>
      <c r="EV1752" s="63"/>
      <c r="EW1752" s="51"/>
      <c r="EX1752" s="63"/>
      <c r="EY1752" s="51"/>
      <c r="EZ1752" s="63"/>
      <c r="FA1752" s="51"/>
      <c r="FB1752" s="63"/>
      <c r="FC1752" s="51"/>
      <c r="FD1752" s="63"/>
      <c r="FE1752" s="51"/>
      <c r="FF1752" s="63"/>
      <c r="FG1752" s="51"/>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51"/>
      <c r="EP1753" s="63"/>
      <c r="EQ1753" s="51"/>
      <c r="ER1753" s="63"/>
      <c r="ES1753" s="51"/>
      <c r="ET1753" s="63"/>
      <c r="EU1753" s="51"/>
      <c r="EV1753" s="63"/>
      <c r="EW1753" s="51"/>
      <c r="EX1753" s="63"/>
      <c r="EY1753" s="51"/>
      <c r="EZ1753" s="63"/>
      <c r="FA1753" s="51"/>
      <c r="FB1753" s="63"/>
      <c r="FC1753" s="51"/>
      <c r="FD1753" s="63"/>
      <c r="FE1753" s="51"/>
      <c r="FF1753" s="63"/>
      <c r="FG1753" s="51"/>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51"/>
      <c r="EP1754" s="63"/>
      <c r="EQ1754" s="51"/>
      <c r="ER1754" s="63"/>
      <c r="ES1754" s="51"/>
      <c r="ET1754" s="63"/>
      <c r="EU1754" s="51"/>
      <c r="EV1754" s="63"/>
      <c r="EW1754" s="51"/>
      <c r="EX1754" s="63"/>
      <c r="EY1754" s="51"/>
      <c r="EZ1754" s="63"/>
      <c r="FA1754" s="51"/>
      <c r="FB1754" s="63"/>
      <c r="FC1754" s="51"/>
      <c r="FD1754" s="63"/>
      <c r="FE1754" s="51"/>
      <c r="FF1754" s="63"/>
      <c r="FG1754" s="51"/>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51"/>
      <c r="EP1755" s="63"/>
      <c r="EQ1755" s="51"/>
      <c r="ER1755" s="63"/>
      <c r="ES1755" s="51"/>
      <c r="ET1755" s="63"/>
      <c r="EU1755" s="51"/>
      <c r="EV1755" s="63"/>
      <c r="EW1755" s="51"/>
      <c r="EX1755" s="63"/>
      <c r="EY1755" s="51"/>
      <c r="EZ1755" s="63"/>
      <c r="FA1755" s="51"/>
      <c r="FB1755" s="63"/>
      <c r="FC1755" s="51"/>
      <c r="FD1755" s="63"/>
      <c r="FE1755" s="51"/>
      <c r="FF1755" s="63"/>
      <c r="FG1755" s="51"/>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51"/>
      <c r="EP1756" s="63"/>
      <c r="EQ1756" s="51"/>
      <c r="ER1756" s="63"/>
      <c r="ES1756" s="51"/>
      <c r="ET1756" s="63"/>
      <c r="EU1756" s="51"/>
      <c r="EV1756" s="63"/>
      <c r="EW1756" s="51"/>
      <c r="EX1756" s="63"/>
      <c r="EY1756" s="51"/>
      <c r="EZ1756" s="63"/>
      <c r="FA1756" s="51"/>
      <c r="FB1756" s="63"/>
      <c r="FC1756" s="51"/>
      <c r="FD1756" s="63"/>
      <c r="FE1756" s="51"/>
      <c r="FF1756" s="63"/>
      <c r="FG1756" s="51"/>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51"/>
      <c r="EP1757" s="63"/>
      <c r="EQ1757" s="51"/>
      <c r="ER1757" s="63"/>
      <c r="ES1757" s="51"/>
      <c r="ET1757" s="63"/>
      <c r="EU1757" s="51"/>
      <c r="EV1757" s="63"/>
      <c r="EW1757" s="51"/>
      <c r="EX1757" s="63"/>
      <c r="EY1757" s="51"/>
      <c r="EZ1757" s="63"/>
      <c r="FA1757" s="51"/>
      <c r="FB1757" s="63"/>
      <c r="FC1757" s="51"/>
      <c r="FD1757" s="63"/>
      <c r="FE1757" s="51"/>
      <c r="FF1757" s="63"/>
      <c r="FG1757" s="51"/>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51"/>
      <c r="EP1758" s="63"/>
      <c r="EQ1758" s="51"/>
      <c r="ER1758" s="63"/>
      <c r="ES1758" s="51"/>
      <c r="ET1758" s="63"/>
      <c r="EU1758" s="51"/>
      <c r="EV1758" s="63"/>
      <c r="EW1758" s="51"/>
      <c r="EX1758" s="63"/>
      <c r="EY1758" s="51"/>
      <c r="EZ1758" s="63"/>
      <c r="FA1758" s="51"/>
      <c r="FB1758" s="63"/>
      <c r="FC1758" s="51"/>
      <c r="FD1758" s="63"/>
      <c r="FE1758" s="51"/>
      <c r="FF1758" s="63"/>
      <c r="FG1758" s="51"/>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51"/>
      <c r="EP1759" s="63"/>
      <c r="EQ1759" s="51"/>
      <c r="ER1759" s="63"/>
      <c r="ES1759" s="51"/>
      <c r="ET1759" s="63"/>
      <c r="EU1759" s="51"/>
      <c r="EV1759" s="63"/>
      <c r="EW1759" s="51"/>
      <c r="EX1759" s="63"/>
      <c r="EY1759" s="51"/>
      <c r="EZ1759" s="63"/>
      <c r="FA1759" s="51"/>
      <c r="FB1759" s="63"/>
      <c r="FC1759" s="51"/>
      <c r="FD1759" s="63"/>
      <c r="FE1759" s="51"/>
      <c r="FF1759" s="63"/>
      <c r="FG1759" s="51"/>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51"/>
      <c r="EP1760" s="63"/>
      <c r="EQ1760" s="51"/>
      <c r="ER1760" s="63"/>
      <c r="ES1760" s="51"/>
      <c r="ET1760" s="63"/>
      <c r="EU1760" s="51"/>
      <c r="EV1760" s="63"/>
      <c r="EW1760" s="51"/>
      <c r="EX1760" s="63"/>
      <c r="EY1760" s="51"/>
      <c r="EZ1760" s="63"/>
      <c r="FA1760" s="51"/>
      <c r="FB1760" s="63"/>
      <c r="FC1760" s="51"/>
      <c r="FD1760" s="63"/>
      <c r="FE1760" s="51"/>
      <c r="FF1760" s="63"/>
      <c r="FG1760" s="51"/>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51"/>
      <c r="EP1761" s="63"/>
      <c r="EQ1761" s="51"/>
      <c r="ER1761" s="63"/>
      <c r="ES1761" s="51"/>
      <c r="ET1761" s="63"/>
      <c r="EU1761" s="51"/>
      <c r="EV1761" s="63"/>
      <c r="EW1761" s="51"/>
      <c r="EX1761" s="63"/>
      <c r="EY1761" s="51"/>
      <c r="EZ1761" s="63"/>
      <c r="FA1761" s="51"/>
      <c r="FB1761" s="63"/>
      <c r="FC1761" s="51"/>
      <c r="FD1761" s="63"/>
      <c r="FE1761" s="51"/>
      <c r="FF1761" s="63"/>
      <c r="FG1761" s="51"/>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51"/>
      <c r="EP1762" s="63"/>
      <c r="EQ1762" s="51"/>
      <c r="ER1762" s="63"/>
      <c r="ES1762" s="51"/>
      <c r="ET1762" s="63"/>
      <c r="EU1762" s="51"/>
      <c r="EV1762" s="63"/>
      <c r="EW1762" s="51"/>
      <c r="EX1762" s="63"/>
      <c r="EY1762" s="51"/>
      <c r="EZ1762" s="63"/>
      <c r="FA1762" s="51"/>
      <c r="FB1762" s="63"/>
      <c r="FC1762" s="51"/>
      <c r="FD1762" s="63"/>
      <c r="FE1762" s="51"/>
      <c r="FF1762" s="63"/>
      <c r="FG1762" s="51"/>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51"/>
      <c r="EP1763" s="63"/>
      <c r="EQ1763" s="51"/>
      <c r="ER1763" s="63"/>
      <c r="ES1763" s="51"/>
      <c r="ET1763" s="63"/>
      <c r="EU1763" s="51"/>
      <c r="EV1763" s="63"/>
      <c r="EW1763" s="51"/>
      <c r="EX1763" s="63"/>
      <c r="EY1763" s="51"/>
      <c r="EZ1763" s="63"/>
      <c r="FA1763" s="51"/>
      <c r="FB1763" s="63"/>
      <c r="FC1763" s="51"/>
      <c r="FD1763" s="63"/>
      <c r="FE1763" s="51"/>
      <c r="FF1763" s="63"/>
      <c r="FG1763" s="51"/>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51"/>
      <c r="EP1764" s="63"/>
      <c r="EQ1764" s="51"/>
      <c r="ER1764" s="63"/>
      <c r="ES1764" s="51"/>
      <c r="ET1764" s="63"/>
      <c r="EU1764" s="51"/>
      <c r="EV1764" s="63"/>
      <c r="EW1764" s="51"/>
      <c r="EX1764" s="63"/>
      <c r="EY1764" s="51"/>
      <c r="EZ1764" s="63"/>
      <c r="FA1764" s="51"/>
      <c r="FB1764" s="63"/>
      <c r="FC1764" s="51"/>
      <c r="FD1764" s="63"/>
      <c r="FE1764" s="51"/>
      <c r="FF1764" s="63"/>
      <c r="FG1764" s="51"/>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51"/>
      <c r="EP1765" s="63"/>
      <c r="EQ1765" s="51"/>
      <c r="ER1765" s="63"/>
      <c r="ES1765" s="51"/>
      <c r="ET1765" s="63"/>
      <c r="EU1765" s="51"/>
      <c r="EV1765" s="63"/>
      <c r="EW1765" s="51"/>
      <c r="EX1765" s="63"/>
      <c r="EY1765" s="51"/>
      <c r="EZ1765" s="63"/>
      <c r="FA1765" s="51"/>
      <c r="FB1765" s="63"/>
      <c r="FC1765" s="51"/>
      <c r="FD1765" s="63"/>
      <c r="FE1765" s="51"/>
      <c r="FF1765" s="63"/>
      <c r="FG1765" s="51"/>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51"/>
      <c r="EP1766" s="63"/>
      <c r="EQ1766" s="51"/>
      <c r="ER1766" s="63"/>
      <c r="ES1766" s="51"/>
      <c r="ET1766" s="63"/>
      <c r="EU1766" s="51"/>
      <c r="EV1766" s="63"/>
      <c r="EW1766" s="51"/>
      <c r="EX1766" s="63"/>
      <c r="EY1766" s="51"/>
      <c r="EZ1766" s="63"/>
      <c r="FA1766" s="51"/>
      <c r="FB1766" s="63"/>
      <c r="FC1766" s="51"/>
      <c r="FD1766" s="63"/>
      <c r="FE1766" s="51"/>
      <c r="FF1766" s="63"/>
      <c r="FG1766" s="51"/>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51"/>
      <c r="EP1767" s="63"/>
      <c r="EQ1767" s="51"/>
      <c r="ER1767" s="63"/>
      <c r="ES1767" s="51"/>
      <c r="ET1767" s="63"/>
      <c r="EU1767" s="51"/>
      <c r="EV1767" s="63"/>
      <c r="EW1767" s="51"/>
      <c r="EX1767" s="63"/>
      <c r="EY1767" s="51"/>
      <c r="EZ1767" s="63"/>
      <c r="FA1767" s="51"/>
      <c r="FB1767" s="63"/>
      <c r="FC1767" s="51"/>
      <c r="FD1767" s="63"/>
      <c r="FE1767" s="51"/>
      <c r="FF1767" s="63"/>
      <c r="FG1767" s="51"/>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51"/>
      <c r="EP1768" s="63"/>
      <c r="EQ1768" s="51"/>
      <c r="ER1768" s="63"/>
      <c r="ES1768" s="51"/>
      <c r="ET1768" s="63"/>
      <c r="EU1768" s="51"/>
      <c r="EV1768" s="63"/>
      <c r="EW1768" s="51"/>
      <c r="EX1768" s="63"/>
      <c r="EY1768" s="51"/>
      <c r="EZ1768" s="63"/>
      <c r="FA1768" s="51"/>
      <c r="FB1768" s="63"/>
      <c r="FC1768" s="51"/>
      <c r="FD1768" s="63"/>
      <c r="FE1768" s="51"/>
      <c r="FF1768" s="63"/>
      <c r="FG1768" s="51"/>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51"/>
      <c r="EP1769" s="63"/>
      <c r="EQ1769" s="51"/>
      <c r="ER1769" s="63"/>
      <c r="ES1769" s="51"/>
      <c r="ET1769" s="63"/>
      <c r="EU1769" s="51"/>
      <c r="EV1769" s="63"/>
      <c r="EW1769" s="51"/>
      <c r="EX1769" s="63"/>
      <c r="EY1769" s="51"/>
      <c r="EZ1769" s="63"/>
      <c r="FA1769" s="51"/>
      <c r="FB1769" s="63"/>
      <c r="FC1769" s="51"/>
      <c r="FD1769" s="63"/>
      <c r="FE1769" s="51"/>
      <c r="FF1769" s="63"/>
      <c r="FG1769" s="51"/>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51"/>
      <c r="EP1770" s="63"/>
      <c r="EQ1770" s="51"/>
      <c r="ER1770" s="63"/>
      <c r="ES1770" s="51"/>
      <c r="ET1770" s="63"/>
      <c r="EU1770" s="51"/>
      <c r="EV1770" s="63"/>
      <c r="EW1770" s="51"/>
      <c r="EX1770" s="63"/>
      <c r="EY1770" s="51"/>
      <c r="EZ1770" s="63"/>
      <c r="FA1770" s="51"/>
      <c r="FB1770" s="63"/>
      <c r="FC1770" s="51"/>
      <c r="FD1770" s="63"/>
      <c r="FE1770" s="51"/>
      <c r="FF1770" s="63"/>
      <c r="FG1770" s="51"/>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51"/>
      <c r="EP1771" s="63"/>
      <c r="EQ1771" s="51"/>
      <c r="ER1771" s="63"/>
      <c r="ES1771" s="51"/>
      <c r="ET1771" s="63"/>
      <c r="EU1771" s="51"/>
      <c r="EV1771" s="63"/>
      <c r="EW1771" s="51"/>
      <c r="EX1771" s="63"/>
      <c r="EY1771" s="51"/>
      <c r="EZ1771" s="63"/>
      <c r="FA1771" s="51"/>
      <c r="FB1771" s="63"/>
      <c r="FC1771" s="51"/>
      <c r="FD1771" s="63"/>
      <c r="FE1771" s="51"/>
      <c r="FF1771" s="63"/>
      <c r="FG1771" s="51"/>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51"/>
      <c r="EP1772" s="63"/>
      <c r="EQ1772" s="51"/>
      <c r="ER1772" s="63"/>
      <c r="ES1772" s="51"/>
      <c r="ET1772" s="63"/>
      <c r="EU1772" s="51"/>
      <c r="EV1772" s="63"/>
      <c r="EW1772" s="51"/>
      <c r="EX1772" s="63"/>
      <c r="EY1772" s="51"/>
      <c r="EZ1772" s="63"/>
      <c r="FA1772" s="51"/>
      <c r="FB1772" s="63"/>
      <c r="FC1772" s="51"/>
      <c r="FD1772" s="63"/>
      <c r="FE1772" s="51"/>
      <c r="FF1772" s="63"/>
      <c r="FG1772" s="51"/>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51"/>
      <c r="EP1773" s="63"/>
      <c r="EQ1773" s="51"/>
      <c r="ER1773" s="63"/>
      <c r="ES1773" s="51"/>
      <c r="ET1773" s="63"/>
      <c r="EU1773" s="51"/>
      <c r="EV1773" s="63"/>
      <c r="EW1773" s="51"/>
      <c r="EX1773" s="63"/>
      <c r="EY1773" s="51"/>
      <c r="EZ1773" s="63"/>
      <c r="FA1773" s="51"/>
      <c r="FB1773" s="63"/>
      <c r="FC1773" s="51"/>
      <c r="FD1773" s="63"/>
      <c r="FE1773" s="51"/>
      <c r="FF1773" s="63"/>
      <c r="FG1773" s="51"/>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51"/>
      <c r="EP1774" s="63"/>
      <c r="EQ1774" s="51"/>
      <c r="ER1774" s="63"/>
      <c r="ES1774" s="51"/>
      <c r="ET1774" s="63"/>
      <c r="EU1774" s="51"/>
      <c r="EV1774" s="63"/>
      <c r="EW1774" s="51"/>
      <c r="EX1774" s="63"/>
      <c r="EY1774" s="51"/>
      <c r="EZ1774" s="63"/>
      <c r="FA1774" s="51"/>
      <c r="FB1774" s="63"/>
      <c r="FC1774" s="51"/>
      <c r="FD1774" s="63"/>
      <c r="FE1774" s="51"/>
      <c r="FF1774" s="63"/>
      <c r="FG1774" s="51"/>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51"/>
      <c r="EP1775" s="63"/>
      <c r="EQ1775" s="51"/>
      <c r="ER1775" s="63"/>
      <c r="ES1775" s="51"/>
      <c r="ET1775" s="63"/>
      <c r="EU1775" s="51"/>
      <c r="EV1775" s="63"/>
      <c r="EW1775" s="51"/>
      <c r="EX1775" s="63"/>
      <c r="EY1775" s="51"/>
      <c r="EZ1775" s="63"/>
      <c r="FA1775" s="51"/>
      <c r="FB1775" s="63"/>
      <c r="FC1775" s="51"/>
      <c r="FD1775" s="63"/>
      <c r="FE1775" s="51"/>
      <c r="FF1775" s="63"/>
      <c r="FG1775" s="51"/>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51"/>
      <c r="EP1776" s="63"/>
      <c r="EQ1776" s="51"/>
      <c r="ER1776" s="63"/>
      <c r="ES1776" s="51"/>
      <c r="ET1776" s="63"/>
      <c r="EU1776" s="51"/>
      <c r="EV1776" s="63"/>
      <c r="EW1776" s="51"/>
      <c r="EX1776" s="63"/>
      <c r="EY1776" s="51"/>
      <c r="EZ1776" s="63"/>
      <c r="FA1776" s="51"/>
      <c r="FB1776" s="63"/>
      <c r="FC1776" s="51"/>
      <c r="FD1776" s="63"/>
      <c r="FE1776" s="51"/>
      <c r="FF1776" s="63"/>
      <c r="FG1776" s="51"/>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51"/>
      <c r="EP1777" s="63"/>
      <c r="EQ1777" s="51"/>
      <c r="ER1777" s="63"/>
      <c r="ES1777" s="51"/>
      <c r="ET1777" s="63"/>
      <c r="EU1777" s="51"/>
      <c r="EV1777" s="63"/>
      <c r="EW1777" s="51"/>
      <c r="EX1777" s="63"/>
      <c r="EY1777" s="51"/>
      <c r="EZ1777" s="63"/>
      <c r="FA1777" s="51"/>
      <c r="FB1777" s="63"/>
      <c r="FC1777" s="51"/>
      <c r="FD1777" s="63"/>
      <c r="FE1777" s="51"/>
      <c r="FF1777" s="63"/>
      <c r="FG1777" s="51"/>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51"/>
      <c r="EP1778" s="63"/>
      <c r="EQ1778" s="51"/>
      <c r="ER1778" s="63"/>
      <c r="ES1778" s="51"/>
      <c r="ET1778" s="63"/>
      <c r="EU1778" s="51"/>
      <c r="EV1778" s="63"/>
      <c r="EW1778" s="51"/>
      <c r="EX1778" s="63"/>
      <c r="EY1778" s="51"/>
      <c r="EZ1778" s="63"/>
      <c r="FA1778" s="51"/>
      <c r="FB1778" s="63"/>
      <c r="FC1778" s="51"/>
      <c r="FD1778" s="63"/>
      <c r="FE1778" s="51"/>
      <c r="FF1778" s="63"/>
      <c r="FG1778" s="51"/>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51"/>
      <c r="EP1779" s="63"/>
      <c r="EQ1779" s="51"/>
      <c r="ER1779" s="63"/>
      <c r="ES1779" s="51"/>
      <c r="ET1779" s="63"/>
      <c r="EU1779" s="51"/>
      <c r="EV1779" s="63"/>
      <c r="EW1779" s="51"/>
      <c r="EX1779" s="63"/>
      <c r="EY1779" s="51"/>
      <c r="EZ1779" s="63"/>
      <c r="FA1779" s="51"/>
      <c r="FB1779" s="63"/>
      <c r="FC1779" s="51"/>
      <c r="FD1779" s="63"/>
      <c r="FE1779" s="51"/>
      <c r="FF1779" s="63"/>
      <c r="FG1779" s="51"/>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51"/>
      <c r="EP1780" s="63"/>
      <c r="EQ1780" s="51"/>
      <c r="ER1780" s="63"/>
      <c r="ES1780" s="51"/>
      <c r="ET1780" s="63"/>
      <c r="EU1780" s="51"/>
      <c r="EV1780" s="63"/>
      <c r="EW1780" s="51"/>
      <c r="EX1780" s="63"/>
      <c r="EY1780" s="51"/>
      <c r="EZ1780" s="63"/>
      <c r="FA1780" s="51"/>
      <c r="FB1780" s="63"/>
      <c r="FC1780" s="51"/>
      <c r="FD1780" s="63"/>
      <c r="FE1780" s="51"/>
      <c r="FF1780" s="63"/>
      <c r="FG1780" s="51"/>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51"/>
      <c r="EP1781" s="63"/>
      <c r="EQ1781" s="51"/>
      <c r="ER1781" s="63"/>
      <c r="ES1781" s="51"/>
      <c r="ET1781" s="63"/>
      <c r="EU1781" s="51"/>
      <c r="EV1781" s="63"/>
      <c r="EW1781" s="51"/>
      <c r="EX1781" s="63"/>
      <c r="EY1781" s="51"/>
      <c r="EZ1781" s="63"/>
      <c r="FA1781" s="51"/>
      <c r="FB1781" s="63"/>
      <c r="FC1781" s="51"/>
      <c r="FD1781" s="63"/>
      <c r="FE1781" s="51"/>
      <c r="FF1781" s="63"/>
      <c r="FG1781" s="51"/>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51"/>
      <c r="EP1782" s="63"/>
      <c r="EQ1782" s="51"/>
      <c r="ER1782" s="63"/>
      <c r="ES1782" s="51"/>
      <c r="ET1782" s="63"/>
      <c r="EU1782" s="51"/>
      <c r="EV1782" s="63"/>
      <c r="EW1782" s="51"/>
      <c r="EX1782" s="63"/>
      <c r="EY1782" s="51"/>
      <c r="EZ1782" s="63"/>
      <c r="FA1782" s="51"/>
      <c r="FB1782" s="63"/>
      <c r="FC1782" s="51"/>
      <c r="FD1782" s="63"/>
      <c r="FE1782" s="51"/>
      <c r="FF1782" s="63"/>
      <c r="FG1782" s="51"/>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51"/>
      <c r="EP1783" s="63"/>
      <c r="EQ1783" s="51"/>
      <c r="ER1783" s="63"/>
      <c r="ES1783" s="51"/>
      <c r="ET1783" s="63"/>
      <c r="EU1783" s="51"/>
      <c r="EV1783" s="63"/>
      <c r="EW1783" s="51"/>
      <c r="EX1783" s="63"/>
      <c r="EY1783" s="51"/>
      <c r="EZ1783" s="63"/>
      <c r="FA1783" s="51"/>
      <c r="FB1783" s="63"/>
      <c r="FC1783" s="51"/>
      <c r="FD1783" s="63"/>
      <c r="FE1783" s="51"/>
      <c r="FF1783" s="63"/>
      <c r="FG1783" s="51"/>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51"/>
      <c r="EP1784" s="63"/>
      <c r="EQ1784" s="51"/>
      <c r="ER1784" s="63"/>
      <c r="ES1784" s="51"/>
      <c r="ET1784" s="63"/>
      <c r="EU1784" s="51"/>
      <c r="EV1784" s="63"/>
      <c r="EW1784" s="51"/>
      <c r="EX1784" s="63"/>
      <c r="EY1784" s="51"/>
      <c r="EZ1784" s="63"/>
      <c r="FA1784" s="51"/>
      <c r="FB1784" s="63"/>
      <c r="FC1784" s="51"/>
      <c r="FD1784" s="63"/>
      <c r="FE1784" s="51"/>
      <c r="FF1784" s="63"/>
      <c r="FG1784" s="51"/>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51"/>
      <c r="EP1785" s="63"/>
      <c r="EQ1785" s="51"/>
      <c r="ER1785" s="63"/>
      <c r="ES1785" s="51"/>
      <c r="ET1785" s="63"/>
      <c r="EU1785" s="51"/>
      <c r="EV1785" s="63"/>
      <c r="EW1785" s="51"/>
      <c r="EX1785" s="63"/>
      <c r="EY1785" s="51"/>
      <c r="EZ1785" s="63"/>
      <c r="FA1785" s="51"/>
      <c r="FB1785" s="63"/>
      <c r="FC1785" s="51"/>
      <c r="FD1785" s="63"/>
      <c r="FE1785" s="51"/>
      <c r="FF1785" s="63"/>
      <c r="FG1785" s="51"/>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51"/>
      <c r="EP1786" s="63"/>
      <c r="EQ1786" s="51"/>
      <c r="ER1786" s="63"/>
      <c r="ES1786" s="51"/>
      <c r="ET1786" s="63"/>
      <c r="EU1786" s="51"/>
      <c r="EV1786" s="63"/>
      <c r="EW1786" s="51"/>
      <c r="EX1786" s="63"/>
      <c r="EY1786" s="51"/>
      <c r="EZ1786" s="63"/>
      <c r="FA1786" s="51"/>
      <c r="FB1786" s="63"/>
      <c r="FC1786" s="51"/>
      <c r="FD1786" s="63"/>
      <c r="FE1786" s="51"/>
      <c r="FF1786" s="63"/>
      <c r="FG1786" s="51"/>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51"/>
      <c r="EP1787" s="63"/>
      <c r="EQ1787" s="51"/>
      <c r="ER1787" s="63"/>
      <c r="ES1787" s="51"/>
      <c r="ET1787" s="63"/>
      <c r="EU1787" s="51"/>
      <c r="EV1787" s="63"/>
      <c r="EW1787" s="51"/>
      <c r="EX1787" s="63"/>
      <c r="EY1787" s="51"/>
      <c r="EZ1787" s="63"/>
      <c r="FA1787" s="51"/>
      <c r="FB1787" s="63"/>
      <c r="FC1787" s="51"/>
      <c r="FD1787" s="63"/>
      <c r="FE1787" s="51"/>
      <c r="FF1787" s="63"/>
      <c r="FG1787" s="51"/>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51"/>
      <c r="EP1788" s="63"/>
      <c r="EQ1788" s="51"/>
      <c r="ER1788" s="63"/>
      <c r="ES1788" s="51"/>
      <c r="ET1788" s="63"/>
      <c r="EU1788" s="51"/>
      <c r="EV1788" s="63"/>
      <c r="EW1788" s="51"/>
      <c r="EX1788" s="63"/>
      <c r="EY1788" s="51"/>
      <c r="EZ1788" s="63"/>
      <c r="FA1788" s="51"/>
      <c r="FB1788" s="63"/>
      <c r="FC1788" s="51"/>
      <c r="FD1788" s="63"/>
      <c r="FE1788" s="51"/>
      <c r="FF1788" s="63"/>
      <c r="FG1788" s="51"/>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51"/>
      <c r="EP1789" s="63"/>
      <c r="EQ1789" s="51"/>
      <c r="ER1789" s="63"/>
      <c r="ES1789" s="51"/>
      <c r="ET1789" s="63"/>
      <c r="EU1789" s="51"/>
      <c r="EV1789" s="63"/>
      <c r="EW1789" s="51"/>
      <c r="EX1789" s="63"/>
      <c r="EY1789" s="51"/>
      <c r="EZ1789" s="63"/>
      <c r="FA1789" s="51"/>
      <c r="FB1789" s="63"/>
      <c r="FC1789" s="51"/>
      <c r="FD1789" s="63"/>
      <c r="FE1789" s="51"/>
      <c r="FF1789" s="63"/>
      <c r="FG1789" s="51"/>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51"/>
      <c r="EP1790" s="63"/>
      <c r="EQ1790" s="51"/>
      <c r="ER1790" s="63"/>
      <c r="ES1790" s="51"/>
      <c r="ET1790" s="63"/>
      <c r="EU1790" s="51"/>
      <c r="EV1790" s="63"/>
      <c r="EW1790" s="51"/>
      <c r="EX1790" s="63"/>
      <c r="EY1790" s="51"/>
      <c r="EZ1790" s="63"/>
      <c r="FA1790" s="51"/>
      <c r="FB1790" s="63"/>
      <c r="FC1790" s="51"/>
      <c r="FD1790" s="63"/>
      <c r="FE1790" s="51"/>
      <c r="FF1790" s="63"/>
      <c r="FG1790" s="51"/>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51"/>
      <c r="EP1791" s="63"/>
      <c r="EQ1791" s="51"/>
      <c r="ER1791" s="63"/>
      <c r="ES1791" s="51"/>
      <c r="ET1791" s="63"/>
      <c r="EU1791" s="51"/>
      <c r="EV1791" s="63"/>
      <c r="EW1791" s="51"/>
      <c r="EX1791" s="63"/>
      <c r="EY1791" s="51"/>
      <c r="EZ1791" s="63"/>
      <c r="FA1791" s="51"/>
      <c r="FB1791" s="63"/>
      <c r="FC1791" s="51"/>
      <c r="FD1791" s="63"/>
      <c r="FE1791" s="51"/>
      <c r="FF1791" s="63"/>
      <c r="FG1791" s="51"/>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51"/>
      <c r="EP1792" s="63"/>
      <c r="EQ1792" s="51"/>
      <c r="ER1792" s="63"/>
      <c r="ES1792" s="51"/>
      <c r="ET1792" s="63"/>
      <c r="EU1792" s="51"/>
      <c r="EV1792" s="63"/>
      <c r="EW1792" s="51"/>
      <c r="EX1792" s="63"/>
      <c r="EY1792" s="51"/>
      <c r="EZ1792" s="63"/>
      <c r="FA1792" s="51"/>
      <c r="FB1792" s="63"/>
      <c r="FC1792" s="51"/>
      <c r="FD1792" s="63"/>
      <c r="FE1792" s="51"/>
      <c r="FF1792" s="63"/>
      <c r="FG1792" s="51"/>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51"/>
      <c r="EP1793" s="63"/>
      <c r="EQ1793" s="51"/>
      <c r="ER1793" s="63"/>
      <c r="ES1793" s="51"/>
      <c r="ET1793" s="63"/>
      <c r="EU1793" s="51"/>
      <c r="EV1793" s="63"/>
      <c r="EW1793" s="51"/>
      <c r="EX1793" s="63"/>
      <c r="EY1793" s="51"/>
      <c r="EZ1793" s="63"/>
      <c r="FA1793" s="51"/>
      <c r="FB1793" s="63"/>
      <c r="FC1793" s="51"/>
      <c r="FD1793" s="63"/>
      <c r="FE1793" s="51"/>
      <c r="FF1793" s="63"/>
      <c r="FG1793" s="51"/>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51"/>
      <c r="EP1794" s="63"/>
      <c r="EQ1794" s="51"/>
      <c r="ER1794" s="63"/>
      <c r="ES1794" s="51"/>
      <c r="ET1794" s="63"/>
      <c r="EU1794" s="51"/>
      <c r="EV1794" s="63"/>
      <c r="EW1794" s="51"/>
      <c r="EX1794" s="63"/>
      <c r="EY1794" s="51"/>
      <c r="EZ1794" s="63"/>
      <c r="FA1794" s="51"/>
      <c r="FB1794" s="63"/>
      <c r="FC1794" s="51"/>
      <c r="FD1794" s="63"/>
      <c r="FE1794" s="51"/>
      <c r="FF1794" s="63"/>
      <c r="FG1794" s="51"/>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51"/>
      <c r="EP1795" s="63"/>
      <c r="EQ1795" s="51"/>
      <c r="ER1795" s="63"/>
      <c r="ES1795" s="51"/>
      <c r="ET1795" s="63"/>
      <c r="EU1795" s="51"/>
      <c r="EV1795" s="63"/>
      <c r="EW1795" s="51"/>
      <c r="EX1795" s="63"/>
      <c r="EY1795" s="51"/>
      <c r="EZ1795" s="63"/>
      <c r="FA1795" s="51"/>
      <c r="FB1795" s="63"/>
      <c r="FC1795" s="51"/>
      <c r="FD1795" s="63"/>
      <c r="FE1795" s="51"/>
      <c r="FF1795" s="63"/>
      <c r="FG1795" s="51"/>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51"/>
      <c r="EP1796" s="63"/>
      <c r="EQ1796" s="51"/>
      <c r="ER1796" s="63"/>
      <c r="ES1796" s="51"/>
      <c r="ET1796" s="63"/>
      <c r="EU1796" s="51"/>
      <c r="EV1796" s="63"/>
      <c r="EW1796" s="51"/>
      <c r="EX1796" s="63"/>
      <c r="EY1796" s="51"/>
      <c r="EZ1796" s="63"/>
      <c r="FA1796" s="51"/>
      <c r="FB1796" s="63"/>
      <c r="FC1796" s="51"/>
      <c r="FD1796" s="63"/>
      <c r="FE1796" s="51"/>
      <c r="FF1796" s="63"/>
      <c r="FG1796" s="51"/>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51"/>
      <c r="EP1797" s="63"/>
      <c r="EQ1797" s="51"/>
      <c r="ER1797" s="63"/>
      <c r="ES1797" s="51"/>
      <c r="ET1797" s="63"/>
      <c r="EU1797" s="51"/>
      <c r="EV1797" s="63"/>
      <c r="EW1797" s="51"/>
      <c r="EX1797" s="63"/>
      <c r="EY1797" s="51"/>
      <c r="EZ1797" s="63"/>
      <c r="FA1797" s="51"/>
      <c r="FB1797" s="63"/>
      <c r="FC1797" s="51"/>
      <c r="FD1797" s="63"/>
      <c r="FE1797" s="51"/>
      <c r="FF1797" s="63"/>
      <c r="FG1797" s="51"/>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51"/>
      <c r="EP1798" s="63"/>
      <c r="EQ1798" s="51"/>
      <c r="ER1798" s="63"/>
      <c r="ES1798" s="51"/>
      <c r="ET1798" s="63"/>
      <c r="EU1798" s="51"/>
      <c r="EV1798" s="63"/>
      <c r="EW1798" s="51"/>
      <c r="EX1798" s="63"/>
      <c r="EY1798" s="51"/>
      <c r="EZ1798" s="63"/>
      <c r="FA1798" s="51"/>
      <c r="FB1798" s="63"/>
      <c r="FC1798" s="51"/>
      <c r="FD1798" s="63"/>
      <c r="FE1798" s="51"/>
      <c r="FF1798" s="63"/>
      <c r="FG1798" s="51"/>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51"/>
      <c r="EP1799" s="63"/>
      <c r="EQ1799" s="51"/>
      <c r="ER1799" s="63"/>
      <c r="ES1799" s="51"/>
      <c r="ET1799" s="63"/>
      <c r="EU1799" s="51"/>
      <c r="EV1799" s="63"/>
      <c r="EW1799" s="51"/>
      <c r="EX1799" s="63"/>
      <c r="EY1799" s="51"/>
      <c r="EZ1799" s="63"/>
      <c r="FA1799" s="51"/>
      <c r="FB1799" s="63"/>
      <c r="FC1799" s="51"/>
      <c r="FD1799" s="63"/>
      <c r="FE1799" s="51"/>
      <c r="FF1799" s="63"/>
      <c r="FG1799" s="51"/>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51"/>
      <c r="EP1800" s="63"/>
      <c r="EQ1800" s="51"/>
      <c r="ER1800" s="63"/>
      <c r="ES1800" s="51"/>
      <c r="ET1800" s="63"/>
      <c r="EU1800" s="51"/>
      <c r="EV1800" s="63"/>
      <c r="EW1800" s="51"/>
      <c r="EX1800" s="63"/>
      <c r="EY1800" s="51"/>
      <c r="EZ1800" s="63"/>
      <c r="FA1800" s="51"/>
      <c r="FB1800" s="63"/>
      <c r="FC1800" s="51"/>
      <c r="FD1800" s="63"/>
      <c r="FE1800" s="51"/>
      <c r="FF1800" s="63"/>
      <c r="FG1800" s="51"/>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51"/>
      <c r="EP1801" s="63"/>
      <c r="EQ1801" s="51"/>
      <c r="ER1801" s="63"/>
      <c r="ES1801" s="51"/>
      <c r="ET1801" s="63"/>
      <c r="EU1801" s="51"/>
      <c r="EV1801" s="63"/>
      <c r="EW1801" s="51"/>
      <c r="EX1801" s="63"/>
      <c r="EY1801" s="51"/>
      <c r="EZ1801" s="63"/>
      <c r="FA1801" s="51"/>
      <c r="FB1801" s="63"/>
      <c r="FC1801" s="51"/>
      <c r="FD1801" s="63"/>
      <c r="FE1801" s="51"/>
      <c r="FF1801" s="63"/>
      <c r="FG1801" s="51"/>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51"/>
      <c r="EP1802" s="63"/>
      <c r="EQ1802" s="51"/>
      <c r="ER1802" s="63"/>
      <c r="ES1802" s="51"/>
      <c r="ET1802" s="63"/>
      <c r="EU1802" s="51"/>
      <c r="EV1802" s="63"/>
      <c r="EW1802" s="51"/>
      <c r="EX1802" s="63"/>
      <c r="EY1802" s="51"/>
      <c r="EZ1802" s="63"/>
      <c r="FA1802" s="51"/>
      <c r="FB1802" s="63"/>
      <c r="FC1802" s="51"/>
      <c r="FD1802" s="63"/>
      <c r="FE1802" s="51"/>
      <c r="FF1802" s="63"/>
      <c r="FG1802" s="51"/>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51"/>
      <c r="EP1803" s="63"/>
      <c r="EQ1803" s="51"/>
      <c r="ER1803" s="63"/>
      <c r="ES1803" s="51"/>
      <c r="ET1803" s="63"/>
      <c r="EU1803" s="51"/>
      <c r="EV1803" s="63"/>
      <c r="EW1803" s="51"/>
      <c r="EX1803" s="63"/>
      <c r="EY1803" s="51"/>
      <c r="EZ1803" s="63"/>
      <c r="FA1803" s="51"/>
      <c r="FB1803" s="63"/>
      <c r="FC1803" s="51"/>
      <c r="FD1803" s="63"/>
      <c r="FE1803" s="51"/>
      <c r="FF1803" s="63"/>
      <c r="FG1803" s="51"/>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51"/>
      <c r="EP1804" s="63"/>
      <c r="EQ1804" s="51"/>
      <c r="ER1804" s="63"/>
      <c r="ES1804" s="51"/>
      <c r="ET1804" s="63"/>
      <c r="EU1804" s="51"/>
      <c r="EV1804" s="63"/>
      <c r="EW1804" s="51"/>
      <c r="EX1804" s="63"/>
      <c r="EY1804" s="51"/>
      <c r="EZ1804" s="63"/>
      <c r="FA1804" s="51"/>
      <c r="FB1804" s="63"/>
      <c r="FC1804" s="51"/>
      <c r="FD1804" s="63"/>
      <c r="FE1804" s="51"/>
      <c r="FF1804" s="63"/>
      <c r="FG1804" s="51"/>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51"/>
      <c r="EP1805" s="63"/>
      <c r="EQ1805" s="51"/>
      <c r="ER1805" s="63"/>
      <c r="ES1805" s="51"/>
      <c r="ET1805" s="63"/>
      <c r="EU1805" s="51"/>
      <c r="EV1805" s="63"/>
      <c r="EW1805" s="51"/>
      <c r="EX1805" s="63"/>
      <c r="EY1805" s="51"/>
      <c r="EZ1805" s="63"/>
      <c r="FA1805" s="51"/>
      <c r="FB1805" s="63"/>
      <c r="FC1805" s="51"/>
      <c r="FD1805" s="63"/>
      <c r="FE1805" s="51"/>
      <c r="FF1805" s="63"/>
      <c r="FG1805" s="51"/>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51"/>
      <c r="EP1806" s="63"/>
      <c r="EQ1806" s="51"/>
      <c r="ER1806" s="63"/>
      <c r="ES1806" s="51"/>
      <c r="ET1806" s="63"/>
      <c r="EU1806" s="51"/>
      <c r="EV1806" s="63"/>
      <c r="EW1806" s="51"/>
      <c r="EX1806" s="63"/>
      <c r="EY1806" s="51"/>
      <c r="EZ1806" s="63"/>
      <c r="FA1806" s="51"/>
      <c r="FB1806" s="63"/>
      <c r="FC1806" s="51"/>
      <c r="FD1806" s="63"/>
      <c r="FE1806" s="51"/>
      <c r="FF1806" s="63"/>
      <c r="FG1806" s="51"/>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51"/>
      <c r="EP1807" s="63"/>
      <c r="EQ1807" s="51"/>
      <c r="ER1807" s="63"/>
      <c r="ES1807" s="51"/>
      <c r="ET1807" s="63"/>
      <c r="EU1807" s="51"/>
      <c r="EV1807" s="63"/>
      <c r="EW1807" s="51"/>
      <c r="EX1807" s="63"/>
      <c r="EY1807" s="51"/>
      <c r="EZ1807" s="63"/>
      <c r="FA1807" s="51"/>
      <c r="FB1807" s="63"/>
      <c r="FC1807" s="51"/>
      <c r="FD1807" s="63"/>
      <c r="FE1807" s="51"/>
      <c r="FF1807" s="63"/>
      <c r="FG1807" s="51"/>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51"/>
      <c r="EP1808" s="63"/>
      <c r="EQ1808" s="51"/>
      <c r="ER1808" s="63"/>
      <c r="ES1808" s="51"/>
      <c r="ET1808" s="63"/>
      <c r="EU1808" s="51"/>
      <c r="EV1808" s="63"/>
      <c r="EW1808" s="51"/>
      <c r="EX1808" s="63"/>
      <c r="EY1808" s="51"/>
      <c r="EZ1808" s="63"/>
      <c r="FA1808" s="51"/>
      <c r="FB1808" s="63"/>
      <c r="FC1808" s="51"/>
      <c r="FD1808" s="63"/>
      <c r="FE1808" s="51"/>
      <c r="FF1808" s="63"/>
      <c r="FG1808" s="51"/>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51"/>
      <c r="EP1809" s="63"/>
      <c r="EQ1809" s="51"/>
      <c r="ER1809" s="63"/>
      <c r="ES1809" s="51"/>
      <c r="ET1809" s="63"/>
      <c r="EU1809" s="51"/>
      <c r="EV1809" s="63"/>
      <c r="EW1809" s="51"/>
      <c r="EX1809" s="63"/>
      <c r="EY1809" s="51"/>
      <c r="EZ1809" s="63"/>
      <c r="FA1809" s="51"/>
      <c r="FB1809" s="63"/>
      <c r="FC1809" s="51"/>
      <c r="FD1809" s="63"/>
      <c r="FE1809" s="51"/>
      <c r="FF1809" s="63"/>
      <c r="FG1809" s="51"/>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51"/>
      <c r="EP1810" s="63"/>
      <c r="EQ1810" s="51"/>
      <c r="ER1810" s="63"/>
      <c r="ES1810" s="51"/>
      <c r="ET1810" s="63"/>
      <c r="EU1810" s="51"/>
      <c r="EV1810" s="63"/>
      <c r="EW1810" s="51"/>
      <c r="EX1810" s="63"/>
      <c r="EY1810" s="51"/>
      <c r="EZ1810" s="63"/>
      <c r="FA1810" s="51"/>
      <c r="FB1810" s="63"/>
      <c r="FC1810" s="51"/>
      <c r="FD1810" s="63"/>
      <c r="FE1810" s="51"/>
      <c r="FF1810" s="63"/>
      <c r="FG1810" s="51"/>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51"/>
      <c r="EP1811" s="63"/>
      <c r="EQ1811" s="51"/>
      <c r="ER1811" s="63"/>
      <c r="ES1811" s="51"/>
      <c r="ET1811" s="63"/>
      <c r="EU1811" s="51"/>
      <c r="EV1811" s="63"/>
      <c r="EW1811" s="51"/>
      <c r="EX1811" s="63"/>
      <c r="EY1811" s="51"/>
      <c r="EZ1811" s="63"/>
      <c r="FA1811" s="51"/>
      <c r="FB1811" s="63"/>
      <c r="FC1811" s="51"/>
      <c r="FD1811" s="63"/>
      <c r="FE1811" s="51"/>
      <c r="FF1811" s="63"/>
      <c r="FG1811" s="51"/>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51"/>
      <c r="EP1812" s="63"/>
      <c r="EQ1812" s="51"/>
      <c r="ER1812" s="63"/>
      <c r="ES1812" s="51"/>
      <c r="ET1812" s="63"/>
      <c r="EU1812" s="51"/>
      <c r="EV1812" s="63"/>
      <c r="EW1812" s="51"/>
      <c r="EX1812" s="63"/>
      <c r="EY1812" s="51"/>
      <c r="EZ1812" s="63"/>
      <c r="FA1812" s="51"/>
      <c r="FB1812" s="63"/>
      <c r="FC1812" s="51"/>
      <c r="FD1812" s="63"/>
      <c r="FE1812" s="51"/>
      <c r="FF1812" s="63"/>
      <c r="FG1812" s="51"/>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51"/>
      <c r="EP1813" s="63"/>
      <c r="EQ1813" s="51"/>
      <c r="ER1813" s="63"/>
      <c r="ES1813" s="51"/>
      <c r="ET1813" s="63"/>
      <c r="EU1813" s="51"/>
      <c r="EV1813" s="63"/>
      <c r="EW1813" s="51"/>
      <c r="EX1813" s="63"/>
      <c r="EY1813" s="51"/>
      <c r="EZ1813" s="63"/>
      <c r="FA1813" s="51"/>
      <c r="FB1813" s="63"/>
      <c r="FC1813" s="51"/>
      <c r="FD1813" s="63"/>
      <c r="FE1813" s="51"/>
      <c r="FF1813" s="63"/>
      <c r="FG1813" s="51"/>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51"/>
      <c r="EP1814" s="63"/>
      <c r="EQ1814" s="51"/>
      <c r="ER1814" s="63"/>
      <c r="ES1814" s="51"/>
      <c r="ET1814" s="63"/>
      <c r="EU1814" s="51"/>
      <c r="EV1814" s="63"/>
      <c r="EW1814" s="51"/>
      <c r="EX1814" s="63"/>
      <c r="EY1814" s="51"/>
      <c r="EZ1814" s="63"/>
      <c r="FA1814" s="51"/>
      <c r="FB1814" s="63"/>
      <c r="FC1814" s="51"/>
      <c r="FD1814" s="63"/>
      <c r="FE1814" s="51"/>
      <c r="FF1814" s="63"/>
      <c r="FG1814" s="51"/>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51"/>
      <c r="EP1815" s="63"/>
      <c r="EQ1815" s="51"/>
      <c r="ER1815" s="63"/>
      <c r="ES1815" s="51"/>
      <c r="ET1815" s="63"/>
      <c r="EU1815" s="51"/>
      <c r="EV1815" s="63"/>
      <c r="EW1815" s="51"/>
      <c r="EX1815" s="63"/>
      <c r="EY1815" s="51"/>
      <c r="EZ1815" s="63"/>
      <c r="FA1815" s="51"/>
      <c r="FB1815" s="63"/>
      <c r="FC1815" s="51"/>
      <c r="FD1815" s="63"/>
      <c r="FE1815" s="51"/>
      <c r="FF1815" s="63"/>
      <c r="FG1815" s="51"/>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51"/>
      <c r="EP1816" s="63"/>
      <c r="EQ1816" s="51"/>
      <c r="ER1816" s="63"/>
      <c r="ES1816" s="51"/>
      <c r="ET1816" s="63"/>
      <c r="EU1816" s="51"/>
      <c r="EV1816" s="63"/>
      <c r="EW1816" s="51"/>
      <c r="EX1816" s="63"/>
      <c r="EY1816" s="51"/>
      <c r="EZ1816" s="63"/>
      <c r="FA1816" s="51"/>
      <c r="FB1816" s="63"/>
      <c r="FC1816" s="51"/>
      <c r="FD1816" s="63"/>
      <c r="FE1816" s="51"/>
      <c r="FF1816" s="63"/>
      <c r="FG1816" s="51"/>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51"/>
      <c r="EP1817" s="63"/>
      <c r="EQ1817" s="51"/>
      <c r="ER1817" s="63"/>
      <c r="ES1817" s="51"/>
      <c r="ET1817" s="63"/>
      <c r="EU1817" s="51"/>
      <c r="EV1817" s="63"/>
      <c r="EW1817" s="51"/>
      <c r="EX1817" s="63"/>
      <c r="EY1817" s="51"/>
      <c r="EZ1817" s="63"/>
      <c r="FA1817" s="51"/>
      <c r="FB1817" s="63"/>
      <c r="FC1817" s="51"/>
      <c r="FD1817" s="63"/>
      <c r="FE1817" s="51"/>
      <c r="FF1817" s="63"/>
      <c r="FG1817" s="51"/>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51"/>
      <c r="EP1818" s="63"/>
      <c r="EQ1818" s="51"/>
      <c r="ER1818" s="63"/>
      <c r="ES1818" s="51"/>
      <c r="ET1818" s="63"/>
      <c r="EU1818" s="51"/>
      <c r="EV1818" s="63"/>
      <c r="EW1818" s="51"/>
      <c r="EX1818" s="63"/>
      <c r="EY1818" s="51"/>
      <c r="EZ1818" s="63"/>
      <c r="FA1818" s="51"/>
      <c r="FB1818" s="63"/>
      <c r="FC1818" s="51"/>
      <c r="FD1818" s="63"/>
      <c r="FE1818" s="51"/>
      <c r="FF1818" s="63"/>
      <c r="FG1818" s="51"/>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51"/>
      <c r="EP1819" s="63"/>
      <c r="EQ1819" s="51"/>
      <c r="ER1819" s="63"/>
      <c r="ES1819" s="51"/>
      <c r="ET1819" s="63"/>
      <c r="EU1819" s="51"/>
      <c r="EV1819" s="63"/>
      <c r="EW1819" s="51"/>
      <c r="EX1819" s="63"/>
      <c r="EY1819" s="51"/>
      <c r="EZ1819" s="63"/>
      <c r="FA1819" s="51"/>
      <c r="FB1819" s="63"/>
      <c r="FC1819" s="51"/>
      <c r="FD1819" s="63"/>
      <c r="FE1819" s="51"/>
      <c r="FF1819" s="63"/>
      <c r="FG1819" s="51"/>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51"/>
      <c r="EP1820" s="63"/>
      <c r="EQ1820" s="51"/>
      <c r="ER1820" s="63"/>
      <c r="ES1820" s="51"/>
      <c r="ET1820" s="63"/>
      <c r="EU1820" s="51"/>
      <c r="EV1820" s="63"/>
      <c r="EW1820" s="51"/>
      <c r="EX1820" s="63"/>
      <c r="EY1820" s="51"/>
      <c r="EZ1820" s="63"/>
      <c r="FA1820" s="51"/>
      <c r="FB1820" s="63"/>
      <c r="FC1820" s="51"/>
      <c r="FD1820" s="63"/>
      <c r="FE1820" s="51"/>
      <c r="FF1820" s="63"/>
      <c r="FG1820" s="51"/>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51"/>
      <c r="EP1821" s="63"/>
      <c r="EQ1821" s="51"/>
      <c r="ER1821" s="63"/>
      <c r="ES1821" s="51"/>
      <c r="ET1821" s="63"/>
      <c r="EU1821" s="51"/>
      <c r="EV1821" s="63"/>
      <c r="EW1821" s="51"/>
      <c r="EX1821" s="63"/>
      <c r="EY1821" s="51"/>
      <c r="EZ1821" s="63"/>
      <c r="FA1821" s="51"/>
      <c r="FB1821" s="63"/>
      <c r="FC1821" s="51"/>
      <c r="FD1821" s="63"/>
      <c r="FE1821" s="51"/>
      <c r="FF1821" s="63"/>
      <c r="FG1821" s="51"/>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51"/>
      <c r="EP1822" s="63"/>
      <c r="EQ1822" s="51"/>
      <c r="ER1822" s="63"/>
      <c r="ES1822" s="51"/>
      <c r="ET1822" s="63"/>
      <c r="EU1822" s="51"/>
      <c r="EV1822" s="63"/>
      <c r="EW1822" s="51"/>
      <c r="EX1822" s="63"/>
      <c r="EY1822" s="51"/>
      <c r="EZ1822" s="63"/>
      <c r="FA1822" s="51"/>
      <c r="FB1822" s="63"/>
      <c r="FC1822" s="51"/>
      <c r="FD1822" s="63"/>
      <c r="FE1822" s="51"/>
      <c r="FF1822" s="63"/>
      <c r="FG1822" s="51"/>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51"/>
      <c r="EP1823" s="63"/>
      <c r="EQ1823" s="51"/>
      <c r="ER1823" s="63"/>
      <c r="ES1823" s="51"/>
      <c r="ET1823" s="63"/>
      <c r="EU1823" s="51"/>
      <c r="EV1823" s="63"/>
      <c r="EW1823" s="51"/>
      <c r="EX1823" s="63"/>
      <c r="EY1823" s="51"/>
      <c r="EZ1823" s="63"/>
      <c r="FA1823" s="51"/>
      <c r="FB1823" s="63"/>
      <c r="FC1823" s="51"/>
      <c r="FD1823" s="63"/>
      <c r="FE1823" s="51"/>
      <c r="FF1823" s="63"/>
      <c r="FG1823" s="51"/>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51"/>
      <c r="EP1824" s="63"/>
      <c r="EQ1824" s="51"/>
      <c r="ER1824" s="63"/>
      <c r="ES1824" s="51"/>
      <c r="ET1824" s="63"/>
      <c r="EU1824" s="51"/>
      <c r="EV1824" s="63"/>
      <c r="EW1824" s="51"/>
      <c r="EX1824" s="63"/>
      <c r="EY1824" s="51"/>
      <c r="EZ1824" s="63"/>
      <c r="FA1824" s="51"/>
      <c r="FB1824" s="63"/>
      <c r="FC1824" s="51"/>
      <c r="FD1824" s="63"/>
      <c r="FE1824" s="51"/>
      <c r="FF1824" s="63"/>
      <c r="FG1824" s="51"/>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51"/>
      <c r="EP1825" s="63"/>
      <c r="EQ1825" s="51"/>
      <c r="ER1825" s="63"/>
      <c r="ES1825" s="51"/>
      <c r="ET1825" s="63"/>
      <c r="EU1825" s="51"/>
      <c r="EV1825" s="63"/>
      <c r="EW1825" s="51"/>
      <c r="EX1825" s="63"/>
      <c r="EY1825" s="51"/>
      <c r="EZ1825" s="63"/>
      <c r="FA1825" s="51"/>
      <c r="FB1825" s="63"/>
      <c r="FC1825" s="51"/>
      <c r="FD1825" s="63"/>
      <c r="FE1825" s="51"/>
      <c r="FF1825" s="63"/>
      <c r="FG1825" s="51"/>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51"/>
      <c r="EP1826" s="63"/>
      <c r="EQ1826" s="51"/>
      <c r="ER1826" s="63"/>
      <c r="ES1826" s="51"/>
      <c r="ET1826" s="63"/>
      <c r="EU1826" s="51"/>
      <c r="EV1826" s="63"/>
      <c r="EW1826" s="51"/>
      <c r="EX1826" s="63"/>
      <c r="EY1826" s="51"/>
      <c r="EZ1826" s="63"/>
      <c r="FA1826" s="51"/>
      <c r="FB1826" s="63"/>
      <c r="FC1826" s="51"/>
      <c r="FD1826" s="63"/>
      <c r="FE1826" s="51"/>
      <c r="FF1826" s="63"/>
      <c r="FG1826" s="51"/>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51"/>
      <c r="EP1827" s="63"/>
      <c r="EQ1827" s="51"/>
      <c r="ER1827" s="63"/>
      <c r="ES1827" s="51"/>
      <c r="ET1827" s="63"/>
      <c r="EU1827" s="51"/>
      <c r="EV1827" s="63"/>
      <c r="EW1827" s="51"/>
      <c r="EX1827" s="63"/>
      <c r="EY1827" s="51"/>
      <c r="EZ1827" s="63"/>
      <c r="FA1827" s="51"/>
      <c r="FB1827" s="63"/>
      <c r="FC1827" s="51"/>
      <c r="FD1827" s="63"/>
      <c r="FE1827" s="51"/>
      <c r="FF1827" s="63"/>
      <c r="FG1827" s="51"/>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51"/>
      <c r="EP1828" s="63"/>
      <c r="EQ1828" s="51"/>
      <c r="ER1828" s="63"/>
      <c r="ES1828" s="51"/>
      <c r="ET1828" s="63"/>
      <c r="EU1828" s="51"/>
      <c r="EV1828" s="63"/>
      <c r="EW1828" s="51"/>
      <c r="EX1828" s="63"/>
      <c r="EY1828" s="51"/>
      <c r="EZ1828" s="63"/>
      <c r="FA1828" s="51"/>
      <c r="FB1828" s="63"/>
      <c r="FC1828" s="51"/>
      <c r="FD1828" s="63"/>
      <c r="FE1828" s="51"/>
      <c r="FF1828" s="63"/>
      <c r="FG1828" s="51"/>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51"/>
      <c r="EP1829" s="63"/>
      <c r="EQ1829" s="51"/>
      <c r="ER1829" s="63"/>
      <c r="ES1829" s="51"/>
      <c r="ET1829" s="63"/>
      <c r="EU1829" s="51"/>
      <c r="EV1829" s="63"/>
      <c r="EW1829" s="51"/>
      <c r="EX1829" s="63"/>
      <c r="EY1829" s="51"/>
      <c r="EZ1829" s="63"/>
      <c r="FA1829" s="51"/>
      <c r="FB1829" s="63"/>
      <c r="FC1829" s="51"/>
      <c r="FD1829" s="63"/>
      <c r="FE1829" s="51"/>
      <c r="FF1829" s="63"/>
      <c r="FG1829" s="51"/>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51"/>
      <c r="EP1830" s="63"/>
      <c r="EQ1830" s="51"/>
      <c r="ER1830" s="63"/>
      <c r="ES1830" s="51"/>
      <c r="ET1830" s="63"/>
      <c r="EU1830" s="51"/>
      <c r="EV1830" s="63"/>
      <c r="EW1830" s="51"/>
      <c r="EX1830" s="63"/>
      <c r="EY1830" s="51"/>
      <c r="EZ1830" s="63"/>
      <c r="FA1830" s="51"/>
      <c r="FB1830" s="63"/>
      <c r="FC1830" s="51"/>
      <c r="FD1830" s="63"/>
      <c r="FE1830" s="51"/>
      <c r="FF1830" s="63"/>
      <c r="FG1830" s="51"/>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51"/>
      <c r="EP1831" s="63"/>
      <c r="EQ1831" s="51"/>
      <c r="ER1831" s="63"/>
      <c r="ES1831" s="51"/>
      <c r="ET1831" s="63"/>
      <c r="EU1831" s="51"/>
      <c r="EV1831" s="63"/>
      <c r="EW1831" s="51"/>
      <c r="EX1831" s="63"/>
      <c r="EY1831" s="51"/>
      <c r="EZ1831" s="63"/>
      <c r="FA1831" s="51"/>
      <c r="FB1831" s="63"/>
      <c r="FC1831" s="51"/>
      <c r="FD1831" s="63"/>
      <c r="FE1831" s="51"/>
      <c r="FF1831" s="63"/>
      <c r="FG1831" s="51"/>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51"/>
      <c r="EP1832" s="63"/>
      <c r="EQ1832" s="51"/>
      <c r="ER1832" s="63"/>
      <c r="ES1832" s="51"/>
      <c r="ET1832" s="63"/>
      <c r="EU1832" s="51"/>
      <c r="EV1832" s="63"/>
      <c r="EW1832" s="51"/>
      <c r="EX1832" s="63"/>
      <c r="EY1832" s="51"/>
      <c r="EZ1832" s="63"/>
      <c r="FA1832" s="51"/>
      <c r="FB1832" s="63"/>
      <c r="FC1832" s="51"/>
      <c r="FD1832" s="63"/>
      <c r="FE1832" s="51"/>
      <c r="FF1832" s="63"/>
      <c r="FG1832" s="51"/>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51"/>
      <c r="EP1833" s="63"/>
      <c r="EQ1833" s="51"/>
      <c r="ER1833" s="63"/>
      <c r="ES1833" s="51"/>
      <c r="ET1833" s="63"/>
      <c r="EU1833" s="51"/>
      <c r="EV1833" s="63"/>
      <c r="EW1833" s="51"/>
      <c r="EX1833" s="63"/>
      <c r="EY1833" s="51"/>
      <c r="EZ1833" s="63"/>
      <c r="FA1833" s="51"/>
      <c r="FB1833" s="63"/>
      <c r="FC1833" s="51"/>
      <c r="FD1833" s="63"/>
      <c r="FE1833" s="51"/>
      <c r="FF1833" s="63"/>
      <c r="FG1833" s="51"/>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51"/>
      <c r="EP1834" s="63"/>
      <c r="EQ1834" s="51"/>
      <c r="ER1834" s="63"/>
      <c r="ES1834" s="51"/>
      <c r="ET1834" s="63"/>
      <c r="EU1834" s="51"/>
      <c r="EV1834" s="63"/>
      <c r="EW1834" s="51"/>
      <c r="EX1834" s="63"/>
      <c r="EY1834" s="51"/>
      <c r="EZ1834" s="63"/>
      <c r="FA1834" s="51"/>
      <c r="FB1834" s="63"/>
      <c r="FC1834" s="51"/>
      <c r="FD1834" s="63"/>
      <c r="FE1834" s="51"/>
      <c r="FF1834" s="63"/>
      <c r="FG1834" s="51"/>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51"/>
      <c r="EP1835" s="63"/>
      <c r="EQ1835" s="51"/>
      <c r="ER1835" s="63"/>
      <c r="ES1835" s="51"/>
      <c r="ET1835" s="63"/>
      <c r="EU1835" s="51"/>
      <c r="EV1835" s="63"/>
      <c r="EW1835" s="51"/>
      <c r="EX1835" s="63"/>
      <c r="EY1835" s="51"/>
      <c r="EZ1835" s="63"/>
      <c r="FA1835" s="51"/>
      <c r="FB1835" s="63"/>
      <c r="FC1835" s="51"/>
      <c r="FD1835" s="63"/>
      <c r="FE1835" s="51"/>
      <c r="FF1835" s="63"/>
      <c r="FG1835" s="51"/>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51"/>
      <c r="EP1836" s="63"/>
      <c r="EQ1836" s="51"/>
      <c r="ER1836" s="63"/>
      <c r="ES1836" s="51"/>
      <c r="ET1836" s="63"/>
      <c r="EU1836" s="51"/>
      <c r="EV1836" s="63"/>
      <c r="EW1836" s="51"/>
      <c r="EX1836" s="63"/>
      <c r="EY1836" s="51"/>
      <c r="EZ1836" s="63"/>
      <c r="FA1836" s="51"/>
      <c r="FB1836" s="63"/>
      <c r="FC1836" s="51"/>
      <c r="FD1836" s="63"/>
      <c r="FE1836" s="51"/>
      <c r="FF1836" s="63"/>
      <c r="FG1836" s="51"/>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51"/>
      <c r="EP1837" s="63"/>
      <c r="EQ1837" s="51"/>
      <c r="ER1837" s="63"/>
      <c r="ES1837" s="51"/>
      <c r="ET1837" s="63"/>
      <c r="EU1837" s="51"/>
      <c r="EV1837" s="63"/>
      <c r="EW1837" s="51"/>
      <c r="EX1837" s="63"/>
      <c r="EY1837" s="51"/>
      <c r="EZ1837" s="63"/>
      <c r="FA1837" s="51"/>
      <c r="FB1837" s="63"/>
      <c r="FC1837" s="51"/>
      <c r="FD1837" s="63"/>
      <c r="FE1837" s="51"/>
      <c r="FF1837" s="63"/>
      <c r="FG1837" s="51"/>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51"/>
      <c r="EP1838" s="63"/>
      <c r="EQ1838" s="51"/>
      <c r="ER1838" s="63"/>
      <c r="ES1838" s="51"/>
      <c r="ET1838" s="63"/>
      <c r="EU1838" s="51"/>
      <c r="EV1838" s="63"/>
      <c r="EW1838" s="51"/>
      <c r="EX1838" s="63"/>
      <c r="EY1838" s="51"/>
      <c r="EZ1838" s="63"/>
      <c r="FA1838" s="51"/>
      <c r="FB1838" s="63"/>
      <c r="FC1838" s="51"/>
      <c r="FD1838" s="63"/>
      <c r="FE1838" s="51"/>
      <c r="FF1838" s="63"/>
      <c r="FG1838" s="51"/>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51"/>
      <c r="EP1839" s="63"/>
      <c r="EQ1839" s="51"/>
      <c r="ER1839" s="63"/>
      <c r="ES1839" s="51"/>
      <c r="ET1839" s="63"/>
      <c r="EU1839" s="51"/>
      <c r="EV1839" s="63"/>
      <c r="EW1839" s="51"/>
      <c r="EX1839" s="63"/>
      <c r="EY1839" s="51"/>
      <c r="EZ1839" s="63"/>
      <c r="FA1839" s="51"/>
      <c r="FB1839" s="63"/>
      <c r="FC1839" s="51"/>
      <c r="FD1839" s="63"/>
      <c r="FE1839" s="51"/>
      <c r="FF1839" s="63"/>
      <c r="FG1839" s="51"/>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51"/>
      <c r="EP1840" s="63"/>
      <c r="EQ1840" s="51"/>
      <c r="ER1840" s="63"/>
      <c r="ES1840" s="51"/>
      <c r="ET1840" s="63"/>
      <c r="EU1840" s="51"/>
      <c r="EV1840" s="63"/>
      <c r="EW1840" s="51"/>
      <c r="EX1840" s="63"/>
      <c r="EY1840" s="51"/>
      <c r="EZ1840" s="63"/>
      <c r="FA1840" s="51"/>
      <c r="FB1840" s="63"/>
      <c r="FC1840" s="51"/>
      <c r="FD1840" s="63"/>
      <c r="FE1840" s="51"/>
      <c r="FF1840" s="63"/>
      <c r="FG1840" s="51"/>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51"/>
      <c r="EP1841" s="63"/>
      <c r="EQ1841" s="51"/>
      <c r="ER1841" s="63"/>
      <c r="ES1841" s="51"/>
      <c r="ET1841" s="63"/>
      <c r="EU1841" s="51"/>
      <c r="EV1841" s="63"/>
      <c r="EW1841" s="51"/>
      <c r="EX1841" s="63"/>
      <c r="EY1841" s="51"/>
      <c r="EZ1841" s="63"/>
      <c r="FA1841" s="51"/>
      <c r="FB1841" s="63"/>
      <c r="FC1841" s="51"/>
      <c r="FD1841" s="63"/>
      <c r="FE1841" s="51"/>
      <c r="FF1841" s="63"/>
      <c r="FG1841" s="51"/>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51"/>
      <c r="EP1842" s="63"/>
      <c r="EQ1842" s="51"/>
      <c r="ER1842" s="63"/>
      <c r="ES1842" s="51"/>
      <c r="ET1842" s="63"/>
      <c r="EU1842" s="51"/>
      <c r="EV1842" s="63"/>
      <c r="EW1842" s="51"/>
      <c r="EX1842" s="63"/>
      <c r="EY1842" s="51"/>
      <c r="EZ1842" s="63"/>
      <c r="FA1842" s="51"/>
      <c r="FB1842" s="63"/>
      <c r="FC1842" s="51"/>
      <c r="FD1842" s="63"/>
      <c r="FE1842" s="51"/>
      <c r="FF1842" s="63"/>
      <c r="FG1842" s="51"/>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51"/>
      <c r="EP1843" s="63"/>
      <c r="EQ1843" s="51"/>
      <c r="ER1843" s="63"/>
      <c r="ES1843" s="51"/>
      <c r="ET1843" s="63"/>
      <c r="EU1843" s="51"/>
      <c r="EV1843" s="63"/>
      <c r="EW1843" s="51"/>
      <c r="EX1843" s="63"/>
      <c r="EY1843" s="51"/>
      <c r="EZ1843" s="63"/>
      <c r="FA1843" s="51"/>
      <c r="FB1843" s="63"/>
      <c r="FC1843" s="51"/>
      <c r="FD1843" s="63"/>
      <c r="FE1843" s="51"/>
      <c r="FF1843" s="63"/>
      <c r="FG1843" s="51"/>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51"/>
      <c r="EP1844" s="63"/>
      <c r="EQ1844" s="51"/>
      <c r="ER1844" s="63"/>
      <c r="ES1844" s="51"/>
      <c r="ET1844" s="63"/>
      <c r="EU1844" s="51"/>
      <c r="EV1844" s="63"/>
      <c r="EW1844" s="51"/>
      <c r="EX1844" s="63"/>
      <c r="EY1844" s="51"/>
      <c r="EZ1844" s="63"/>
      <c r="FA1844" s="51"/>
      <c r="FB1844" s="63"/>
      <c r="FC1844" s="51"/>
      <c r="FD1844" s="63"/>
      <c r="FE1844" s="51"/>
      <c r="FF1844" s="63"/>
      <c r="FG1844" s="51"/>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51"/>
      <c r="EP1845" s="63"/>
      <c r="EQ1845" s="51"/>
      <c r="ER1845" s="63"/>
      <c r="ES1845" s="51"/>
      <c r="ET1845" s="63"/>
      <c r="EU1845" s="51"/>
      <c r="EV1845" s="63"/>
      <c r="EW1845" s="51"/>
      <c r="EX1845" s="63"/>
      <c r="EY1845" s="51"/>
      <c r="EZ1845" s="63"/>
      <c r="FA1845" s="51"/>
      <c r="FB1845" s="63"/>
      <c r="FC1845" s="51"/>
      <c r="FD1845" s="63"/>
      <c r="FE1845" s="51"/>
      <c r="FF1845" s="63"/>
      <c r="FG1845" s="51"/>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51"/>
      <c r="EP1846" s="63"/>
      <c r="EQ1846" s="51"/>
      <c r="ER1846" s="63"/>
      <c r="ES1846" s="51"/>
      <c r="ET1846" s="63"/>
      <c r="EU1846" s="51"/>
      <c r="EV1846" s="63"/>
      <c r="EW1846" s="51"/>
      <c r="EX1846" s="63"/>
      <c r="EY1846" s="51"/>
      <c r="EZ1846" s="63"/>
      <c r="FA1846" s="51"/>
      <c r="FB1846" s="63"/>
      <c r="FC1846" s="51"/>
      <c r="FD1846" s="63"/>
      <c r="FE1846" s="51"/>
      <c r="FF1846" s="63"/>
      <c r="FG1846" s="51"/>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51"/>
      <c r="EP1847" s="63"/>
      <c r="EQ1847" s="51"/>
      <c r="ER1847" s="63"/>
      <c r="ES1847" s="51"/>
      <c r="ET1847" s="63"/>
      <c r="EU1847" s="51"/>
      <c r="EV1847" s="63"/>
      <c r="EW1847" s="51"/>
      <c r="EX1847" s="63"/>
      <c r="EY1847" s="51"/>
      <c r="EZ1847" s="63"/>
      <c r="FA1847" s="51"/>
      <c r="FB1847" s="63"/>
      <c r="FC1847" s="51"/>
      <c r="FD1847" s="63"/>
      <c r="FE1847" s="51"/>
      <c r="FF1847" s="63"/>
      <c r="FG1847" s="51"/>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51"/>
      <c r="EP1848" s="63"/>
      <c r="EQ1848" s="51"/>
      <c r="ER1848" s="63"/>
      <c r="ES1848" s="51"/>
      <c r="ET1848" s="63"/>
      <c r="EU1848" s="51"/>
      <c r="EV1848" s="63"/>
      <c r="EW1848" s="51"/>
      <c r="EX1848" s="63"/>
      <c r="EY1848" s="51"/>
      <c r="EZ1848" s="63"/>
      <c r="FA1848" s="51"/>
      <c r="FB1848" s="63"/>
      <c r="FC1848" s="51"/>
      <c r="FD1848" s="63"/>
      <c r="FE1848" s="51"/>
      <c r="FF1848" s="63"/>
      <c r="FG1848" s="51"/>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51"/>
      <c r="EP1849" s="63"/>
      <c r="EQ1849" s="51"/>
      <c r="ER1849" s="63"/>
      <c r="ES1849" s="51"/>
      <c r="ET1849" s="63"/>
      <c r="EU1849" s="51"/>
      <c r="EV1849" s="63"/>
      <c r="EW1849" s="51"/>
      <c r="EX1849" s="63"/>
      <c r="EY1849" s="51"/>
      <c r="EZ1849" s="63"/>
      <c r="FA1849" s="51"/>
      <c r="FB1849" s="63"/>
      <c r="FC1849" s="51"/>
      <c r="FD1849" s="63"/>
      <c r="FE1849" s="51"/>
      <c r="FF1849" s="63"/>
      <c r="FG1849" s="51"/>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51"/>
      <c r="EP1850" s="63"/>
      <c r="EQ1850" s="51"/>
      <c r="ER1850" s="63"/>
      <c r="ES1850" s="51"/>
      <c r="ET1850" s="63"/>
      <c r="EU1850" s="51"/>
      <c r="EV1850" s="63"/>
      <c r="EW1850" s="51"/>
      <c r="EX1850" s="63"/>
      <c r="EY1850" s="51"/>
      <c r="EZ1850" s="63"/>
      <c r="FA1850" s="51"/>
      <c r="FB1850" s="63"/>
      <c r="FC1850" s="51"/>
      <c r="FD1850" s="63"/>
      <c r="FE1850" s="51"/>
      <c r="FF1850" s="63"/>
      <c r="FG1850" s="51"/>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51"/>
      <c r="EP1851" s="63"/>
      <c r="EQ1851" s="51"/>
      <c r="ER1851" s="63"/>
      <c r="ES1851" s="51"/>
      <c r="ET1851" s="63"/>
      <c r="EU1851" s="51"/>
      <c r="EV1851" s="63"/>
      <c r="EW1851" s="51"/>
      <c r="EX1851" s="63"/>
      <c r="EY1851" s="51"/>
      <c r="EZ1851" s="63"/>
      <c r="FA1851" s="51"/>
      <c r="FB1851" s="63"/>
      <c r="FC1851" s="51"/>
      <c r="FD1851" s="63"/>
      <c r="FE1851" s="51"/>
      <c r="FF1851" s="63"/>
      <c r="FG1851" s="51"/>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51"/>
      <c r="EP1852" s="63"/>
      <c r="EQ1852" s="51"/>
      <c r="ER1852" s="63"/>
      <c r="ES1852" s="51"/>
      <c r="ET1852" s="63"/>
      <c r="EU1852" s="51"/>
      <c r="EV1852" s="63"/>
      <c r="EW1852" s="51"/>
      <c r="EX1852" s="63"/>
      <c r="EY1852" s="51"/>
      <c r="EZ1852" s="63"/>
      <c r="FA1852" s="51"/>
      <c r="FB1852" s="63"/>
      <c r="FC1852" s="51"/>
      <c r="FD1852" s="63"/>
      <c r="FE1852" s="51"/>
      <c r="FF1852" s="63"/>
      <c r="FG1852" s="51"/>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51"/>
      <c r="EP1853" s="63"/>
      <c r="EQ1853" s="51"/>
      <c r="ER1853" s="63"/>
      <c r="ES1853" s="51"/>
      <c r="ET1853" s="63"/>
      <c r="EU1853" s="51"/>
      <c r="EV1853" s="63"/>
      <c r="EW1853" s="51"/>
      <c r="EX1853" s="63"/>
      <c r="EY1853" s="51"/>
      <c r="EZ1853" s="63"/>
      <c r="FA1853" s="51"/>
      <c r="FB1853" s="63"/>
      <c r="FC1853" s="51"/>
      <c r="FD1853" s="63"/>
      <c r="FE1853" s="51"/>
      <c r="FF1853" s="63"/>
      <c r="FG1853" s="51"/>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51"/>
      <c r="EP1854" s="63"/>
      <c r="EQ1854" s="51"/>
      <c r="ER1854" s="63"/>
      <c r="ES1854" s="51"/>
      <c r="ET1854" s="63"/>
      <c r="EU1854" s="51"/>
      <c r="EV1854" s="63"/>
      <c r="EW1854" s="51"/>
      <c r="EX1854" s="63"/>
      <c r="EY1854" s="51"/>
      <c r="EZ1854" s="63"/>
      <c r="FA1854" s="51"/>
      <c r="FB1854" s="63"/>
      <c r="FC1854" s="51"/>
      <c r="FD1854" s="63"/>
      <c r="FE1854" s="51"/>
      <c r="FF1854" s="63"/>
      <c r="FG1854" s="51"/>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51"/>
      <c r="EP1855" s="63"/>
      <c r="EQ1855" s="51"/>
      <c r="ER1855" s="63"/>
      <c r="ES1855" s="51"/>
      <c r="ET1855" s="63"/>
      <c r="EU1855" s="51"/>
      <c r="EV1855" s="63"/>
      <c r="EW1855" s="51"/>
      <c r="EX1855" s="63"/>
      <c r="EY1855" s="51"/>
      <c r="EZ1855" s="63"/>
      <c r="FA1855" s="51"/>
      <c r="FB1855" s="63"/>
      <c r="FC1855" s="51"/>
      <c r="FD1855" s="63"/>
      <c r="FE1855" s="51"/>
      <c r="FF1855" s="63"/>
      <c r="FG1855" s="51"/>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51"/>
      <c r="EP1856" s="63"/>
      <c r="EQ1856" s="51"/>
      <c r="ER1856" s="63"/>
      <c r="ES1856" s="51"/>
      <c r="ET1856" s="63"/>
      <c r="EU1856" s="51"/>
      <c r="EV1856" s="63"/>
      <c r="EW1856" s="51"/>
      <c r="EX1856" s="63"/>
      <c r="EY1856" s="51"/>
      <c r="EZ1856" s="63"/>
      <c r="FA1856" s="51"/>
      <c r="FB1856" s="63"/>
      <c r="FC1856" s="51"/>
      <c r="FD1856" s="63"/>
      <c r="FE1856" s="51"/>
      <c r="FF1856" s="63"/>
      <c r="FG1856" s="51"/>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51"/>
      <c r="EP1857" s="63"/>
      <c r="EQ1857" s="51"/>
      <c r="ER1857" s="63"/>
      <c r="ES1857" s="51"/>
      <c r="ET1857" s="63"/>
      <c r="EU1857" s="51"/>
      <c r="EV1857" s="63"/>
      <c r="EW1857" s="51"/>
      <c r="EX1857" s="63"/>
      <c r="EY1857" s="51"/>
      <c r="EZ1857" s="63"/>
      <c r="FA1857" s="51"/>
      <c r="FB1857" s="63"/>
      <c r="FC1857" s="51"/>
      <c r="FD1857" s="63"/>
      <c r="FE1857" s="51"/>
      <c r="FF1857" s="63"/>
      <c r="FG1857" s="51"/>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51"/>
      <c r="EP1858" s="63"/>
      <c r="EQ1858" s="51"/>
      <c r="ER1858" s="63"/>
      <c r="ES1858" s="51"/>
      <c r="ET1858" s="63"/>
      <c r="EU1858" s="51"/>
      <c r="EV1858" s="63"/>
      <c r="EW1858" s="51"/>
      <c r="EX1858" s="63"/>
      <c r="EY1858" s="51"/>
      <c r="EZ1858" s="63"/>
      <c r="FA1858" s="51"/>
      <c r="FB1858" s="63"/>
      <c r="FC1858" s="51"/>
      <c r="FD1858" s="63"/>
      <c r="FE1858" s="51"/>
      <c r="FF1858" s="63"/>
      <c r="FG1858" s="51"/>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51"/>
      <c r="EP1859" s="63"/>
      <c r="EQ1859" s="51"/>
      <c r="ER1859" s="63"/>
      <c r="ES1859" s="51"/>
      <c r="ET1859" s="63"/>
      <c r="EU1859" s="51"/>
      <c r="EV1859" s="63"/>
      <c r="EW1859" s="51"/>
      <c r="EX1859" s="63"/>
      <c r="EY1859" s="51"/>
      <c r="EZ1859" s="63"/>
      <c r="FA1859" s="51"/>
      <c r="FB1859" s="63"/>
      <c r="FC1859" s="51"/>
      <c r="FD1859" s="63"/>
      <c r="FE1859" s="51"/>
      <c r="FF1859" s="63"/>
      <c r="FG1859" s="51"/>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51"/>
      <c r="EP1860" s="63"/>
      <c r="EQ1860" s="51"/>
      <c r="ER1860" s="63"/>
      <c r="ES1860" s="51"/>
      <c r="ET1860" s="63"/>
      <c r="EU1860" s="51"/>
      <c r="EV1860" s="63"/>
      <c r="EW1860" s="51"/>
      <c r="EX1860" s="63"/>
      <c r="EY1860" s="51"/>
      <c r="EZ1860" s="63"/>
      <c r="FA1860" s="51"/>
      <c r="FB1860" s="63"/>
      <c r="FC1860" s="51"/>
      <c r="FD1860" s="63"/>
      <c r="FE1860" s="51"/>
      <c r="FF1860" s="63"/>
      <c r="FG1860" s="51"/>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51"/>
      <c r="EP1861" s="63"/>
      <c r="EQ1861" s="51"/>
      <c r="ER1861" s="63"/>
      <c r="ES1861" s="51"/>
      <c r="ET1861" s="63"/>
      <c r="EU1861" s="51"/>
      <c r="EV1861" s="63"/>
      <c r="EW1861" s="51"/>
      <c r="EX1861" s="63"/>
      <c r="EY1861" s="51"/>
      <c r="EZ1861" s="63"/>
      <c r="FA1861" s="51"/>
      <c r="FB1861" s="63"/>
      <c r="FC1861" s="51"/>
      <c r="FD1861" s="63"/>
      <c r="FE1861" s="51"/>
      <c r="FF1861" s="63"/>
      <c r="FG1861" s="51"/>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51"/>
      <c r="EP1862" s="63"/>
      <c r="EQ1862" s="51"/>
      <c r="ER1862" s="63"/>
      <c r="ES1862" s="51"/>
      <c r="ET1862" s="63"/>
      <c r="EU1862" s="51"/>
      <c r="EV1862" s="63"/>
      <c r="EW1862" s="51"/>
      <c r="EX1862" s="63"/>
      <c r="EY1862" s="51"/>
      <c r="EZ1862" s="63"/>
      <c r="FA1862" s="51"/>
      <c r="FB1862" s="63"/>
      <c r="FC1862" s="51"/>
      <c r="FD1862" s="63"/>
      <c r="FE1862" s="51"/>
      <c r="FF1862" s="63"/>
      <c r="FG1862" s="51"/>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51"/>
      <c r="EP1863" s="63"/>
      <c r="EQ1863" s="51"/>
      <c r="ER1863" s="63"/>
      <c r="ES1863" s="51"/>
      <c r="ET1863" s="63"/>
      <c r="EU1863" s="51"/>
      <c r="EV1863" s="63"/>
      <c r="EW1863" s="51"/>
      <c r="EX1863" s="63"/>
      <c r="EY1863" s="51"/>
      <c r="EZ1863" s="63"/>
      <c r="FA1863" s="51"/>
      <c r="FB1863" s="63"/>
      <c r="FC1863" s="51"/>
      <c r="FD1863" s="63"/>
      <c r="FE1863" s="51"/>
      <c r="FF1863" s="63"/>
      <c r="FG1863" s="51"/>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51"/>
      <c r="EP1864" s="63"/>
      <c r="EQ1864" s="51"/>
      <c r="ER1864" s="63"/>
      <c r="ES1864" s="51"/>
      <c r="ET1864" s="63"/>
      <c r="EU1864" s="51"/>
      <c r="EV1864" s="63"/>
      <c r="EW1864" s="51"/>
      <c r="EX1864" s="63"/>
      <c r="EY1864" s="51"/>
      <c r="EZ1864" s="63"/>
      <c r="FA1864" s="51"/>
      <c r="FB1864" s="63"/>
      <c r="FC1864" s="51"/>
      <c r="FD1864" s="63"/>
      <c r="FE1864" s="51"/>
      <c r="FF1864" s="63"/>
      <c r="FG1864" s="51"/>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51"/>
      <c r="EP1865" s="63"/>
      <c r="EQ1865" s="51"/>
      <c r="ER1865" s="63"/>
      <c r="ES1865" s="51"/>
      <c r="ET1865" s="63"/>
      <c r="EU1865" s="51"/>
      <c r="EV1865" s="63"/>
      <c r="EW1865" s="51"/>
      <c r="EX1865" s="63"/>
      <c r="EY1865" s="51"/>
      <c r="EZ1865" s="63"/>
      <c r="FA1865" s="51"/>
      <c r="FB1865" s="63"/>
      <c r="FC1865" s="51"/>
      <c r="FD1865" s="63"/>
      <c r="FE1865" s="51"/>
      <c r="FF1865" s="63"/>
      <c r="FG1865" s="51"/>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51"/>
      <c r="EP1866" s="63"/>
      <c r="EQ1866" s="51"/>
      <c r="ER1866" s="63"/>
      <c r="ES1866" s="51"/>
      <c r="ET1866" s="63"/>
      <c r="EU1866" s="51"/>
      <c r="EV1866" s="63"/>
      <c r="EW1866" s="51"/>
      <c r="EX1866" s="63"/>
      <c r="EY1866" s="51"/>
      <c r="EZ1866" s="63"/>
      <c r="FA1866" s="51"/>
      <c r="FB1866" s="63"/>
      <c r="FC1866" s="51"/>
      <c r="FD1866" s="63"/>
      <c r="FE1866" s="51"/>
      <c r="FF1866" s="63"/>
      <c r="FG1866" s="51"/>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51"/>
      <c r="EP1867" s="63"/>
      <c r="EQ1867" s="51"/>
      <c r="ER1867" s="63"/>
      <c r="ES1867" s="51"/>
      <c r="ET1867" s="63"/>
      <c r="EU1867" s="51"/>
      <c r="EV1867" s="63"/>
      <c r="EW1867" s="51"/>
      <c r="EX1867" s="63"/>
      <c r="EY1867" s="51"/>
      <c r="EZ1867" s="63"/>
      <c r="FA1867" s="51"/>
      <c r="FB1867" s="63"/>
      <c r="FC1867" s="51"/>
      <c r="FD1867" s="63"/>
      <c r="FE1867" s="51"/>
      <c r="FF1867" s="63"/>
      <c r="FG1867" s="51"/>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51"/>
      <c r="EP1868" s="63"/>
      <c r="EQ1868" s="51"/>
      <c r="ER1868" s="63"/>
      <c r="ES1868" s="51"/>
      <c r="ET1868" s="63"/>
      <c r="EU1868" s="51"/>
      <c r="EV1868" s="63"/>
      <c r="EW1868" s="51"/>
      <c r="EX1868" s="63"/>
      <c r="EY1868" s="51"/>
      <c r="EZ1868" s="63"/>
      <c r="FA1868" s="51"/>
      <c r="FB1868" s="63"/>
      <c r="FC1868" s="51"/>
      <c r="FD1868" s="63"/>
      <c r="FE1868" s="51"/>
      <c r="FF1868" s="63"/>
      <c r="FG1868" s="51"/>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51"/>
      <c r="EP1869" s="63"/>
      <c r="EQ1869" s="51"/>
      <c r="ER1869" s="63"/>
      <c r="ES1869" s="51"/>
      <c r="ET1869" s="63"/>
      <c r="EU1869" s="51"/>
      <c r="EV1869" s="63"/>
      <c r="EW1869" s="51"/>
      <c r="EX1869" s="63"/>
      <c r="EY1869" s="51"/>
      <c r="EZ1869" s="63"/>
      <c r="FA1869" s="51"/>
      <c r="FB1869" s="63"/>
      <c r="FC1869" s="51"/>
      <c r="FD1869" s="63"/>
      <c r="FE1869" s="51"/>
      <c r="FF1869" s="63"/>
      <c r="FG1869" s="51"/>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51"/>
      <c r="EP1870" s="63"/>
      <c r="EQ1870" s="51"/>
      <c r="ER1870" s="63"/>
      <c r="ES1870" s="51"/>
      <c r="ET1870" s="63"/>
      <c r="EU1870" s="51"/>
      <c r="EV1870" s="63"/>
      <c r="EW1870" s="51"/>
      <c r="EX1870" s="63"/>
      <c r="EY1870" s="51"/>
      <c r="EZ1870" s="63"/>
      <c r="FA1870" s="51"/>
      <c r="FB1870" s="63"/>
      <c r="FC1870" s="51"/>
      <c r="FD1870" s="63"/>
      <c r="FE1870" s="51"/>
      <c r="FF1870" s="63"/>
      <c r="FG1870" s="51"/>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51"/>
      <c r="EP1871" s="63"/>
      <c r="EQ1871" s="51"/>
      <c r="ER1871" s="63"/>
      <c r="ES1871" s="51"/>
      <c r="ET1871" s="63"/>
      <c r="EU1871" s="51"/>
      <c r="EV1871" s="63"/>
      <c r="EW1871" s="51"/>
      <c r="EX1871" s="63"/>
      <c r="EY1871" s="51"/>
      <c r="EZ1871" s="63"/>
      <c r="FA1871" s="51"/>
      <c r="FB1871" s="63"/>
      <c r="FC1871" s="51"/>
      <c r="FD1871" s="63"/>
      <c r="FE1871" s="51"/>
      <c r="FF1871" s="63"/>
      <c r="FG1871" s="51"/>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51"/>
      <c r="EP1872" s="63"/>
      <c r="EQ1872" s="51"/>
      <c r="ER1872" s="63"/>
      <c r="ES1872" s="51"/>
      <c r="ET1872" s="63"/>
      <c r="EU1872" s="51"/>
      <c r="EV1872" s="63"/>
      <c r="EW1872" s="51"/>
      <c r="EX1872" s="63"/>
      <c r="EY1872" s="51"/>
      <c r="EZ1872" s="63"/>
      <c r="FA1872" s="51"/>
      <c r="FB1872" s="63"/>
      <c r="FC1872" s="51"/>
      <c r="FD1872" s="63"/>
      <c r="FE1872" s="51"/>
      <c r="FF1872" s="63"/>
      <c r="FG1872" s="51"/>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51"/>
      <c r="EP1873" s="63"/>
      <c r="EQ1873" s="51"/>
      <c r="ER1873" s="63"/>
      <c r="ES1873" s="51"/>
      <c r="ET1873" s="63"/>
      <c r="EU1873" s="51"/>
      <c r="EV1873" s="63"/>
      <c r="EW1873" s="51"/>
      <c r="EX1873" s="63"/>
      <c r="EY1873" s="51"/>
      <c r="EZ1873" s="63"/>
      <c r="FA1873" s="51"/>
      <c r="FB1873" s="63"/>
      <c r="FC1873" s="51"/>
      <c r="FD1873" s="63"/>
      <c r="FE1873" s="51"/>
      <c r="FF1873" s="63"/>
      <c r="FG1873" s="51"/>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51"/>
      <c r="EP1874" s="63"/>
      <c r="EQ1874" s="51"/>
      <c r="ER1874" s="63"/>
      <c r="ES1874" s="51"/>
      <c r="ET1874" s="63"/>
      <c r="EU1874" s="51"/>
      <c r="EV1874" s="63"/>
      <c r="EW1874" s="51"/>
      <c r="EX1874" s="63"/>
      <c r="EY1874" s="51"/>
      <c r="EZ1874" s="63"/>
      <c r="FA1874" s="51"/>
      <c r="FB1874" s="63"/>
      <c r="FC1874" s="51"/>
      <c r="FD1874" s="63"/>
      <c r="FE1874" s="51"/>
      <c r="FF1874" s="63"/>
      <c r="FG1874" s="51"/>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51"/>
      <c r="EP1875" s="63"/>
      <c r="EQ1875" s="51"/>
      <c r="ER1875" s="63"/>
      <c r="ES1875" s="51"/>
      <c r="ET1875" s="63"/>
      <c r="EU1875" s="51"/>
      <c r="EV1875" s="63"/>
      <c r="EW1875" s="51"/>
      <c r="EX1875" s="63"/>
      <c r="EY1875" s="51"/>
      <c r="EZ1875" s="63"/>
      <c r="FA1875" s="51"/>
      <c r="FB1875" s="63"/>
      <c r="FC1875" s="51"/>
      <c r="FD1875" s="63"/>
      <c r="FE1875" s="51"/>
      <c r="FF1875" s="63"/>
      <c r="FG1875" s="51"/>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51"/>
      <c r="EP1876" s="63"/>
      <c r="EQ1876" s="51"/>
      <c r="ER1876" s="63"/>
      <c r="ES1876" s="51"/>
      <c r="ET1876" s="63"/>
      <c r="EU1876" s="51"/>
      <c r="EV1876" s="63"/>
      <c r="EW1876" s="51"/>
      <c r="EX1876" s="63"/>
      <c r="EY1876" s="51"/>
      <c r="EZ1876" s="63"/>
      <c r="FA1876" s="51"/>
      <c r="FB1876" s="63"/>
      <c r="FC1876" s="51"/>
      <c r="FD1876" s="63"/>
      <c r="FE1876" s="51"/>
      <c r="FF1876" s="63"/>
      <c r="FG1876" s="51"/>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51"/>
      <c r="EP1877" s="63"/>
      <c r="EQ1877" s="51"/>
      <c r="ER1877" s="63"/>
      <c r="ES1877" s="51"/>
      <c r="ET1877" s="63"/>
      <c r="EU1877" s="51"/>
      <c r="EV1877" s="63"/>
      <c r="EW1877" s="51"/>
      <c r="EX1877" s="63"/>
      <c r="EY1877" s="51"/>
      <c r="EZ1877" s="63"/>
      <c r="FA1877" s="51"/>
      <c r="FB1877" s="63"/>
      <c r="FC1877" s="51"/>
      <c r="FD1877" s="63"/>
      <c r="FE1877" s="51"/>
      <c r="FF1877" s="63"/>
      <c r="FG1877" s="51"/>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51"/>
      <c r="EP1878" s="63"/>
      <c r="EQ1878" s="51"/>
      <c r="ER1878" s="63"/>
      <c r="ES1878" s="51"/>
      <c r="ET1878" s="63"/>
      <c r="EU1878" s="51"/>
      <c r="EV1878" s="63"/>
      <c r="EW1878" s="51"/>
      <c r="EX1878" s="63"/>
      <c r="EY1878" s="51"/>
      <c r="EZ1878" s="63"/>
      <c r="FA1878" s="51"/>
      <c r="FB1878" s="63"/>
      <c r="FC1878" s="51"/>
      <c r="FD1878" s="63"/>
      <c r="FE1878" s="51"/>
      <c r="FF1878" s="63"/>
      <c r="FG1878" s="51"/>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51"/>
      <c r="EP1879" s="63"/>
      <c r="EQ1879" s="51"/>
      <c r="ER1879" s="63"/>
      <c r="ES1879" s="51"/>
      <c r="ET1879" s="63"/>
      <c r="EU1879" s="51"/>
      <c r="EV1879" s="63"/>
      <c r="EW1879" s="51"/>
      <c r="EX1879" s="63"/>
      <c r="EY1879" s="51"/>
      <c r="EZ1879" s="63"/>
      <c r="FA1879" s="51"/>
      <c r="FB1879" s="63"/>
      <c r="FC1879" s="51"/>
      <c r="FD1879" s="63"/>
      <c r="FE1879" s="51"/>
      <c r="FF1879" s="63"/>
      <c r="FG1879" s="51"/>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51"/>
      <c r="EP1880" s="63"/>
      <c r="EQ1880" s="51"/>
      <c r="ER1880" s="63"/>
      <c r="ES1880" s="51"/>
      <c r="ET1880" s="63"/>
      <c r="EU1880" s="51"/>
      <c r="EV1880" s="63"/>
      <c r="EW1880" s="51"/>
      <c r="EX1880" s="63"/>
      <c r="EY1880" s="51"/>
      <c r="EZ1880" s="63"/>
      <c r="FA1880" s="51"/>
      <c r="FB1880" s="63"/>
      <c r="FC1880" s="51"/>
      <c r="FD1880" s="63"/>
      <c r="FE1880" s="51"/>
      <c r="FF1880" s="63"/>
      <c r="FG1880" s="51"/>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51"/>
      <c r="EP1881" s="63"/>
      <c r="EQ1881" s="51"/>
      <c r="ER1881" s="63"/>
      <c r="ES1881" s="51"/>
      <c r="ET1881" s="63"/>
      <c r="EU1881" s="51"/>
      <c r="EV1881" s="63"/>
      <c r="EW1881" s="51"/>
      <c r="EX1881" s="63"/>
      <c r="EY1881" s="51"/>
      <c r="EZ1881" s="63"/>
      <c r="FA1881" s="51"/>
      <c r="FB1881" s="63"/>
      <c r="FC1881" s="51"/>
      <c r="FD1881" s="63"/>
      <c r="FE1881" s="51"/>
      <c r="FF1881" s="63"/>
      <c r="FG1881" s="51"/>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51"/>
      <c r="EP1882" s="63"/>
      <c r="EQ1882" s="51"/>
      <c r="ER1882" s="63"/>
      <c r="ES1882" s="51"/>
      <c r="ET1882" s="63"/>
      <c r="EU1882" s="51"/>
      <c r="EV1882" s="63"/>
      <c r="EW1882" s="51"/>
      <c r="EX1882" s="63"/>
      <c r="EY1882" s="51"/>
      <c r="EZ1882" s="63"/>
      <c r="FA1882" s="51"/>
      <c r="FB1882" s="63"/>
      <c r="FC1882" s="51"/>
      <c r="FD1882" s="63"/>
      <c r="FE1882" s="51"/>
      <c r="FF1882" s="63"/>
      <c r="FG1882" s="51"/>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51"/>
      <c r="EP1883" s="63"/>
      <c r="EQ1883" s="51"/>
      <c r="ER1883" s="63"/>
      <c r="ES1883" s="51"/>
      <c r="ET1883" s="63"/>
      <c r="EU1883" s="51"/>
      <c r="EV1883" s="63"/>
      <c r="EW1883" s="51"/>
      <c r="EX1883" s="63"/>
      <c r="EY1883" s="51"/>
      <c r="EZ1883" s="63"/>
      <c r="FA1883" s="51"/>
      <c r="FB1883" s="63"/>
      <c r="FC1883" s="51"/>
      <c r="FD1883" s="63"/>
      <c r="FE1883" s="51"/>
      <c r="FF1883" s="63"/>
      <c r="FG1883" s="51"/>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51"/>
      <c r="EP1884" s="63"/>
      <c r="EQ1884" s="51"/>
      <c r="ER1884" s="63"/>
      <c r="ES1884" s="51"/>
      <c r="ET1884" s="63"/>
      <c r="EU1884" s="51"/>
      <c r="EV1884" s="63"/>
      <c r="EW1884" s="51"/>
      <c r="EX1884" s="63"/>
      <c r="EY1884" s="51"/>
      <c r="EZ1884" s="63"/>
      <c r="FA1884" s="51"/>
      <c r="FB1884" s="63"/>
      <c r="FC1884" s="51"/>
      <c r="FD1884" s="63"/>
      <c r="FE1884" s="51"/>
      <c r="FF1884" s="63"/>
      <c r="FG1884" s="51"/>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51"/>
      <c r="EP1885" s="63"/>
      <c r="EQ1885" s="51"/>
      <c r="ER1885" s="63"/>
      <c r="ES1885" s="51"/>
      <c r="ET1885" s="63"/>
      <c r="EU1885" s="51"/>
      <c r="EV1885" s="63"/>
      <c r="EW1885" s="51"/>
      <c r="EX1885" s="63"/>
      <c r="EY1885" s="51"/>
      <c r="EZ1885" s="63"/>
      <c r="FA1885" s="51"/>
      <c r="FB1885" s="63"/>
      <c r="FC1885" s="51"/>
      <c r="FD1885" s="63"/>
      <c r="FE1885" s="51"/>
      <c r="FF1885" s="63"/>
      <c r="FG1885" s="51"/>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51"/>
      <c r="EP1886" s="63"/>
      <c r="EQ1886" s="51"/>
      <c r="ER1886" s="63"/>
      <c r="ES1886" s="51"/>
      <c r="ET1886" s="63"/>
      <c r="EU1886" s="51"/>
      <c r="EV1886" s="63"/>
      <c r="EW1886" s="51"/>
      <c r="EX1886" s="63"/>
      <c r="EY1886" s="51"/>
      <c r="EZ1886" s="63"/>
      <c r="FA1886" s="51"/>
      <c r="FB1886" s="63"/>
      <c r="FC1886" s="51"/>
      <c r="FD1886" s="63"/>
      <c r="FE1886" s="51"/>
      <c r="FF1886" s="63"/>
      <c r="FG1886" s="51"/>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51"/>
      <c r="EP1887" s="63"/>
      <c r="EQ1887" s="51"/>
      <c r="ER1887" s="63"/>
      <c r="ES1887" s="51"/>
      <c r="ET1887" s="63"/>
      <c r="EU1887" s="51"/>
      <c r="EV1887" s="63"/>
      <c r="EW1887" s="51"/>
      <c r="EX1887" s="63"/>
      <c r="EY1887" s="51"/>
      <c r="EZ1887" s="63"/>
      <c r="FA1887" s="51"/>
      <c r="FB1887" s="63"/>
      <c r="FC1887" s="51"/>
      <c r="FD1887" s="63"/>
      <c r="FE1887" s="51"/>
      <c r="FF1887" s="63"/>
      <c r="FG1887" s="51"/>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51"/>
      <c r="EP1888" s="63"/>
      <c r="EQ1888" s="51"/>
      <c r="ER1888" s="63"/>
      <c r="ES1888" s="51"/>
      <c r="ET1888" s="63"/>
      <c r="EU1888" s="51"/>
      <c r="EV1888" s="63"/>
      <c r="EW1888" s="51"/>
      <c r="EX1888" s="63"/>
      <c r="EY1888" s="51"/>
      <c r="EZ1888" s="63"/>
      <c r="FA1888" s="51"/>
      <c r="FB1888" s="63"/>
      <c r="FC1888" s="51"/>
      <c r="FD1888" s="63"/>
      <c r="FE1888" s="51"/>
      <c r="FF1888" s="63"/>
      <c r="FG1888" s="51"/>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51"/>
      <c r="EP1889" s="63"/>
      <c r="EQ1889" s="51"/>
      <c r="ER1889" s="63"/>
      <c r="ES1889" s="51"/>
      <c r="ET1889" s="63"/>
      <c r="EU1889" s="51"/>
      <c r="EV1889" s="63"/>
      <c r="EW1889" s="51"/>
      <c r="EX1889" s="63"/>
      <c r="EY1889" s="51"/>
      <c r="EZ1889" s="63"/>
      <c r="FA1889" s="51"/>
      <c r="FB1889" s="63"/>
      <c r="FC1889" s="51"/>
      <c r="FD1889" s="63"/>
      <c r="FE1889" s="51"/>
      <c r="FF1889" s="63"/>
      <c r="FG1889" s="51"/>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51"/>
      <c r="EP1890" s="63"/>
      <c r="EQ1890" s="51"/>
      <c r="ER1890" s="63"/>
      <c r="ES1890" s="51"/>
      <c r="ET1890" s="63"/>
      <c r="EU1890" s="51"/>
      <c r="EV1890" s="63"/>
      <c r="EW1890" s="51"/>
      <c r="EX1890" s="63"/>
      <c r="EY1890" s="51"/>
      <c r="EZ1890" s="63"/>
      <c r="FA1890" s="51"/>
      <c r="FB1890" s="63"/>
      <c r="FC1890" s="51"/>
      <c r="FD1890" s="63"/>
      <c r="FE1890" s="51"/>
      <c r="FF1890" s="63"/>
      <c r="FG1890" s="51"/>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51"/>
      <c r="EP1891" s="63"/>
      <c r="EQ1891" s="51"/>
      <c r="ER1891" s="63"/>
      <c r="ES1891" s="51"/>
      <c r="ET1891" s="63"/>
      <c r="EU1891" s="51"/>
      <c r="EV1891" s="63"/>
      <c r="EW1891" s="51"/>
      <c r="EX1891" s="63"/>
      <c r="EY1891" s="51"/>
      <c r="EZ1891" s="63"/>
      <c r="FA1891" s="51"/>
      <c r="FB1891" s="63"/>
      <c r="FC1891" s="51"/>
      <c r="FD1891" s="63"/>
      <c r="FE1891" s="51"/>
      <c r="FF1891" s="63"/>
      <c r="FG1891" s="51"/>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51"/>
      <c r="EP1892" s="63"/>
      <c r="EQ1892" s="51"/>
      <c r="ER1892" s="63"/>
      <c r="ES1892" s="51"/>
      <c r="ET1892" s="63"/>
      <c r="EU1892" s="51"/>
      <c r="EV1892" s="63"/>
      <c r="EW1892" s="51"/>
      <c r="EX1892" s="63"/>
      <c r="EY1892" s="51"/>
      <c r="EZ1892" s="63"/>
      <c r="FA1892" s="51"/>
      <c r="FB1892" s="63"/>
      <c r="FC1892" s="51"/>
      <c r="FD1892" s="63"/>
      <c r="FE1892" s="51"/>
      <c r="FF1892" s="63"/>
      <c r="FG1892" s="51"/>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51"/>
      <c r="EP1893" s="63"/>
      <c r="EQ1893" s="51"/>
      <c r="ER1893" s="63"/>
      <c r="ES1893" s="51"/>
      <c r="ET1893" s="63"/>
      <c r="EU1893" s="51"/>
      <c r="EV1893" s="63"/>
      <c r="EW1893" s="51"/>
      <c r="EX1893" s="63"/>
      <c r="EY1893" s="51"/>
      <c r="EZ1893" s="63"/>
      <c r="FA1893" s="51"/>
      <c r="FB1893" s="63"/>
      <c r="FC1893" s="51"/>
      <c r="FD1893" s="63"/>
      <c r="FE1893" s="51"/>
      <c r="FF1893" s="63"/>
      <c r="FG1893" s="51"/>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51"/>
      <c r="EP1894" s="63"/>
      <c r="EQ1894" s="51"/>
      <c r="ER1894" s="63"/>
      <c r="ES1894" s="51"/>
      <c r="ET1894" s="63"/>
      <c r="EU1894" s="51"/>
      <c r="EV1894" s="63"/>
      <c r="EW1894" s="51"/>
      <c r="EX1894" s="63"/>
      <c r="EY1894" s="51"/>
      <c r="EZ1894" s="63"/>
      <c r="FA1894" s="51"/>
      <c r="FB1894" s="63"/>
      <c r="FC1894" s="51"/>
      <c r="FD1894" s="63"/>
      <c r="FE1894" s="51"/>
      <c r="FF1894" s="63"/>
      <c r="FG1894" s="51"/>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51"/>
      <c r="EP1895" s="63"/>
      <c r="EQ1895" s="51"/>
      <c r="ER1895" s="63"/>
      <c r="ES1895" s="51"/>
      <c r="ET1895" s="63"/>
      <c r="EU1895" s="51"/>
      <c r="EV1895" s="63"/>
      <c r="EW1895" s="51"/>
      <c r="EX1895" s="63"/>
      <c r="EY1895" s="51"/>
      <c r="EZ1895" s="63"/>
      <c r="FA1895" s="51"/>
      <c r="FB1895" s="63"/>
      <c r="FC1895" s="51"/>
      <c r="FD1895" s="63"/>
      <c r="FE1895" s="51"/>
      <c r="FF1895" s="63"/>
      <c r="FG1895" s="51"/>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51"/>
      <c r="EP1896" s="63"/>
      <c r="EQ1896" s="51"/>
      <c r="ER1896" s="63"/>
      <c r="ES1896" s="51"/>
      <c r="ET1896" s="63"/>
      <c r="EU1896" s="51"/>
      <c r="EV1896" s="63"/>
      <c r="EW1896" s="51"/>
      <c r="EX1896" s="63"/>
      <c r="EY1896" s="51"/>
      <c r="EZ1896" s="63"/>
      <c r="FA1896" s="51"/>
      <c r="FB1896" s="63"/>
      <c r="FC1896" s="51"/>
      <c r="FD1896" s="63"/>
      <c r="FE1896" s="51"/>
      <c r="FF1896" s="63"/>
      <c r="FG1896" s="51"/>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51"/>
      <c r="EP1897" s="63"/>
      <c r="EQ1897" s="51"/>
      <c r="ER1897" s="63"/>
      <c r="ES1897" s="51"/>
      <c r="ET1897" s="63"/>
      <c r="EU1897" s="51"/>
      <c r="EV1897" s="63"/>
      <c r="EW1897" s="51"/>
      <c r="EX1897" s="63"/>
      <c r="EY1897" s="51"/>
      <c r="EZ1897" s="63"/>
      <c r="FA1897" s="51"/>
      <c r="FB1897" s="63"/>
      <c r="FC1897" s="51"/>
      <c r="FD1897" s="63"/>
      <c r="FE1897" s="51"/>
      <c r="FF1897" s="63"/>
      <c r="FG1897" s="51"/>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51"/>
      <c r="EP1898" s="63"/>
      <c r="EQ1898" s="51"/>
      <c r="ER1898" s="63"/>
      <c r="ES1898" s="51"/>
      <c r="ET1898" s="63"/>
      <c r="EU1898" s="51"/>
      <c r="EV1898" s="63"/>
      <c r="EW1898" s="51"/>
      <c r="EX1898" s="63"/>
      <c r="EY1898" s="51"/>
      <c r="EZ1898" s="63"/>
      <c r="FA1898" s="51"/>
      <c r="FB1898" s="63"/>
      <c r="FC1898" s="51"/>
      <c r="FD1898" s="63"/>
      <c r="FE1898" s="51"/>
      <c r="FF1898" s="63"/>
      <c r="FG1898" s="51"/>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51"/>
      <c r="EP1899" s="63"/>
      <c r="EQ1899" s="51"/>
      <c r="ER1899" s="63"/>
      <c r="ES1899" s="51"/>
      <c r="ET1899" s="63"/>
      <c r="EU1899" s="51"/>
      <c r="EV1899" s="63"/>
      <c r="EW1899" s="51"/>
      <c r="EX1899" s="63"/>
      <c r="EY1899" s="51"/>
      <c r="EZ1899" s="63"/>
      <c r="FA1899" s="51"/>
      <c r="FB1899" s="63"/>
      <c r="FC1899" s="51"/>
      <c r="FD1899" s="63"/>
      <c r="FE1899" s="51"/>
      <c r="FF1899" s="63"/>
      <c r="FG1899" s="51"/>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51"/>
      <c r="EP1900" s="63"/>
      <c r="EQ1900" s="51"/>
      <c r="ER1900" s="63"/>
      <c r="ES1900" s="51"/>
      <c r="ET1900" s="63"/>
      <c r="EU1900" s="51"/>
      <c r="EV1900" s="63"/>
      <c r="EW1900" s="51"/>
      <c r="EX1900" s="63"/>
      <c r="EY1900" s="51"/>
      <c r="EZ1900" s="63"/>
      <c r="FA1900" s="51"/>
      <c r="FB1900" s="63"/>
      <c r="FC1900" s="51"/>
      <c r="FD1900" s="63"/>
      <c r="FE1900" s="51"/>
      <c r="FF1900" s="63"/>
      <c r="FG1900" s="51"/>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51"/>
      <c r="EP1901" s="63"/>
      <c r="EQ1901" s="51"/>
      <c r="ER1901" s="63"/>
      <c r="ES1901" s="51"/>
      <c r="ET1901" s="63"/>
      <c r="EU1901" s="51"/>
      <c r="EV1901" s="63"/>
      <c r="EW1901" s="51"/>
      <c r="EX1901" s="63"/>
      <c r="EY1901" s="51"/>
      <c r="EZ1901" s="63"/>
      <c r="FA1901" s="51"/>
      <c r="FB1901" s="63"/>
      <c r="FC1901" s="51"/>
      <c r="FD1901" s="63"/>
      <c r="FE1901" s="51"/>
      <c r="FF1901" s="63"/>
      <c r="FG1901" s="51"/>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51"/>
      <c r="EP1902" s="63"/>
      <c r="EQ1902" s="51"/>
      <c r="ER1902" s="63"/>
      <c r="ES1902" s="51"/>
      <c r="ET1902" s="63"/>
      <c r="EU1902" s="51"/>
      <c r="EV1902" s="63"/>
      <c r="EW1902" s="51"/>
      <c r="EX1902" s="63"/>
      <c r="EY1902" s="51"/>
      <c r="EZ1902" s="63"/>
      <c r="FA1902" s="51"/>
      <c r="FB1902" s="63"/>
      <c r="FC1902" s="51"/>
      <c r="FD1902" s="63"/>
      <c r="FE1902" s="51"/>
      <c r="FF1902" s="63"/>
      <c r="FG1902" s="51"/>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51"/>
      <c r="EP1903" s="63"/>
      <c r="EQ1903" s="51"/>
      <c r="ER1903" s="63"/>
      <c r="ES1903" s="51"/>
      <c r="ET1903" s="63"/>
      <c r="EU1903" s="51"/>
      <c r="EV1903" s="63"/>
      <c r="EW1903" s="51"/>
      <c r="EX1903" s="63"/>
      <c r="EY1903" s="51"/>
      <c r="EZ1903" s="63"/>
      <c r="FA1903" s="51"/>
      <c r="FB1903" s="63"/>
      <c r="FC1903" s="51"/>
      <c r="FD1903" s="63"/>
      <c r="FE1903" s="51"/>
      <c r="FF1903" s="63"/>
      <c r="FG1903" s="51"/>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51"/>
      <c r="EP1904" s="63"/>
      <c r="EQ1904" s="51"/>
      <c r="ER1904" s="63"/>
      <c r="ES1904" s="51"/>
      <c r="ET1904" s="63"/>
      <c r="EU1904" s="51"/>
      <c r="EV1904" s="63"/>
      <c r="EW1904" s="51"/>
      <c r="EX1904" s="63"/>
      <c r="EY1904" s="51"/>
      <c r="EZ1904" s="63"/>
      <c r="FA1904" s="51"/>
      <c r="FB1904" s="63"/>
      <c r="FC1904" s="51"/>
      <c r="FD1904" s="63"/>
      <c r="FE1904" s="51"/>
      <c r="FF1904" s="63"/>
      <c r="FG1904" s="51"/>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51"/>
      <c r="EP1905" s="63"/>
      <c r="EQ1905" s="51"/>
      <c r="ER1905" s="63"/>
      <c r="ES1905" s="51"/>
      <c r="ET1905" s="63"/>
      <c r="EU1905" s="51"/>
      <c r="EV1905" s="63"/>
      <c r="EW1905" s="51"/>
      <c r="EX1905" s="63"/>
      <c r="EY1905" s="51"/>
      <c r="EZ1905" s="63"/>
      <c r="FA1905" s="51"/>
      <c r="FB1905" s="63"/>
      <c r="FC1905" s="51"/>
      <c r="FD1905" s="63"/>
      <c r="FE1905" s="51"/>
      <c r="FF1905" s="63"/>
      <c r="FG1905" s="51"/>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51"/>
      <c r="EP1906" s="63"/>
      <c r="EQ1906" s="51"/>
      <c r="ER1906" s="63"/>
      <c r="ES1906" s="51"/>
      <c r="ET1906" s="63"/>
      <c r="EU1906" s="51"/>
      <c r="EV1906" s="63"/>
      <c r="EW1906" s="51"/>
      <c r="EX1906" s="63"/>
      <c r="EY1906" s="51"/>
      <c r="EZ1906" s="63"/>
      <c r="FA1906" s="51"/>
      <c r="FB1906" s="63"/>
      <c r="FC1906" s="51"/>
      <c r="FD1906" s="63"/>
      <c r="FE1906" s="51"/>
      <c r="FF1906" s="63"/>
      <c r="FG1906" s="51"/>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51"/>
      <c r="EP1907" s="63"/>
      <c r="EQ1907" s="51"/>
      <c r="ER1907" s="63"/>
      <c r="ES1907" s="51"/>
      <c r="ET1907" s="63"/>
      <c r="EU1907" s="51"/>
      <c r="EV1907" s="63"/>
      <c r="EW1907" s="51"/>
      <c r="EX1907" s="63"/>
      <c r="EY1907" s="51"/>
      <c r="EZ1907" s="63"/>
      <c r="FA1907" s="51"/>
      <c r="FB1907" s="63"/>
      <c r="FC1907" s="51"/>
      <c r="FD1907" s="63"/>
      <c r="FE1907" s="51"/>
      <c r="FF1907" s="63"/>
      <c r="FG1907" s="51"/>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51"/>
      <c r="EP1908" s="63"/>
      <c r="EQ1908" s="51"/>
      <c r="ER1908" s="63"/>
      <c r="ES1908" s="51"/>
      <c r="ET1908" s="63"/>
      <c r="EU1908" s="51"/>
      <c r="EV1908" s="63"/>
      <c r="EW1908" s="51"/>
      <c r="EX1908" s="63"/>
      <c r="EY1908" s="51"/>
      <c r="EZ1908" s="63"/>
      <c r="FA1908" s="51"/>
      <c r="FB1908" s="63"/>
      <c r="FC1908" s="51"/>
      <c r="FD1908" s="63"/>
      <c r="FE1908" s="51"/>
      <c r="FF1908" s="63"/>
      <c r="FG1908" s="51"/>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51"/>
      <c r="EP1909" s="63"/>
      <c r="EQ1909" s="51"/>
      <c r="ER1909" s="63"/>
      <c r="ES1909" s="51"/>
      <c r="ET1909" s="63"/>
      <c r="EU1909" s="51"/>
      <c r="EV1909" s="63"/>
      <c r="EW1909" s="51"/>
      <c r="EX1909" s="63"/>
      <c r="EY1909" s="51"/>
      <c r="EZ1909" s="63"/>
      <c r="FA1909" s="51"/>
      <c r="FB1909" s="63"/>
      <c r="FC1909" s="51"/>
      <c r="FD1909" s="63"/>
      <c r="FE1909" s="51"/>
      <c r="FF1909" s="63"/>
      <c r="FG1909" s="51"/>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51"/>
      <c r="EP1910" s="63"/>
      <c r="EQ1910" s="51"/>
      <c r="ER1910" s="63"/>
      <c r="ES1910" s="51"/>
      <c r="ET1910" s="63"/>
      <c r="EU1910" s="51"/>
      <c r="EV1910" s="63"/>
      <c r="EW1910" s="51"/>
      <c r="EX1910" s="63"/>
      <c r="EY1910" s="51"/>
      <c r="EZ1910" s="63"/>
      <c r="FA1910" s="51"/>
      <c r="FB1910" s="63"/>
      <c r="FC1910" s="51"/>
      <c r="FD1910" s="63"/>
      <c r="FE1910" s="51"/>
      <c r="FF1910" s="63"/>
      <c r="FG1910" s="51"/>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51"/>
      <c r="EP1911" s="63"/>
      <c r="EQ1911" s="51"/>
      <c r="ER1911" s="63"/>
      <c r="ES1911" s="51"/>
      <c r="ET1911" s="63"/>
      <c r="EU1911" s="51"/>
      <c r="EV1911" s="63"/>
      <c r="EW1911" s="51"/>
      <c r="EX1911" s="63"/>
      <c r="EY1911" s="51"/>
      <c r="EZ1911" s="63"/>
      <c r="FA1911" s="51"/>
      <c r="FB1911" s="63"/>
      <c r="FC1911" s="51"/>
      <c r="FD1911" s="63"/>
      <c r="FE1911" s="51"/>
      <c r="FF1911" s="63"/>
      <c r="FG1911" s="51"/>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51"/>
      <c r="EP1912" s="63"/>
      <c r="EQ1912" s="51"/>
      <c r="ER1912" s="63"/>
      <c r="ES1912" s="51"/>
      <c r="ET1912" s="63"/>
      <c r="EU1912" s="51"/>
      <c r="EV1912" s="63"/>
      <c r="EW1912" s="51"/>
      <c r="EX1912" s="63"/>
      <c r="EY1912" s="51"/>
      <c r="EZ1912" s="63"/>
      <c r="FA1912" s="51"/>
      <c r="FB1912" s="63"/>
      <c r="FC1912" s="51"/>
      <c r="FD1912" s="63"/>
      <c r="FE1912" s="51"/>
      <c r="FF1912" s="63"/>
      <c r="FG1912" s="51"/>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51"/>
      <c r="EP1913" s="63"/>
      <c r="EQ1913" s="51"/>
      <c r="ER1913" s="63"/>
      <c r="ES1913" s="51"/>
      <c r="ET1913" s="63"/>
      <c r="EU1913" s="51"/>
      <c r="EV1913" s="63"/>
      <c r="EW1913" s="51"/>
      <c r="EX1913" s="63"/>
      <c r="EY1913" s="51"/>
      <c r="EZ1913" s="63"/>
      <c r="FA1913" s="51"/>
      <c r="FB1913" s="63"/>
      <c r="FC1913" s="51"/>
      <c r="FD1913" s="63"/>
      <c r="FE1913" s="51"/>
      <c r="FF1913" s="63"/>
      <c r="FG1913" s="51"/>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51"/>
      <c r="EP1914" s="63"/>
      <c r="EQ1914" s="51"/>
      <c r="ER1914" s="63"/>
      <c r="ES1914" s="51"/>
      <c r="ET1914" s="63"/>
      <c r="EU1914" s="51"/>
      <c r="EV1914" s="63"/>
      <c r="EW1914" s="51"/>
      <c r="EX1914" s="63"/>
      <c r="EY1914" s="51"/>
      <c r="EZ1914" s="63"/>
      <c r="FA1914" s="51"/>
      <c r="FB1914" s="63"/>
      <c r="FC1914" s="51"/>
      <c r="FD1914" s="63"/>
      <c r="FE1914" s="51"/>
      <c r="FF1914" s="63"/>
      <c r="FG1914" s="51"/>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51"/>
      <c r="EP1915" s="63"/>
      <c r="EQ1915" s="51"/>
      <c r="ER1915" s="63"/>
      <c r="ES1915" s="51"/>
      <c r="ET1915" s="63"/>
      <c r="EU1915" s="51"/>
      <c r="EV1915" s="63"/>
      <c r="EW1915" s="51"/>
      <c r="EX1915" s="63"/>
      <c r="EY1915" s="51"/>
      <c r="EZ1915" s="63"/>
      <c r="FA1915" s="51"/>
      <c r="FB1915" s="63"/>
      <c r="FC1915" s="51"/>
      <c r="FD1915" s="63"/>
      <c r="FE1915" s="51"/>
      <c r="FF1915" s="63"/>
      <c r="FG1915" s="51"/>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51"/>
      <c r="EP1916" s="63"/>
      <c r="EQ1916" s="51"/>
      <c r="ER1916" s="63"/>
      <c r="ES1916" s="51"/>
      <c r="ET1916" s="63"/>
      <c r="EU1916" s="51"/>
      <c r="EV1916" s="63"/>
      <c r="EW1916" s="51"/>
      <c r="EX1916" s="63"/>
      <c r="EY1916" s="51"/>
      <c r="EZ1916" s="63"/>
      <c r="FA1916" s="51"/>
      <c r="FB1916" s="63"/>
      <c r="FC1916" s="51"/>
      <c r="FD1916" s="63"/>
      <c r="FE1916" s="51"/>
      <c r="FF1916" s="63"/>
      <c r="FG1916" s="51"/>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51"/>
      <c r="EP1917" s="63"/>
      <c r="EQ1917" s="51"/>
      <c r="ER1917" s="63"/>
      <c r="ES1917" s="51"/>
      <c r="ET1917" s="63"/>
      <c r="EU1917" s="51"/>
      <c r="EV1917" s="63"/>
      <c r="EW1917" s="51"/>
      <c r="EX1917" s="63"/>
      <c r="EY1917" s="51"/>
      <c r="EZ1917" s="63"/>
      <c r="FA1917" s="51"/>
      <c r="FB1917" s="63"/>
      <c r="FC1917" s="51"/>
      <c r="FD1917" s="63"/>
      <c r="FE1917" s="51"/>
      <c r="FF1917" s="63"/>
      <c r="FG1917" s="51"/>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51"/>
      <c r="EP1918" s="63"/>
      <c r="EQ1918" s="51"/>
      <c r="ER1918" s="63"/>
      <c r="ES1918" s="51"/>
      <c r="ET1918" s="63"/>
      <c r="EU1918" s="51"/>
      <c r="EV1918" s="63"/>
      <c r="EW1918" s="51"/>
      <c r="EX1918" s="63"/>
      <c r="EY1918" s="51"/>
      <c r="EZ1918" s="63"/>
      <c r="FA1918" s="51"/>
      <c r="FB1918" s="63"/>
      <c r="FC1918" s="51"/>
      <c r="FD1918" s="63"/>
      <c r="FE1918" s="51"/>
      <c r="FF1918" s="63"/>
      <c r="FG1918" s="51"/>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51"/>
      <c r="EP1919" s="63"/>
      <c r="EQ1919" s="51"/>
      <c r="ER1919" s="63"/>
      <c r="ES1919" s="51"/>
      <c r="ET1919" s="63"/>
      <c r="EU1919" s="51"/>
      <c r="EV1919" s="63"/>
      <c r="EW1919" s="51"/>
      <c r="EX1919" s="63"/>
      <c r="EY1919" s="51"/>
      <c r="EZ1919" s="63"/>
      <c r="FA1919" s="51"/>
      <c r="FB1919" s="63"/>
      <c r="FC1919" s="51"/>
      <c r="FD1919" s="63"/>
      <c r="FE1919" s="51"/>
      <c r="FF1919" s="63"/>
      <c r="FG1919" s="51"/>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51"/>
      <c r="EP1920" s="63"/>
      <c r="EQ1920" s="51"/>
      <c r="ER1920" s="63"/>
      <c r="ES1920" s="51"/>
      <c r="ET1920" s="63"/>
      <c r="EU1920" s="51"/>
      <c r="EV1920" s="63"/>
      <c r="EW1920" s="51"/>
      <c r="EX1920" s="63"/>
      <c r="EY1920" s="51"/>
      <c r="EZ1920" s="63"/>
      <c r="FA1920" s="51"/>
      <c r="FB1920" s="63"/>
      <c r="FC1920" s="51"/>
      <c r="FD1920" s="63"/>
      <c r="FE1920" s="51"/>
      <c r="FF1920" s="63"/>
      <c r="FG1920" s="51"/>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51"/>
      <c r="EP1921" s="63"/>
      <c r="EQ1921" s="51"/>
      <c r="ER1921" s="63"/>
      <c r="ES1921" s="51"/>
      <c r="ET1921" s="63"/>
      <c r="EU1921" s="51"/>
      <c r="EV1921" s="63"/>
      <c r="EW1921" s="51"/>
      <c r="EX1921" s="63"/>
      <c r="EY1921" s="51"/>
      <c r="EZ1921" s="63"/>
      <c r="FA1921" s="51"/>
      <c r="FB1921" s="63"/>
      <c r="FC1921" s="51"/>
      <c r="FD1921" s="63"/>
      <c r="FE1921" s="51"/>
      <c r="FF1921" s="63"/>
      <c r="FG1921" s="51"/>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51"/>
      <c r="EP1922" s="63"/>
      <c r="EQ1922" s="51"/>
      <c r="ER1922" s="63"/>
      <c r="ES1922" s="51"/>
      <c r="ET1922" s="63"/>
      <c r="EU1922" s="51"/>
      <c r="EV1922" s="63"/>
      <c r="EW1922" s="51"/>
      <c r="EX1922" s="63"/>
      <c r="EY1922" s="51"/>
      <c r="EZ1922" s="63"/>
      <c r="FA1922" s="51"/>
      <c r="FB1922" s="63"/>
      <c r="FC1922" s="51"/>
      <c r="FD1922" s="63"/>
      <c r="FE1922" s="51"/>
      <c r="FF1922" s="63"/>
      <c r="FG1922" s="51"/>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51"/>
      <c r="EP1923" s="63"/>
      <c r="EQ1923" s="51"/>
      <c r="ER1923" s="63"/>
      <c r="ES1923" s="51"/>
      <c r="ET1923" s="63"/>
      <c r="EU1923" s="51"/>
      <c r="EV1923" s="63"/>
      <c r="EW1923" s="51"/>
      <c r="EX1923" s="63"/>
      <c r="EY1923" s="51"/>
      <c r="EZ1923" s="63"/>
      <c r="FA1923" s="51"/>
      <c r="FB1923" s="63"/>
      <c r="FC1923" s="51"/>
      <c r="FD1923" s="63"/>
      <c r="FE1923" s="51"/>
      <c r="FF1923" s="63"/>
      <c r="FG1923" s="51"/>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51"/>
      <c r="EP1924" s="63"/>
      <c r="EQ1924" s="51"/>
      <c r="ER1924" s="63"/>
      <c r="ES1924" s="51"/>
      <c r="ET1924" s="63"/>
      <c r="EU1924" s="51"/>
      <c r="EV1924" s="63"/>
      <c r="EW1924" s="51"/>
      <c r="EX1924" s="63"/>
      <c r="EY1924" s="51"/>
      <c r="EZ1924" s="63"/>
      <c r="FA1924" s="51"/>
      <c r="FB1924" s="63"/>
      <c r="FC1924" s="51"/>
      <c r="FD1924" s="63"/>
      <c r="FE1924" s="51"/>
      <c r="FF1924" s="63"/>
      <c r="FG1924" s="51"/>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51"/>
      <c r="EP1925" s="63"/>
      <c r="EQ1925" s="51"/>
      <c r="ER1925" s="63"/>
      <c r="ES1925" s="51"/>
      <c r="ET1925" s="63"/>
      <c r="EU1925" s="51"/>
      <c r="EV1925" s="63"/>
      <c r="EW1925" s="51"/>
      <c r="EX1925" s="63"/>
      <c r="EY1925" s="51"/>
      <c r="EZ1925" s="63"/>
      <c r="FA1925" s="51"/>
      <c r="FB1925" s="63"/>
      <c r="FC1925" s="51"/>
      <c r="FD1925" s="63"/>
      <c r="FE1925" s="51"/>
      <c r="FF1925" s="63"/>
      <c r="FG1925" s="51"/>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51"/>
      <c r="EP1926" s="63"/>
      <c r="EQ1926" s="51"/>
      <c r="ER1926" s="63"/>
      <c r="ES1926" s="51"/>
      <c r="ET1926" s="63"/>
      <c r="EU1926" s="51"/>
      <c r="EV1926" s="63"/>
      <c r="EW1926" s="51"/>
      <c r="EX1926" s="63"/>
      <c r="EY1926" s="51"/>
      <c r="EZ1926" s="63"/>
      <c r="FA1926" s="51"/>
      <c r="FB1926" s="63"/>
      <c r="FC1926" s="51"/>
      <c r="FD1926" s="63"/>
      <c r="FE1926" s="51"/>
      <c r="FF1926" s="63"/>
      <c r="FG1926" s="51"/>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51"/>
      <c r="EP1927" s="63"/>
      <c r="EQ1927" s="51"/>
      <c r="ER1927" s="63"/>
      <c r="ES1927" s="51"/>
      <c r="ET1927" s="63"/>
      <c r="EU1927" s="51"/>
      <c r="EV1927" s="63"/>
      <c r="EW1927" s="51"/>
      <c r="EX1927" s="63"/>
      <c r="EY1927" s="51"/>
      <c r="EZ1927" s="63"/>
      <c r="FA1927" s="51"/>
      <c r="FB1927" s="63"/>
      <c r="FC1927" s="51"/>
      <c r="FD1927" s="63"/>
      <c r="FE1927" s="51"/>
      <c r="FF1927" s="63"/>
      <c r="FG1927" s="51"/>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51"/>
      <c r="EP1928" s="63"/>
      <c r="EQ1928" s="51"/>
      <c r="ER1928" s="63"/>
      <c r="ES1928" s="51"/>
      <c r="ET1928" s="63"/>
      <c r="EU1928" s="51"/>
      <c r="EV1928" s="63"/>
      <c r="EW1928" s="51"/>
      <c r="EX1928" s="63"/>
      <c r="EY1928" s="51"/>
      <c r="EZ1928" s="63"/>
      <c r="FA1928" s="51"/>
      <c r="FB1928" s="63"/>
      <c r="FC1928" s="51"/>
      <c r="FD1928" s="63"/>
      <c r="FE1928" s="51"/>
      <c r="FF1928" s="63"/>
      <c r="FG1928" s="51"/>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51"/>
      <c r="EP1929" s="63"/>
      <c r="EQ1929" s="51"/>
      <c r="ER1929" s="63"/>
      <c r="ES1929" s="51"/>
      <c r="ET1929" s="63"/>
      <c r="EU1929" s="51"/>
      <c r="EV1929" s="63"/>
      <c r="EW1929" s="51"/>
      <c r="EX1929" s="63"/>
      <c r="EY1929" s="51"/>
      <c r="EZ1929" s="63"/>
      <c r="FA1929" s="51"/>
      <c r="FB1929" s="63"/>
      <c r="FC1929" s="51"/>
      <c r="FD1929" s="63"/>
      <c r="FE1929" s="51"/>
      <c r="FF1929" s="63"/>
      <c r="FG1929" s="51"/>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51"/>
      <c r="EP1930" s="63"/>
      <c r="EQ1930" s="51"/>
      <c r="ER1930" s="63"/>
      <c r="ES1930" s="51"/>
      <c r="ET1930" s="63"/>
      <c r="EU1930" s="51"/>
      <c r="EV1930" s="63"/>
      <c r="EW1930" s="51"/>
      <c r="EX1930" s="63"/>
      <c r="EY1930" s="51"/>
      <c r="EZ1930" s="63"/>
      <c r="FA1930" s="51"/>
      <c r="FB1930" s="63"/>
      <c r="FC1930" s="51"/>
      <c r="FD1930" s="63"/>
      <c r="FE1930" s="51"/>
      <c r="FF1930" s="63"/>
      <c r="FG1930" s="51"/>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51"/>
      <c r="EP1931" s="63"/>
      <c r="EQ1931" s="51"/>
      <c r="ER1931" s="63"/>
      <c r="ES1931" s="51"/>
      <c r="ET1931" s="63"/>
      <c r="EU1931" s="51"/>
      <c r="EV1931" s="63"/>
      <c r="EW1931" s="51"/>
      <c r="EX1931" s="63"/>
      <c r="EY1931" s="51"/>
      <c r="EZ1931" s="63"/>
      <c r="FA1931" s="51"/>
      <c r="FB1931" s="63"/>
      <c r="FC1931" s="51"/>
      <c r="FD1931" s="63"/>
      <c r="FE1931" s="51"/>
      <c r="FF1931" s="63"/>
      <c r="FG1931" s="51"/>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51"/>
      <c r="EP1932" s="63"/>
      <c r="EQ1932" s="51"/>
      <c r="ER1932" s="63"/>
      <c r="ES1932" s="51"/>
      <c r="ET1932" s="63"/>
      <c r="EU1932" s="51"/>
      <c r="EV1932" s="63"/>
      <c r="EW1932" s="51"/>
      <c r="EX1932" s="63"/>
      <c r="EY1932" s="51"/>
      <c r="EZ1932" s="63"/>
      <c r="FA1932" s="51"/>
      <c r="FB1932" s="63"/>
      <c r="FC1932" s="51"/>
      <c r="FD1932" s="63"/>
      <c r="FE1932" s="51"/>
      <c r="FF1932" s="63"/>
      <c r="FG1932" s="51"/>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51"/>
      <c r="EP1933" s="63"/>
      <c r="EQ1933" s="51"/>
      <c r="ER1933" s="63"/>
      <c r="ES1933" s="51"/>
      <c r="ET1933" s="63"/>
      <c r="EU1933" s="51"/>
      <c r="EV1933" s="63"/>
      <c r="EW1933" s="51"/>
      <c r="EX1933" s="63"/>
      <c r="EY1933" s="51"/>
      <c r="EZ1933" s="63"/>
      <c r="FA1933" s="51"/>
      <c r="FB1933" s="63"/>
      <c r="FC1933" s="51"/>
      <c r="FD1933" s="63"/>
      <c r="FE1933" s="51"/>
      <c r="FF1933" s="63"/>
      <c r="FG1933" s="51"/>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51"/>
      <c r="EP1934" s="63"/>
      <c r="EQ1934" s="51"/>
      <c r="ER1934" s="63"/>
      <c r="ES1934" s="51"/>
      <c r="ET1934" s="63"/>
      <c r="EU1934" s="51"/>
      <c r="EV1934" s="63"/>
      <c r="EW1934" s="51"/>
      <c r="EX1934" s="63"/>
      <c r="EY1934" s="51"/>
      <c r="EZ1934" s="63"/>
      <c r="FA1934" s="51"/>
      <c r="FB1934" s="63"/>
      <c r="FC1934" s="51"/>
      <c r="FD1934" s="63"/>
      <c r="FE1934" s="51"/>
      <c r="FF1934" s="63"/>
      <c r="FG1934" s="51"/>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51"/>
      <c r="EP1935" s="63"/>
      <c r="EQ1935" s="51"/>
      <c r="ER1935" s="63"/>
      <c r="ES1935" s="51"/>
      <c r="ET1935" s="63"/>
      <c r="EU1935" s="51"/>
      <c r="EV1935" s="63"/>
      <c r="EW1935" s="51"/>
      <c r="EX1935" s="63"/>
      <c r="EY1935" s="51"/>
      <c r="EZ1935" s="63"/>
      <c r="FA1935" s="51"/>
      <c r="FB1935" s="63"/>
      <c r="FC1935" s="51"/>
      <c r="FD1935" s="63"/>
      <c r="FE1935" s="51"/>
      <c r="FF1935" s="63"/>
      <c r="FG1935" s="51"/>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51"/>
      <c r="EP1936" s="63"/>
      <c r="EQ1936" s="51"/>
      <c r="ER1936" s="63"/>
      <c r="ES1936" s="51"/>
      <c r="ET1936" s="63"/>
      <c r="EU1936" s="51"/>
      <c r="EV1936" s="63"/>
      <c r="EW1936" s="51"/>
      <c r="EX1936" s="63"/>
      <c r="EY1936" s="51"/>
      <c r="EZ1936" s="63"/>
      <c r="FA1936" s="51"/>
      <c r="FB1936" s="63"/>
      <c r="FC1936" s="51"/>
      <c r="FD1936" s="63"/>
      <c r="FE1936" s="51"/>
      <c r="FF1936" s="63"/>
      <c r="FG1936" s="51"/>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51"/>
      <c r="EP1937" s="63"/>
      <c r="EQ1937" s="51"/>
      <c r="ER1937" s="63"/>
      <c r="ES1937" s="51"/>
      <c r="ET1937" s="63"/>
      <c r="EU1937" s="51"/>
      <c r="EV1937" s="63"/>
      <c r="EW1937" s="51"/>
      <c r="EX1937" s="63"/>
      <c r="EY1937" s="51"/>
      <c r="EZ1937" s="63"/>
      <c r="FA1937" s="51"/>
      <c r="FB1937" s="63"/>
      <c r="FC1937" s="51"/>
      <c r="FD1937" s="63"/>
      <c r="FE1937" s="51"/>
      <c r="FF1937" s="63"/>
      <c r="FG1937" s="51"/>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51"/>
      <c r="EP1938" s="63"/>
      <c r="EQ1938" s="51"/>
      <c r="ER1938" s="63"/>
      <c r="ES1938" s="51"/>
      <c r="ET1938" s="63"/>
      <c r="EU1938" s="51"/>
      <c r="EV1938" s="63"/>
      <c r="EW1938" s="51"/>
      <c r="EX1938" s="63"/>
      <c r="EY1938" s="51"/>
      <c r="EZ1938" s="63"/>
      <c r="FA1938" s="51"/>
      <c r="FB1938" s="63"/>
      <c r="FC1938" s="51"/>
      <c r="FD1938" s="63"/>
      <c r="FE1938" s="51"/>
      <c r="FF1938" s="63"/>
      <c r="FG1938" s="51"/>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51"/>
      <c r="EP1939" s="63"/>
      <c r="EQ1939" s="51"/>
      <c r="ER1939" s="63"/>
      <c r="ES1939" s="51"/>
      <c r="ET1939" s="63"/>
      <c r="EU1939" s="51"/>
      <c r="EV1939" s="63"/>
      <c r="EW1939" s="51"/>
      <c r="EX1939" s="63"/>
      <c r="EY1939" s="51"/>
      <c r="EZ1939" s="63"/>
      <c r="FA1939" s="51"/>
      <c r="FB1939" s="63"/>
      <c r="FC1939" s="51"/>
      <c r="FD1939" s="63"/>
      <c r="FE1939" s="51"/>
      <c r="FF1939" s="63"/>
      <c r="FG1939" s="51"/>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51"/>
      <c r="EP1940" s="63"/>
      <c r="EQ1940" s="51"/>
      <c r="ER1940" s="63"/>
      <c r="ES1940" s="51"/>
      <c r="ET1940" s="63"/>
      <c r="EU1940" s="51"/>
      <c r="EV1940" s="63"/>
      <c r="EW1940" s="51"/>
      <c r="EX1940" s="63"/>
      <c r="EY1940" s="51"/>
      <c r="EZ1940" s="63"/>
      <c r="FA1940" s="51"/>
      <c r="FB1940" s="63"/>
      <c r="FC1940" s="51"/>
      <c r="FD1940" s="63"/>
      <c r="FE1940" s="51"/>
      <c r="FF1940" s="63"/>
      <c r="FG1940" s="51"/>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51"/>
      <c r="EP1941" s="63"/>
      <c r="EQ1941" s="51"/>
      <c r="ER1941" s="63"/>
      <c r="ES1941" s="51"/>
      <c r="ET1941" s="63"/>
      <c r="EU1941" s="51"/>
      <c r="EV1941" s="63"/>
      <c r="EW1941" s="51"/>
      <c r="EX1941" s="63"/>
      <c r="EY1941" s="51"/>
      <c r="EZ1941" s="63"/>
      <c r="FA1941" s="51"/>
      <c r="FB1941" s="63"/>
      <c r="FC1941" s="51"/>
      <c r="FD1941" s="63"/>
      <c r="FE1941" s="51"/>
      <c r="FF1941" s="63"/>
      <c r="FG1941" s="51"/>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51"/>
      <c r="EP1942" s="63"/>
      <c r="EQ1942" s="51"/>
      <c r="ER1942" s="63"/>
      <c r="ES1942" s="51"/>
      <c r="ET1942" s="63"/>
      <c r="EU1942" s="51"/>
      <c r="EV1942" s="63"/>
      <c r="EW1942" s="51"/>
      <c r="EX1942" s="63"/>
      <c r="EY1942" s="51"/>
      <c r="EZ1942" s="63"/>
      <c r="FA1942" s="51"/>
      <c r="FB1942" s="63"/>
      <c r="FC1942" s="51"/>
      <c r="FD1942" s="63"/>
      <c r="FE1942" s="51"/>
      <c r="FF1942" s="63"/>
      <c r="FG1942" s="51"/>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51"/>
      <c r="EP1943" s="63"/>
      <c r="EQ1943" s="51"/>
      <c r="ER1943" s="63"/>
      <c r="ES1943" s="51"/>
      <c r="ET1943" s="63"/>
      <c r="EU1943" s="51"/>
      <c r="EV1943" s="63"/>
      <c r="EW1943" s="51"/>
      <c r="EX1943" s="63"/>
      <c r="EY1943" s="51"/>
      <c r="EZ1943" s="63"/>
      <c r="FA1943" s="51"/>
      <c r="FB1943" s="63"/>
      <c r="FC1943" s="51"/>
      <c r="FD1943" s="63"/>
      <c r="FE1943" s="51"/>
      <c r="FF1943" s="63"/>
      <c r="FG1943" s="51"/>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51"/>
      <c r="EP1944" s="63"/>
      <c r="EQ1944" s="51"/>
      <c r="ER1944" s="63"/>
      <c r="ES1944" s="51"/>
      <c r="ET1944" s="63"/>
      <c r="EU1944" s="51"/>
      <c r="EV1944" s="63"/>
      <c r="EW1944" s="51"/>
      <c r="EX1944" s="63"/>
      <c r="EY1944" s="51"/>
      <c r="EZ1944" s="63"/>
      <c r="FA1944" s="51"/>
      <c r="FB1944" s="63"/>
      <c r="FC1944" s="51"/>
      <c r="FD1944" s="63"/>
      <c r="FE1944" s="51"/>
      <c r="FF1944" s="63"/>
      <c r="FG1944" s="51"/>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51"/>
      <c r="EP1945" s="63"/>
      <c r="EQ1945" s="51"/>
      <c r="ER1945" s="63"/>
      <c r="ES1945" s="51"/>
      <c r="ET1945" s="63"/>
      <c r="EU1945" s="51"/>
      <c r="EV1945" s="63"/>
      <c r="EW1945" s="51"/>
      <c r="EX1945" s="63"/>
      <c r="EY1945" s="51"/>
      <c r="EZ1945" s="63"/>
      <c r="FA1945" s="51"/>
      <c r="FB1945" s="63"/>
      <c r="FC1945" s="51"/>
      <c r="FD1945" s="63"/>
      <c r="FE1945" s="51"/>
      <c r="FF1945" s="63"/>
      <c r="FG1945" s="51"/>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51"/>
      <c r="EP1946" s="63"/>
      <c r="EQ1946" s="51"/>
      <c r="ER1946" s="63"/>
      <c r="ES1946" s="51"/>
      <c r="ET1946" s="63"/>
      <c r="EU1946" s="51"/>
      <c r="EV1946" s="63"/>
      <c r="EW1946" s="51"/>
      <c r="EX1946" s="63"/>
      <c r="EY1946" s="51"/>
      <c r="EZ1946" s="63"/>
      <c r="FA1946" s="51"/>
      <c r="FB1946" s="63"/>
      <c r="FC1946" s="51"/>
      <c r="FD1946" s="63"/>
      <c r="FE1946" s="51"/>
      <c r="FF1946" s="63"/>
      <c r="FG1946" s="51"/>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51"/>
      <c r="EP1947" s="63"/>
      <c r="EQ1947" s="51"/>
      <c r="ER1947" s="63"/>
      <c r="ES1947" s="51"/>
      <c r="ET1947" s="63"/>
      <c r="EU1947" s="51"/>
      <c r="EV1947" s="63"/>
      <c r="EW1947" s="51"/>
      <c r="EX1947" s="63"/>
      <c r="EY1947" s="51"/>
      <c r="EZ1947" s="63"/>
      <c r="FA1947" s="51"/>
      <c r="FB1947" s="63"/>
      <c r="FC1947" s="51"/>
      <c r="FD1947" s="63"/>
      <c r="FE1947" s="51"/>
      <c r="FF1947" s="63"/>
      <c r="FG1947" s="51"/>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51"/>
      <c r="EP1948" s="63"/>
      <c r="EQ1948" s="51"/>
      <c r="ER1948" s="63"/>
      <c r="ES1948" s="51"/>
      <c r="ET1948" s="63"/>
      <c r="EU1948" s="51"/>
      <c r="EV1948" s="63"/>
      <c r="EW1948" s="51"/>
      <c r="EX1948" s="63"/>
      <c r="EY1948" s="51"/>
      <c r="EZ1948" s="63"/>
      <c r="FA1948" s="51"/>
      <c r="FB1948" s="63"/>
      <c r="FC1948" s="51"/>
      <c r="FD1948" s="63"/>
      <c r="FE1948" s="51"/>
      <c r="FF1948" s="63"/>
      <c r="FG1948" s="51"/>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51"/>
      <c r="EP1949" s="63"/>
      <c r="EQ1949" s="51"/>
      <c r="ER1949" s="63"/>
      <c r="ES1949" s="51"/>
      <c r="ET1949" s="63"/>
      <c r="EU1949" s="51"/>
      <c r="EV1949" s="63"/>
      <c r="EW1949" s="51"/>
      <c r="EX1949" s="63"/>
      <c r="EY1949" s="51"/>
      <c r="EZ1949" s="63"/>
      <c r="FA1949" s="51"/>
      <c r="FB1949" s="63"/>
      <c r="FC1949" s="51"/>
      <c r="FD1949" s="63"/>
      <c r="FE1949" s="51"/>
      <c r="FF1949" s="63"/>
      <c r="FG1949" s="51"/>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51"/>
      <c r="EP1950" s="63"/>
      <c r="EQ1950" s="51"/>
      <c r="ER1950" s="63"/>
      <c r="ES1950" s="51"/>
      <c r="ET1950" s="63"/>
      <c r="EU1950" s="51"/>
      <c r="EV1950" s="63"/>
      <c r="EW1950" s="51"/>
      <c r="EX1950" s="63"/>
      <c r="EY1950" s="51"/>
      <c r="EZ1950" s="63"/>
      <c r="FA1950" s="51"/>
      <c r="FB1950" s="63"/>
      <c r="FC1950" s="51"/>
      <c r="FD1950" s="63"/>
      <c r="FE1950" s="51"/>
      <c r="FF1950" s="63"/>
      <c r="FG1950" s="51"/>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51"/>
      <c r="EP1951" s="63"/>
      <c r="EQ1951" s="51"/>
      <c r="ER1951" s="63"/>
      <c r="ES1951" s="51"/>
      <c r="ET1951" s="63"/>
      <c r="EU1951" s="51"/>
      <c r="EV1951" s="63"/>
      <c r="EW1951" s="51"/>
      <c r="EX1951" s="63"/>
      <c r="EY1951" s="51"/>
      <c r="EZ1951" s="63"/>
      <c r="FA1951" s="51"/>
      <c r="FB1951" s="63"/>
      <c r="FC1951" s="51"/>
      <c r="FD1951" s="63"/>
      <c r="FE1951" s="51"/>
      <c r="FF1951" s="63"/>
      <c r="FG1951" s="51"/>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51"/>
      <c r="EP1952" s="63"/>
      <c r="EQ1952" s="51"/>
      <c r="ER1952" s="63"/>
      <c r="ES1952" s="51"/>
      <c r="ET1952" s="63"/>
      <c r="EU1952" s="51"/>
      <c r="EV1952" s="63"/>
      <c r="EW1952" s="51"/>
      <c r="EX1952" s="63"/>
      <c r="EY1952" s="51"/>
      <c r="EZ1952" s="63"/>
      <c r="FA1952" s="51"/>
      <c r="FB1952" s="63"/>
      <c r="FC1952" s="51"/>
      <c r="FD1952" s="63"/>
      <c r="FE1952" s="51"/>
      <c r="FF1952" s="63"/>
      <c r="FG1952" s="51"/>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51"/>
      <c r="EP1953" s="63"/>
      <c r="EQ1953" s="51"/>
      <c r="ER1953" s="63"/>
      <c r="ES1953" s="51"/>
      <c r="ET1953" s="63"/>
      <c r="EU1953" s="51"/>
      <c r="EV1953" s="63"/>
      <c r="EW1953" s="51"/>
      <c r="EX1953" s="63"/>
      <c r="EY1953" s="51"/>
      <c r="EZ1953" s="63"/>
      <c r="FA1953" s="51"/>
      <c r="FB1953" s="63"/>
      <c r="FC1953" s="51"/>
      <c r="FD1953" s="63"/>
      <c r="FE1953" s="51"/>
      <c r="FF1953" s="63"/>
      <c r="FG1953" s="51"/>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51"/>
      <c r="EP1954" s="63"/>
      <c r="EQ1954" s="51"/>
      <c r="ER1954" s="63"/>
      <c r="ES1954" s="51"/>
      <c r="ET1954" s="63"/>
      <c r="EU1954" s="51"/>
      <c r="EV1954" s="63"/>
      <c r="EW1954" s="51"/>
      <c r="EX1954" s="63"/>
      <c r="EY1954" s="51"/>
      <c r="EZ1954" s="63"/>
      <c r="FA1954" s="51"/>
      <c r="FB1954" s="63"/>
      <c r="FC1954" s="51"/>
      <c r="FD1954" s="63"/>
      <c r="FE1954" s="51"/>
      <c r="FF1954" s="63"/>
      <c r="FG1954" s="51"/>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51"/>
      <c r="EP1955" s="63"/>
      <c r="EQ1955" s="51"/>
      <c r="ER1955" s="63"/>
      <c r="ES1955" s="51"/>
      <c r="ET1955" s="63"/>
      <c r="EU1955" s="51"/>
      <c r="EV1955" s="63"/>
      <c r="EW1955" s="51"/>
      <c r="EX1955" s="63"/>
      <c r="EY1955" s="51"/>
      <c r="EZ1955" s="63"/>
      <c r="FA1955" s="51"/>
      <c r="FB1955" s="63"/>
      <c r="FC1955" s="51"/>
      <c r="FD1955" s="63"/>
      <c r="FE1955" s="51"/>
      <c r="FF1955" s="63"/>
      <c r="FG1955" s="51"/>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51"/>
      <c r="EP1956" s="63"/>
      <c r="EQ1956" s="51"/>
      <c r="ER1956" s="63"/>
      <c r="ES1956" s="51"/>
      <c r="ET1956" s="63"/>
      <c r="EU1956" s="51"/>
      <c r="EV1956" s="63"/>
      <c r="EW1956" s="51"/>
      <c r="EX1956" s="63"/>
      <c r="EY1956" s="51"/>
      <c r="EZ1956" s="63"/>
      <c r="FA1956" s="51"/>
      <c r="FB1956" s="63"/>
      <c r="FC1956" s="51"/>
      <c r="FD1956" s="63"/>
      <c r="FE1956" s="51"/>
      <c r="FF1956" s="63"/>
      <c r="FG1956" s="51"/>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51"/>
      <c r="EP1957" s="63"/>
      <c r="EQ1957" s="51"/>
      <c r="ER1957" s="63"/>
      <c r="ES1957" s="51"/>
      <c r="ET1957" s="63"/>
      <c r="EU1957" s="51"/>
      <c r="EV1957" s="63"/>
      <c r="EW1957" s="51"/>
      <c r="EX1957" s="63"/>
      <c r="EY1957" s="51"/>
      <c r="EZ1957" s="63"/>
      <c r="FA1957" s="51"/>
      <c r="FB1957" s="63"/>
      <c r="FC1957" s="51"/>
      <c r="FD1957" s="63"/>
      <c r="FE1957" s="51"/>
      <c r="FF1957" s="63"/>
      <c r="FG1957" s="51"/>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51"/>
      <c r="EP1958" s="63"/>
      <c r="EQ1958" s="51"/>
      <c r="ER1958" s="63"/>
      <c r="ES1958" s="51"/>
      <c r="ET1958" s="63"/>
      <c r="EU1958" s="51"/>
      <c r="EV1958" s="63"/>
      <c r="EW1958" s="51"/>
      <c r="EX1958" s="63"/>
      <c r="EY1958" s="51"/>
      <c r="EZ1958" s="63"/>
      <c r="FA1958" s="51"/>
      <c r="FB1958" s="63"/>
      <c r="FC1958" s="51"/>
      <c r="FD1958" s="63"/>
      <c r="FE1958" s="51"/>
      <c r="FF1958" s="63"/>
      <c r="FG1958" s="51"/>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51"/>
      <c r="EP1959" s="63"/>
      <c r="EQ1959" s="51"/>
      <c r="ER1959" s="63"/>
      <c r="ES1959" s="51"/>
      <c r="ET1959" s="63"/>
      <c r="EU1959" s="51"/>
      <c r="EV1959" s="63"/>
      <c r="EW1959" s="51"/>
      <c r="EX1959" s="63"/>
      <c r="EY1959" s="51"/>
      <c r="EZ1959" s="63"/>
      <c r="FA1959" s="51"/>
      <c r="FB1959" s="63"/>
      <c r="FC1959" s="51"/>
      <c r="FD1959" s="63"/>
      <c r="FE1959" s="51"/>
      <c r="FF1959" s="63"/>
      <c r="FG1959" s="51"/>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51"/>
      <c r="EP1960" s="63"/>
      <c r="EQ1960" s="51"/>
      <c r="ER1960" s="63"/>
      <c r="ES1960" s="51"/>
      <c r="ET1960" s="63"/>
      <c r="EU1960" s="51"/>
      <c r="EV1960" s="63"/>
      <c r="EW1960" s="51"/>
      <c r="EX1960" s="63"/>
      <c r="EY1960" s="51"/>
      <c r="EZ1960" s="63"/>
      <c r="FA1960" s="51"/>
      <c r="FB1960" s="63"/>
      <c r="FC1960" s="51"/>
      <c r="FD1960" s="63"/>
      <c r="FE1960" s="51"/>
      <c r="FF1960" s="63"/>
      <c r="FG1960" s="51"/>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51"/>
      <c r="EP1961" s="63"/>
      <c r="EQ1961" s="51"/>
      <c r="ER1961" s="63"/>
      <c r="ES1961" s="51"/>
      <c r="ET1961" s="63"/>
      <c r="EU1961" s="51"/>
      <c r="EV1961" s="63"/>
      <c r="EW1961" s="51"/>
      <c r="EX1961" s="63"/>
      <c r="EY1961" s="51"/>
      <c r="EZ1961" s="63"/>
      <c r="FA1961" s="51"/>
      <c r="FB1961" s="63"/>
      <c r="FC1961" s="51"/>
      <c r="FD1961" s="63"/>
      <c r="FE1961" s="51"/>
      <c r="FF1961" s="63"/>
      <c r="FG1961" s="51"/>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51"/>
      <c r="EP1962" s="63"/>
      <c r="EQ1962" s="51"/>
      <c r="ER1962" s="63"/>
      <c r="ES1962" s="51"/>
      <c r="ET1962" s="63"/>
      <c r="EU1962" s="51"/>
      <c r="EV1962" s="63"/>
      <c r="EW1962" s="51"/>
      <c r="EX1962" s="63"/>
      <c r="EY1962" s="51"/>
      <c r="EZ1962" s="63"/>
      <c r="FA1962" s="51"/>
      <c r="FB1962" s="63"/>
      <c r="FC1962" s="51"/>
      <c r="FD1962" s="63"/>
      <c r="FE1962" s="51"/>
      <c r="FF1962" s="63"/>
      <c r="FG1962" s="51"/>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51"/>
      <c r="EP1963" s="63"/>
      <c r="EQ1963" s="51"/>
      <c r="ER1963" s="63"/>
      <c r="ES1963" s="51"/>
      <c r="ET1963" s="63"/>
      <c r="EU1963" s="51"/>
      <c r="EV1963" s="63"/>
      <c r="EW1963" s="51"/>
      <c r="EX1963" s="63"/>
      <c r="EY1963" s="51"/>
      <c r="EZ1963" s="63"/>
      <c r="FA1963" s="51"/>
      <c r="FB1963" s="63"/>
      <c r="FC1963" s="51"/>
      <c r="FD1963" s="63"/>
      <c r="FE1963" s="51"/>
      <c r="FF1963" s="63"/>
      <c r="FG1963" s="51"/>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51"/>
      <c r="EP1964" s="63"/>
      <c r="EQ1964" s="51"/>
      <c r="ER1964" s="63"/>
      <c r="ES1964" s="51"/>
      <c r="ET1964" s="63"/>
      <c r="EU1964" s="51"/>
      <c r="EV1964" s="63"/>
      <c r="EW1964" s="51"/>
      <c r="EX1964" s="63"/>
      <c r="EY1964" s="51"/>
      <c r="EZ1964" s="63"/>
      <c r="FA1964" s="51"/>
      <c r="FB1964" s="63"/>
      <c r="FC1964" s="51"/>
      <c r="FD1964" s="63"/>
      <c r="FE1964" s="51"/>
      <c r="FF1964" s="63"/>
      <c r="FG1964" s="51"/>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51"/>
      <c r="EP1965" s="63"/>
      <c r="EQ1965" s="51"/>
      <c r="ER1965" s="63"/>
      <c r="ES1965" s="51"/>
      <c r="ET1965" s="63"/>
      <c r="EU1965" s="51"/>
      <c r="EV1965" s="63"/>
      <c r="EW1965" s="51"/>
      <c r="EX1965" s="63"/>
      <c r="EY1965" s="51"/>
      <c r="EZ1965" s="63"/>
      <c r="FA1965" s="51"/>
      <c r="FB1965" s="63"/>
      <c r="FC1965" s="51"/>
      <c r="FD1965" s="63"/>
      <c r="FE1965" s="51"/>
      <c r="FF1965" s="63"/>
      <c r="FG1965" s="51"/>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51"/>
      <c r="EP1966" s="63"/>
      <c r="EQ1966" s="51"/>
      <c r="ER1966" s="63"/>
      <c r="ES1966" s="51"/>
      <c r="ET1966" s="63"/>
      <c r="EU1966" s="51"/>
      <c r="EV1966" s="63"/>
      <c r="EW1966" s="51"/>
      <c r="EX1966" s="63"/>
      <c r="EY1966" s="51"/>
      <c r="EZ1966" s="63"/>
      <c r="FA1966" s="51"/>
      <c r="FB1966" s="63"/>
      <c r="FC1966" s="51"/>
      <c r="FD1966" s="63"/>
      <c r="FE1966" s="51"/>
      <c r="FF1966" s="63"/>
      <c r="FG1966" s="51"/>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51"/>
      <c r="EP1967" s="63"/>
      <c r="EQ1967" s="51"/>
      <c r="ER1967" s="63"/>
      <c r="ES1967" s="51"/>
      <c r="ET1967" s="63"/>
      <c r="EU1967" s="51"/>
      <c r="EV1967" s="63"/>
      <c r="EW1967" s="51"/>
      <c r="EX1967" s="63"/>
      <c r="EY1967" s="51"/>
      <c r="EZ1967" s="63"/>
      <c r="FA1967" s="51"/>
      <c r="FB1967" s="63"/>
      <c r="FC1967" s="51"/>
      <c r="FD1967" s="63"/>
      <c r="FE1967" s="51"/>
      <c r="FF1967" s="63"/>
      <c r="FG1967" s="51"/>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51"/>
      <c r="EP1968" s="63"/>
      <c r="EQ1968" s="51"/>
      <c r="ER1968" s="63"/>
      <c r="ES1968" s="51"/>
      <c r="ET1968" s="63"/>
      <c r="EU1968" s="51"/>
      <c r="EV1968" s="63"/>
      <c r="EW1968" s="51"/>
      <c r="EX1968" s="63"/>
      <c r="EY1968" s="51"/>
      <c r="EZ1968" s="63"/>
      <c r="FA1968" s="51"/>
      <c r="FB1968" s="63"/>
      <c r="FC1968" s="51"/>
      <c r="FD1968" s="63"/>
      <c r="FE1968" s="51"/>
      <c r="FF1968" s="63"/>
      <c r="FG1968" s="51"/>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51"/>
      <c r="EP1969" s="63"/>
      <c r="EQ1969" s="51"/>
      <c r="ER1969" s="63"/>
      <c r="ES1969" s="51"/>
      <c r="ET1969" s="63"/>
      <c r="EU1969" s="51"/>
      <c r="EV1969" s="63"/>
      <c r="EW1969" s="51"/>
      <c r="EX1969" s="63"/>
      <c r="EY1969" s="51"/>
      <c r="EZ1969" s="63"/>
      <c r="FA1969" s="51"/>
      <c r="FB1969" s="63"/>
      <c r="FC1969" s="51"/>
      <c r="FD1969" s="63"/>
      <c r="FE1969" s="51"/>
      <c r="FF1969" s="63"/>
      <c r="FG1969" s="51"/>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51"/>
      <c r="EP1970" s="63"/>
      <c r="EQ1970" s="51"/>
      <c r="ER1970" s="63"/>
      <c r="ES1970" s="51"/>
      <c r="ET1970" s="63"/>
      <c r="EU1970" s="51"/>
      <c r="EV1970" s="63"/>
      <c r="EW1970" s="51"/>
      <c r="EX1970" s="63"/>
      <c r="EY1970" s="51"/>
      <c r="EZ1970" s="63"/>
      <c r="FA1970" s="51"/>
      <c r="FB1970" s="63"/>
      <c r="FC1970" s="51"/>
      <c r="FD1970" s="63"/>
      <c r="FE1970" s="51"/>
      <c r="FF1970" s="63"/>
      <c r="FG1970" s="51"/>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51"/>
      <c r="EP1971" s="63"/>
      <c r="EQ1971" s="51"/>
      <c r="ER1971" s="63"/>
      <c r="ES1971" s="51"/>
      <c r="ET1971" s="63"/>
      <c r="EU1971" s="51"/>
      <c r="EV1971" s="63"/>
      <c r="EW1971" s="51"/>
      <c r="EX1971" s="63"/>
      <c r="EY1971" s="51"/>
      <c r="EZ1971" s="63"/>
      <c r="FA1971" s="51"/>
      <c r="FB1971" s="63"/>
      <c r="FC1971" s="51"/>
      <c r="FD1971" s="63"/>
      <c r="FE1971" s="51"/>
      <c r="FF1971" s="63"/>
      <c r="FG1971" s="51"/>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51"/>
      <c r="EP1972" s="63"/>
      <c r="EQ1972" s="51"/>
      <c r="ER1972" s="63"/>
      <c r="ES1972" s="51"/>
      <c r="ET1972" s="63"/>
      <c r="EU1972" s="51"/>
      <c r="EV1972" s="63"/>
      <c r="EW1972" s="51"/>
      <c r="EX1972" s="63"/>
      <c r="EY1972" s="51"/>
      <c r="EZ1972" s="63"/>
      <c r="FA1972" s="51"/>
      <c r="FB1972" s="63"/>
      <c r="FC1972" s="51"/>
      <c r="FD1972" s="63"/>
      <c r="FE1972" s="51"/>
      <c r="FF1972" s="63"/>
      <c r="FG1972" s="51"/>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51"/>
      <c r="EP1973" s="63"/>
      <c r="EQ1973" s="51"/>
      <c r="ER1973" s="63"/>
      <c r="ES1973" s="51"/>
      <c r="ET1973" s="63"/>
      <c r="EU1973" s="51"/>
      <c r="EV1973" s="63"/>
      <c r="EW1973" s="51"/>
      <c r="EX1973" s="63"/>
      <c r="EY1973" s="51"/>
      <c r="EZ1973" s="63"/>
      <c r="FA1973" s="51"/>
      <c r="FB1973" s="63"/>
      <c r="FC1973" s="51"/>
      <c r="FD1973" s="63"/>
      <c r="FE1973" s="51"/>
      <c r="FF1973" s="63"/>
      <c r="FG1973" s="51"/>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51"/>
      <c r="EP1974" s="63"/>
      <c r="EQ1974" s="51"/>
      <c r="ER1974" s="63"/>
      <c r="ES1974" s="51"/>
      <c r="ET1974" s="63"/>
      <c r="EU1974" s="51"/>
      <c r="EV1974" s="63"/>
      <c r="EW1974" s="51"/>
      <c r="EX1974" s="63"/>
      <c r="EY1974" s="51"/>
      <c r="EZ1974" s="63"/>
      <c r="FA1974" s="51"/>
      <c r="FB1974" s="63"/>
      <c r="FC1974" s="51"/>
      <c r="FD1974" s="63"/>
      <c r="FE1974" s="51"/>
      <c r="FF1974" s="63"/>
      <c r="FG1974" s="51"/>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51"/>
      <c r="EP1975" s="63"/>
      <c r="EQ1975" s="51"/>
      <c r="ER1975" s="63"/>
      <c r="ES1975" s="51"/>
      <c r="ET1975" s="63"/>
      <c r="EU1975" s="51"/>
      <c r="EV1975" s="63"/>
      <c r="EW1975" s="51"/>
      <c r="EX1975" s="63"/>
      <c r="EY1975" s="51"/>
      <c r="EZ1975" s="63"/>
      <c r="FA1975" s="51"/>
      <c r="FB1975" s="63"/>
      <c r="FC1975" s="51"/>
      <c r="FD1975" s="63"/>
      <c r="FE1975" s="51"/>
      <c r="FF1975" s="63"/>
      <c r="FG1975" s="51"/>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51"/>
      <c r="EP1976" s="63"/>
      <c r="EQ1976" s="51"/>
      <c r="ER1976" s="63"/>
      <c r="ES1976" s="51"/>
      <c r="ET1976" s="63"/>
      <c r="EU1976" s="51"/>
      <c r="EV1976" s="63"/>
      <c r="EW1976" s="51"/>
      <c r="EX1976" s="63"/>
      <c r="EY1976" s="51"/>
      <c r="EZ1976" s="63"/>
      <c r="FA1976" s="51"/>
      <c r="FB1976" s="63"/>
      <c r="FC1976" s="51"/>
      <c r="FD1976" s="63"/>
      <c r="FE1976" s="51"/>
      <c r="FF1976" s="63"/>
      <c r="FG1976" s="51"/>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51"/>
      <c r="EP1977" s="63"/>
      <c r="EQ1977" s="51"/>
      <c r="ER1977" s="63"/>
      <c r="ES1977" s="51"/>
      <c r="ET1977" s="63"/>
      <c r="EU1977" s="51"/>
      <c r="EV1977" s="63"/>
      <c r="EW1977" s="51"/>
      <c r="EX1977" s="63"/>
      <c r="EY1977" s="51"/>
      <c r="EZ1977" s="63"/>
      <c r="FA1977" s="51"/>
      <c r="FB1977" s="63"/>
      <c r="FC1977" s="51"/>
      <c r="FD1977" s="63"/>
      <c r="FE1977" s="51"/>
      <c r="FF1977" s="63"/>
      <c r="FG1977" s="51"/>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51"/>
      <c r="EP1978" s="63"/>
      <c r="EQ1978" s="51"/>
      <c r="ER1978" s="63"/>
      <c r="ES1978" s="51"/>
      <c r="ET1978" s="63"/>
      <c r="EU1978" s="51"/>
      <c r="EV1978" s="63"/>
      <c r="EW1978" s="51"/>
      <c r="EX1978" s="63"/>
      <c r="EY1978" s="51"/>
      <c r="EZ1978" s="63"/>
      <c r="FA1978" s="51"/>
      <c r="FB1978" s="63"/>
      <c r="FC1978" s="51"/>
      <c r="FD1978" s="63"/>
      <c r="FE1978" s="51"/>
      <c r="FF1978" s="63"/>
      <c r="FG1978" s="51"/>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51"/>
      <c r="EP1979" s="63"/>
      <c r="EQ1979" s="51"/>
      <c r="ER1979" s="63"/>
      <c r="ES1979" s="51"/>
      <c r="ET1979" s="63"/>
      <c r="EU1979" s="51"/>
      <c r="EV1979" s="63"/>
      <c r="EW1979" s="51"/>
      <c r="EX1979" s="63"/>
      <c r="EY1979" s="51"/>
      <c r="EZ1979" s="63"/>
      <c r="FA1979" s="51"/>
      <c r="FB1979" s="63"/>
      <c r="FC1979" s="51"/>
      <c r="FD1979" s="63"/>
      <c r="FE1979" s="51"/>
      <c r="FF1979" s="63"/>
      <c r="FG1979" s="51"/>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51"/>
      <c r="EP1980" s="63"/>
      <c r="EQ1980" s="51"/>
      <c r="ER1980" s="63"/>
      <c r="ES1980" s="51"/>
      <c r="ET1980" s="63"/>
      <c r="EU1980" s="51"/>
      <c r="EV1980" s="63"/>
      <c r="EW1980" s="51"/>
      <c r="EX1980" s="63"/>
      <c r="EY1980" s="51"/>
      <c r="EZ1980" s="63"/>
      <c r="FA1980" s="51"/>
      <c r="FB1980" s="63"/>
      <c r="FC1980" s="51"/>
      <c r="FD1980" s="63"/>
      <c r="FE1980" s="51"/>
      <c r="FF1980" s="63"/>
      <c r="FG1980" s="51"/>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51"/>
      <c r="EP1981" s="63"/>
      <c r="EQ1981" s="51"/>
      <c r="ER1981" s="63"/>
      <c r="ES1981" s="51"/>
      <c r="ET1981" s="63"/>
      <c r="EU1981" s="51"/>
      <c r="EV1981" s="63"/>
      <c r="EW1981" s="51"/>
      <c r="EX1981" s="63"/>
      <c r="EY1981" s="51"/>
      <c r="EZ1981" s="63"/>
      <c r="FA1981" s="51"/>
      <c r="FB1981" s="63"/>
      <c r="FC1981" s="51"/>
      <c r="FD1981" s="63"/>
      <c r="FE1981" s="51"/>
      <c r="FF1981" s="63"/>
      <c r="FG1981" s="51"/>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51"/>
      <c r="EP1982" s="63"/>
      <c r="EQ1982" s="51"/>
      <c r="ER1982" s="63"/>
      <c r="ES1982" s="51"/>
      <c r="ET1982" s="63"/>
      <c r="EU1982" s="51"/>
      <c r="EV1982" s="63"/>
      <c r="EW1982" s="51"/>
      <c r="EX1982" s="63"/>
      <c r="EY1982" s="51"/>
      <c r="EZ1982" s="63"/>
      <c r="FA1982" s="51"/>
      <c r="FB1982" s="63"/>
      <c r="FC1982" s="51"/>
      <c r="FD1982" s="63"/>
      <c r="FE1982" s="51"/>
      <c r="FF1982" s="63"/>
      <c r="FG1982" s="51"/>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51"/>
      <c r="EP1983" s="63"/>
      <c r="EQ1983" s="51"/>
      <c r="ER1983" s="63"/>
      <c r="ES1983" s="51"/>
      <c r="ET1983" s="63"/>
      <c r="EU1983" s="51"/>
      <c r="EV1983" s="63"/>
      <c r="EW1983" s="51"/>
      <c r="EX1983" s="63"/>
      <c r="EY1983" s="51"/>
      <c r="EZ1983" s="63"/>
      <c r="FA1983" s="51"/>
      <c r="FB1983" s="63"/>
      <c r="FC1983" s="51"/>
      <c r="FD1983" s="63"/>
      <c r="FE1983" s="51"/>
      <c r="FF1983" s="63"/>
      <c r="FG1983" s="51"/>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51"/>
      <c r="EP1984" s="63"/>
      <c r="EQ1984" s="51"/>
      <c r="ER1984" s="63"/>
      <c r="ES1984" s="51"/>
      <c r="ET1984" s="63"/>
      <c r="EU1984" s="51"/>
      <c r="EV1984" s="63"/>
      <c r="EW1984" s="51"/>
      <c r="EX1984" s="63"/>
      <c r="EY1984" s="51"/>
      <c r="EZ1984" s="63"/>
      <c r="FA1984" s="51"/>
      <c r="FB1984" s="63"/>
      <c r="FC1984" s="51"/>
      <c r="FD1984" s="63"/>
      <c r="FE1984" s="51"/>
      <c r="FF1984" s="63"/>
      <c r="FG1984" s="51"/>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51"/>
      <c r="EP1985" s="63"/>
      <c r="EQ1985" s="51"/>
      <c r="ER1985" s="63"/>
      <c r="ES1985" s="51"/>
      <c r="ET1985" s="63"/>
      <c r="EU1985" s="51"/>
      <c r="EV1985" s="63"/>
      <c r="EW1985" s="51"/>
      <c r="EX1985" s="63"/>
      <c r="EY1985" s="51"/>
      <c r="EZ1985" s="63"/>
      <c r="FA1985" s="51"/>
      <c r="FB1985" s="63"/>
      <c r="FC1985" s="51"/>
      <c r="FD1985" s="63"/>
      <c r="FE1985" s="51"/>
      <c r="FF1985" s="63"/>
      <c r="FG1985" s="51"/>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51"/>
      <c r="EP1986" s="63"/>
      <c r="EQ1986" s="51"/>
      <c r="ER1986" s="63"/>
      <c r="ES1986" s="51"/>
      <c r="ET1986" s="63"/>
      <c r="EU1986" s="51"/>
      <c r="EV1986" s="63"/>
      <c r="EW1986" s="51"/>
      <c r="EX1986" s="63"/>
      <c r="EY1986" s="51"/>
      <c r="EZ1986" s="63"/>
      <c r="FA1986" s="51"/>
      <c r="FB1986" s="63"/>
      <c r="FC1986" s="51"/>
      <c r="FD1986" s="63"/>
      <c r="FE1986" s="51"/>
      <c r="FF1986" s="63"/>
      <c r="FG1986" s="51"/>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51"/>
      <c r="EP1987" s="63"/>
      <c r="EQ1987" s="51"/>
      <c r="ER1987" s="63"/>
      <c r="ES1987" s="51"/>
      <c r="ET1987" s="63"/>
      <c r="EU1987" s="51"/>
      <c r="EV1987" s="63"/>
      <c r="EW1987" s="51"/>
      <c r="EX1987" s="63"/>
      <c r="EY1987" s="51"/>
      <c r="EZ1987" s="63"/>
      <c r="FA1987" s="51"/>
      <c r="FB1987" s="63"/>
      <c r="FC1987" s="51"/>
      <c r="FD1987" s="63"/>
      <c r="FE1987" s="51"/>
      <c r="FF1987" s="63"/>
      <c r="FG1987" s="51"/>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51"/>
      <c r="EP1988" s="63"/>
      <c r="EQ1988" s="51"/>
      <c r="ER1988" s="63"/>
      <c r="ES1988" s="51"/>
      <c r="ET1988" s="63"/>
      <c r="EU1988" s="51"/>
      <c r="EV1988" s="63"/>
      <c r="EW1988" s="51"/>
      <c r="EX1988" s="63"/>
      <c r="EY1988" s="51"/>
      <c r="EZ1988" s="63"/>
      <c r="FA1988" s="51"/>
      <c r="FB1988" s="63"/>
      <c r="FC1988" s="51"/>
      <c r="FD1988" s="63"/>
      <c r="FE1988" s="51"/>
      <c r="FF1988" s="63"/>
      <c r="FG1988" s="51"/>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51"/>
      <c r="EP1989" s="63"/>
      <c r="EQ1989" s="51"/>
      <c r="ER1989" s="63"/>
      <c r="ES1989" s="51"/>
      <c r="ET1989" s="63"/>
      <c r="EU1989" s="51"/>
      <c r="EV1989" s="63"/>
      <c r="EW1989" s="51"/>
      <c r="EX1989" s="63"/>
      <c r="EY1989" s="51"/>
      <c r="EZ1989" s="63"/>
      <c r="FA1989" s="51"/>
      <c r="FB1989" s="63"/>
      <c r="FC1989" s="51"/>
      <c r="FD1989" s="63"/>
      <c r="FE1989" s="51"/>
      <c r="FF1989" s="63"/>
      <c r="FG1989" s="51"/>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51"/>
      <c r="EP1990" s="63"/>
      <c r="EQ1990" s="51"/>
      <c r="ER1990" s="63"/>
      <c r="ES1990" s="51"/>
      <c r="ET1990" s="63"/>
      <c r="EU1990" s="51"/>
      <c r="EV1990" s="63"/>
      <c r="EW1990" s="51"/>
      <c r="EX1990" s="63"/>
      <c r="EY1990" s="51"/>
      <c r="EZ1990" s="63"/>
      <c r="FA1990" s="51"/>
      <c r="FB1990" s="63"/>
      <c r="FC1990" s="51"/>
      <c r="FD1990" s="63"/>
      <c r="FE1990" s="51"/>
      <c r="FF1990" s="63"/>
      <c r="FG1990" s="51"/>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51"/>
      <c r="EP1991" s="63"/>
      <c r="EQ1991" s="51"/>
      <c r="ER1991" s="63"/>
      <c r="ES1991" s="51"/>
      <c r="ET1991" s="63"/>
      <c r="EU1991" s="51"/>
      <c r="EV1991" s="63"/>
      <c r="EW1991" s="51"/>
      <c r="EX1991" s="63"/>
      <c r="EY1991" s="51"/>
      <c r="EZ1991" s="63"/>
      <c r="FA1991" s="51"/>
      <c r="FB1991" s="63"/>
      <c r="FC1991" s="51"/>
      <c r="FD1991" s="63"/>
      <c r="FE1991" s="51"/>
      <c r="FF1991" s="63"/>
      <c r="FG1991" s="51"/>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51"/>
      <c r="EP1992" s="63"/>
      <c r="EQ1992" s="51"/>
      <c r="ER1992" s="63"/>
      <c r="ES1992" s="51"/>
      <c r="ET1992" s="63"/>
      <c r="EU1992" s="51"/>
      <c r="EV1992" s="63"/>
      <c r="EW1992" s="51"/>
      <c r="EX1992" s="63"/>
      <c r="EY1992" s="51"/>
      <c r="EZ1992" s="63"/>
      <c r="FA1992" s="51"/>
      <c r="FB1992" s="63"/>
      <c r="FC1992" s="51"/>
      <c r="FD1992" s="63"/>
      <c r="FE1992" s="51"/>
      <c r="FF1992" s="63"/>
      <c r="FG1992" s="51"/>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51"/>
      <c r="EP1993" s="63"/>
      <c r="EQ1993" s="51"/>
      <c r="ER1993" s="63"/>
      <c r="ES1993" s="51"/>
      <c r="ET1993" s="63"/>
      <c r="EU1993" s="51"/>
      <c r="EV1993" s="63"/>
      <c r="EW1993" s="51"/>
      <c r="EX1993" s="63"/>
      <c r="EY1993" s="51"/>
      <c r="EZ1993" s="63"/>
      <c r="FA1993" s="51"/>
      <c r="FB1993" s="63"/>
      <c r="FC1993" s="51"/>
      <c r="FD1993" s="63"/>
      <c r="FE1993" s="51"/>
      <c r="FF1993" s="63"/>
      <c r="FG1993" s="51"/>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51"/>
      <c r="EP1994" s="63"/>
      <c r="EQ1994" s="51"/>
      <c r="ER1994" s="63"/>
      <c r="ES1994" s="51"/>
      <c r="ET1994" s="63"/>
      <c r="EU1994" s="51"/>
      <c r="EV1994" s="63"/>
      <c r="EW1994" s="51"/>
      <c r="EX1994" s="63"/>
      <c r="EY1994" s="51"/>
      <c r="EZ1994" s="63"/>
      <c r="FA1994" s="51"/>
      <c r="FB1994" s="63"/>
      <c r="FC1994" s="51"/>
      <c r="FD1994" s="63"/>
      <c r="FE1994" s="51"/>
      <c r="FF1994" s="63"/>
      <c r="FG1994" s="51"/>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51"/>
      <c r="EP1995" s="63"/>
      <c r="EQ1995" s="51"/>
      <c r="ER1995" s="63"/>
      <c r="ES1995" s="51"/>
      <c r="ET1995" s="63"/>
      <c r="EU1995" s="51"/>
      <c r="EV1995" s="63"/>
      <c r="EW1995" s="51"/>
      <c r="EX1995" s="63"/>
      <c r="EY1995" s="51"/>
      <c r="EZ1995" s="63"/>
      <c r="FA1995" s="51"/>
      <c r="FB1995" s="63"/>
      <c r="FC1995" s="51"/>
      <c r="FD1995" s="63"/>
      <c r="FE1995" s="51"/>
      <c r="FF1995" s="63"/>
      <c r="FG1995" s="51"/>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51"/>
      <c r="EP1996" s="63"/>
      <c r="EQ1996" s="51"/>
      <c r="ER1996" s="63"/>
      <c r="ES1996" s="51"/>
      <c r="ET1996" s="63"/>
      <c r="EU1996" s="51"/>
      <c r="EV1996" s="63"/>
      <c r="EW1996" s="51"/>
      <c r="EX1996" s="63"/>
      <c r="EY1996" s="51"/>
      <c r="EZ1996" s="63"/>
      <c r="FA1996" s="51"/>
      <c r="FB1996" s="63"/>
      <c r="FC1996" s="51"/>
      <c r="FD1996" s="63"/>
      <c r="FE1996" s="51"/>
      <c r="FF1996" s="63"/>
      <c r="FG1996" s="51"/>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51"/>
      <c r="EP1997" s="63"/>
      <c r="EQ1997" s="51"/>
      <c r="ER1997" s="63"/>
      <c r="ES1997" s="51"/>
      <c r="ET1997" s="63"/>
      <c r="EU1997" s="51"/>
      <c r="EV1997" s="63"/>
      <c r="EW1997" s="51"/>
      <c r="EX1997" s="63"/>
      <c r="EY1997" s="51"/>
      <c r="EZ1997" s="63"/>
      <c r="FA1997" s="51"/>
      <c r="FB1997" s="63"/>
      <c r="FC1997" s="51"/>
      <c r="FD1997" s="63"/>
      <c r="FE1997" s="51"/>
      <c r="FF1997" s="63"/>
      <c r="FG1997" s="51"/>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51"/>
      <c r="EP1998" s="63"/>
      <c r="EQ1998" s="51"/>
      <c r="ER1998" s="63"/>
      <c r="ES1998" s="51"/>
      <c r="ET1998" s="63"/>
      <c r="EU1998" s="51"/>
      <c r="EV1998" s="63"/>
      <c r="EW1998" s="51"/>
      <c r="EX1998" s="63"/>
      <c r="EY1998" s="51"/>
      <c r="EZ1998" s="63"/>
      <c r="FA1998" s="51"/>
      <c r="FB1998" s="63"/>
      <c r="FC1998" s="51"/>
      <c r="FD1998" s="63"/>
      <c r="FE1998" s="51"/>
      <c r="FF1998" s="63"/>
      <c r="FG1998" s="51"/>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51"/>
      <c r="EP1999" s="63"/>
      <c r="EQ1999" s="51"/>
      <c r="ER1999" s="63"/>
      <c r="ES1999" s="51"/>
      <c r="ET1999" s="63"/>
      <c r="EU1999" s="51"/>
      <c r="EV1999" s="63"/>
      <c r="EW1999" s="51"/>
      <c r="EX1999" s="63"/>
      <c r="EY1999" s="51"/>
      <c r="EZ1999" s="63"/>
      <c r="FA1999" s="51"/>
      <c r="FB1999" s="63"/>
      <c r="FC1999" s="51"/>
      <c r="FD1999" s="63"/>
      <c r="FE1999" s="51"/>
      <c r="FF1999" s="63"/>
      <c r="FG1999" s="51"/>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51"/>
      <c r="EP2000" s="63"/>
      <c r="EQ2000" s="51"/>
      <c r="ER2000" s="63"/>
      <c r="ES2000" s="51"/>
      <c r="ET2000" s="63"/>
      <c r="EU2000" s="51"/>
      <c r="EV2000" s="63"/>
      <c r="EW2000" s="51"/>
      <c r="EX2000" s="63"/>
      <c r="EY2000" s="51"/>
      <c r="EZ2000" s="63"/>
      <c r="FA2000" s="51"/>
      <c r="FB2000" s="63"/>
      <c r="FC2000" s="51"/>
      <c r="FD2000" s="63"/>
      <c r="FE2000" s="51"/>
      <c r="FF2000" s="63"/>
      <c r="FG2000" s="51"/>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51"/>
      <c r="EP2001" s="63"/>
      <c r="EQ2001" s="51"/>
      <c r="ER2001" s="63"/>
      <c r="ES2001" s="51"/>
      <c r="ET2001" s="63"/>
      <c r="EU2001" s="51"/>
      <c r="EV2001" s="63"/>
      <c r="EW2001" s="51"/>
      <c r="EX2001" s="63"/>
      <c r="EY2001" s="51"/>
      <c r="EZ2001" s="63"/>
      <c r="FA2001" s="51"/>
      <c r="FB2001" s="63"/>
      <c r="FC2001" s="51"/>
      <c r="FD2001" s="63"/>
      <c r="FE2001" s="51"/>
      <c r="FF2001" s="63"/>
      <c r="FG2001" s="51"/>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51"/>
      <c r="EP2002" s="63"/>
      <c r="EQ2002" s="51"/>
      <c r="ER2002" s="63"/>
      <c r="ES2002" s="51"/>
      <c r="ET2002" s="63"/>
      <c r="EU2002" s="51"/>
      <c r="EV2002" s="63"/>
      <c r="EW2002" s="51"/>
      <c r="EX2002" s="63"/>
      <c r="EY2002" s="51"/>
      <c r="EZ2002" s="63"/>
      <c r="FA2002" s="51"/>
      <c r="FB2002" s="63"/>
      <c r="FC2002" s="51"/>
      <c r="FD2002" s="63"/>
      <c r="FE2002" s="51"/>
      <c r="FF2002" s="63"/>
      <c r="FG2002" s="51"/>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51"/>
      <c r="EP2003" s="63"/>
      <c r="EQ2003" s="51"/>
      <c r="ER2003" s="63"/>
      <c r="ES2003" s="51"/>
      <c r="ET2003" s="63"/>
      <c r="EU2003" s="51"/>
      <c r="EV2003" s="63"/>
      <c r="EW2003" s="51"/>
      <c r="EX2003" s="63"/>
      <c r="EY2003" s="51"/>
      <c r="EZ2003" s="63"/>
      <c r="FA2003" s="51"/>
      <c r="FB2003" s="63"/>
      <c r="FC2003" s="51"/>
      <c r="FD2003" s="63"/>
      <c r="FE2003" s="51"/>
      <c r="FF2003" s="63"/>
      <c r="FG2003" s="51"/>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51"/>
      <c r="EP2004" s="63"/>
      <c r="EQ2004" s="51"/>
      <c r="ER2004" s="63"/>
      <c r="ES2004" s="51"/>
      <c r="ET2004" s="63"/>
      <c r="EU2004" s="51"/>
      <c r="EV2004" s="63"/>
      <c r="EW2004" s="51"/>
      <c r="EX2004" s="63"/>
      <c r="EY2004" s="51"/>
      <c r="EZ2004" s="63"/>
      <c r="FA2004" s="51"/>
      <c r="FB2004" s="63"/>
      <c r="FC2004" s="51"/>
      <c r="FD2004" s="63"/>
      <c r="FE2004" s="51"/>
      <c r="FF2004" s="63"/>
      <c r="FG2004" s="51"/>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51"/>
      <c r="EP2005" s="63"/>
      <c r="EQ2005" s="51"/>
      <c r="ER2005" s="63"/>
      <c r="ES2005" s="51"/>
      <c r="ET2005" s="63"/>
      <c r="EU2005" s="51"/>
      <c r="EV2005" s="63"/>
      <c r="EW2005" s="51"/>
      <c r="EX2005" s="63"/>
      <c r="EY2005" s="51"/>
      <c r="EZ2005" s="63"/>
      <c r="FA2005" s="51"/>
      <c r="FB2005" s="63"/>
      <c r="FC2005" s="51"/>
      <c r="FD2005" s="63"/>
      <c r="FE2005" s="51"/>
      <c r="FF2005" s="63"/>
      <c r="FG2005" s="51"/>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51"/>
      <c r="EP2006" s="63"/>
      <c r="EQ2006" s="51"/>
      <c r="ER2006" s="63"/>
      <c r="ES2006" s="51"/>
      <c r="ET2006" s="63"/>
      <c r="EU2006" s="51"/>
      <c r="EV2006" s="63"/>
      <c r="EW2006" s="51"/>
      <c r="EX2006" s="63"/>
      <c r="EY2006" s="51"/>
      <c r="EZ2006" s="63"/>
      <c r="FA2006" s="51"/>
      <c r="FB2006" s="63"/>
      <c r="FC2006" s="51"/>
      <c r="FD2006" s="63"/>
      <c r="FE2006" s="51"/>
      <c r="FF2006" s="63"/>
      <c r="FG2006" s="51"/>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51"/>
      <c r="EP2007" s="63"/>
      <c r="EQ2007" s="51"/>
      <c r="ER2007" s="63"/>
      <c r="ES2007" s="51"/>
      <c r="ET2007" s="63"/>
      <c r="EU2007" s="51"/>
      <c r="EV2007" s="63"/>
      <c r="EW2007" s="51"/>
      <c r="EX2007" s="63"/>
      <c r="EY2007" s="51"/>
      <c r="EZ2007" s="63"/>
      <c r="FA2007" s="51"/>
      <c r="FB2007" s="63"/>
      <c r="FC2007" s="51"/>
      <c r="FD2007" s="63"/>
      <c r="FE2007" s="51"/>
      <c r="FF2007" s="63"/>
      <c r="FG2007" s="51"/>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51"/>
      <c r="EP2008" s="63"/>
      <c r="EQ2008" s="51"/>
      <c r="ER2008" s="63"/>
      <c r="ES2008" s="51"/>
      <c r="ET2008" s="63"/>
      <c r="EU2008" s="51"/>
      <c r="EV2008" s="63"/>
      <c r="EW2008" s="51"/>
      <c r="EX2008" s="63"/>
      <c r="EY2008" s="51"/>
      <c r="EZ2008" s="63"/>
      <c r="FA2008" s="51"/>
      <c r="FB2008" s="63"/>
      <c r="FC2008" s="51"/>
      <c r="FD2008" s="63"/>
      <c r="FE2008" s="51"/>
      <c r="FF2008" s="63"/>
      <c r="FG2008" s="51"/>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51"/>
      <c r="EP2009" s="63"/>
      <c r="EQ2009" s="51"/>
      <c r="ER2009" s="63"/>
      <c r="ES2009" s="51"/>
      <c r="ET2009" s="63"/>
      <c r="EU2009" s="51"/>
      <c r="EV2009" s="63"/>
      <c r="EW2009" s="51"/>
      <c r="EX2009" s="63"/>
      <c r="EY2009" s="51"/>
      <c r="EZ2009" s="63"/>
      <c r="FA2009" s="51"/>
      <c r="FB2009" s="63"/>
      <c r="FC2009" s="51"/>
      <c r="FD2009" s="63"/>
      <c r="FE2009" s="51"/>
      <c r="FF2009" s="63"/>
      <c r="FG2009" s="51"/>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51"/>
      <c r="EP2010" s="63"/>
      <c r="EQ2010" s="51"/>
      <c r="ER2010" s="63"/>
      <c r="ES2010" s="51"/>
      <c r="ET2010" s="63"/>
      <c r="EU2010" s="51"/>
      <c r="EV2010" s="63"/>
      <c r="EW2010" s="51"/>
      <c r="EX2010" s="63"/>
      <c r="EY2010" s="51"/>
      <c r="EZ2010" s="63"/>
      <c r="FA2010" s="51"/>
      <c r="FB2010" s="63"/>
      <c r="FC2010" s="51"/>
      <c r="FD2010" s="63"/>
      <c r="FE2010" s="51"/>
      <c r="FF2010" s="63"/>
      <c r="FG2010" s="51"/>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51"/>
      <c r="EP2011" s="63"/>
      <c r="EQ2011" s="51"/>
      <c r="ER2011" s="63"/>
      <c r="ES2011" s="51"/>
      <c r="ET2011" s="63"/>
      <c r="EU2011" s="51"/>
      <c r="EV2011" s="63"/>
      <c r="EW2011" s="51"/>
      <c r="EX2011" s="63"/>
      <c r="EY2011" s="51"/>
      <c r="EZ2011" s="63"/>
      <c r="FA2011" s="51"/>
      <c r="FB2011" s="63"/>
      <c r="FC2011" s="51"/>
      <c r="FD2011" s="63"/>
      <c r="FE2011" s="51"/>
      <c r="FF2011" s="63"/>
      <c r="FG2011" s="51"/>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51"/>
      <c r="EP2012" s="63"/>
      <c r="EQ2012" s="51"/>
      <c r="ER2012" s="63"/>
      <c r="ES2012" s="51"/>
      <c r="ET2012" s="63"/>
      <c r="EU2012" s="51"/>
      <c r="EV2012" s="63"/>
      <c r="EW2012" s="51"/>
      <c r="EX2012" s="63"/>
      <c r="EY2012" s="51"/>
      <c r="EZ2012" s="63"/>
      <c r="FA2012" s="51"/>
      <c r="FB2012" s="63"/>
      <c r="FC2012" s="51"/>
      <c r="FD2012" s="63"/>
      <c r="FE2012" s="51"/>
      <c r="FF2012" s="63"/>
      <c r="FG2012" s="51"/>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51"/>
      <c r="EP2013" s="63"/>
      <c r="EQ2013" s="51"/>
      <c r="ER2013" s="63"/>
      <c r="ES2013" s="51"/>
      <c r="ET2013" s="63"/>
      <c r="EU2013" s="51"/>
      <c r="EV2013" s="63"/>
      <c r="EW2013" s="51"/>
      <c r="EX2013" s="63"/>
      <c r="EY2013" s="51"/>
      <c r="EZ2013" s="63"/>
      <c r="FA2013" s="51"/>
      <c r="FB2013" s="63"/>
      <c r="FC2013" s="51"/>
      <c r="FD2013" s="63"/>
      <c r="FE2013" s="51"/>
      <c r="FF2013" s="63"/>
      <c r="FG2013" s="51"/>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51"/>
      <c r="EP2014" s="63"/>
      <c r="EQ2014" s="51"/>
      <c r="ER2014" s="63"/>
      <c r="ES2014" s="51"/>
      <c r="ET2014" s="63"/>
      <c r="EU2014" s="51"/>
      <c r="EV2014" s="63"/>
      <c r="EW2014" s="51"/>
      <c r="EX2014" s="63"/>
      <c r="EY2014" s="51"/>
      <c r="EZ2014" s="63"/>
      <c r="FA2014" s="51"/>
      <c r="FB2014" s="63"/>
      <c r="FC2014" s="51"/>
      <c r="FD2014" s="63"/>
      <c r="FE2014" s="51"/>
      <c r="FF2014" s="63"/>
      <c r="FG2014" s="51"/>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51"/>
      <c r="EP2015" s="63"/>
      <c r="EQ2015" s="51"/>
      <c r="ER2015" s="63"/>
      <c r="ES2015" s="51"/>
      <c r="ET2015" s="63"/>
      <c r="EU2015" s="51"/>
      <c r="EV2015" s="63"/>
      <c r="EW2015" s="51"/>
      <c r="EX2015" s="63"/>
      <c r="EY2015" s="51"/>
      <c r="EZ2015" s="63"/>
      <c r="FA2015" s="51"/>
      <c r="FB2015" s="63"/>
      <c r="FC2015" s="51"/>
      <c r="FD2015" s="63"/>
      <c r="FE2015" s="51"/>
      <c r="FF2015" s="63"/>
      <c r="FG2015" s="51"/>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51"/>
      <c r="EP2016" s="63"/>
      <c r="EQ2016" s="51"/>
      <c r="ER2016" s="63"/>
      <c r="ES2016" s="51"/>
      <c r="ET2016" s="63"/>
      <c r="EU2016" s="51"/>
      <c r="EV2016" s="63"/>
      <c r="EW2016" s="51"/>
      <c r="EX2016" s="63"/>
      <c r="EY2016" s="51"/>
      <c r="EZ2016" s="63"/>
      <c r="FA2016" s="51"/>
      <c r="FB2016" s="63"/>
      <c r="FC2016" s="51"/>
      <c r="FD2016" s="63"/>
      <c r="FE2016" s="51"/>
      <c r="FF2016" s="63"/>
      <c r="FG2016" s="51"/>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51"/>
      <c r="EP2017" s="63"/>
      <c r="EQ2017" s="51"/>
      <c r="ER2017" s="63"/>
      <c r="ES2017" s="51"/>
      <c r="ET2017" s="63"/>
      <c r="EU2017" s="51"/>
      <c r="EV2017" s="63"/>
      <c r="EW2017" s="51"/>
      <c r="EX2017" s="63"/>
      <c r="EY2017" s="51"/>
      <c r="EZ2017" s="63"/>
      <c r="FA2017" s="51"/>
      <c r="FB2017" s="63"/>
      <c r="FC2017" s="51"/>
      <c r="FD2017" s="63"/>
      <c r="FE2017" s="51"/>
      <c r="FF2017" s="63"/>
      <c r="FG2017" s="51"/>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51"/>
      <c r="EP2018" s="63"/>
      <c r="EQ2018" s="51"/>
      <c r="ER2018" s="63"/>
      <c r="ES2018" s="51"/>
      <c r="ET2018" s="63"/>
      <c r="EU2018" s="51"/>
      <c r="EV2018" s="63"/>
      <c r="EW2018" s="51"/>
      <c r="EX2018" s="63"/>
      <c r="EY2018" s="51"/>
      <c r="EZ2018" s="63"/>
      <c r="FA2018" s="51"/>
      <c r="FB2018" s="63"/>
      <c r="FC2018" s="51"/>
      <c r="FD2018" s="63"/>
      <c r="FE2018" s="51"/>
      <c r="FF2018" s="63"/>
      <c r="FG2018" s="51"/>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51"/>
      <c r="EP2019" s="63"/>
      <c r="EQ2019" s="51"/>
      <c r="ER2019" s="63"/>
      <c r="ES2019" s="51"/>
      <c r="ET2019" s="63"/>
      <c r="EU2019" s="51"/>
      <c r="EV2019" s="63"/>
      <c r="EW2019" s="51"/>
      <c r="EX2019" s="63"/>
      <c r="EY2019" s="51"/>
      <c r="EZ2019" s="63"/>
      <c r="FA2019" s="51"/>
      <c r="FB2019" s="63"/>
      <c r="FC2019" s="51"/>
      <c r="FD2019" s="63"/>
      <c r="FE2019" s="51"/>
      <c r="FF2019" s="63"/>
      <c r="FG2019" s="51"/>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51"/>
      <c r="EP2020" s="63"/>
      <c r="EQ2020" s="51"/>
      <c r="ER2020" s="63"/>
      <c r="ES2020" s="51"/>
      <c r="ET2020" s="63"/>
      <c r="EU2020" s="51"/>
      <c r="EV2020" s="63"/>
      <c r="EW2020" s="51"/>
      <c r="EX2020" s="63"/>
      <c r="EY2020" s="51"/>
      <c r="EZ2020" s="63"/>
      <c r="FA2020" s="51"/>
      <c r="FB2020" s="63"/>
      <c r="FC2020" s="51"/>
      <c r="FD2020" s="63"/>
      <c r="FE2020" s="51"/>
      <c r="FF2020" s="63"/>
      <c r="FG2020" s="51"/>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51"/>
      <c r="EP2021" s="63"/>
      <c r="EQ2021" s="51"/>
      <c r="ER2021" s="63"/>
      <c r="ES2021" s="51"/>
      <c r="ET2021" s="63"/>
      <c r="EU2021" s="51"/>
      <c r="EV2021" s="63"/>
      <c r="EW2021" s="51"/>
      <c r="EX2021" s="63"/>
      <c r="EY2021" s="51"/>
      <c r="EZ2021" s="63"/>
      <c r="FA2021" s="51"/>
      <c r="FB2021" s="63"/>
      <c r="FC2021" s="51"/>
      <c r="FD2021" s="63"/>
      <c r="FE2021" s="51"/>
      <c r="FF2021" s="63"/>
      <c r="FG2021" s="51"/>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51"/>
      <c r="EP2022" s="63"/>
      <c r="EQ2022" s="51"/>
      <c r="ER2022" s="63"/>
      <c r="ES2022" s="51"/>
      <c r="ET2022" s="63"/>
      <c r="EU2022" s="51"/>
      <c r="EV2022" s="63"/>
      <c r="EW2022" s="51"/>
      <c r="EX2022" s="63"/>
      <c r="EY2022" s="51"/>
      <c r="EZ2022" s="63"/>
      <c r="FA2022" s="51"/>
      <c r="FB2022" s="63"/>
      <c r="FC2022" s="51"/>
      <c r="FD2022" s="63"/>
      <c r="FE2022" s="51"/>
      <c r="FF2022" s="63"/>
      <c r="FG2022" s="51"/>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51"/>
      <c r="EP2023" s="63"/>
      <c r="EQ2023" s="51"/>
      <c r="ER2023" s="63"/>
      <c r="ES2023" s="51"/>
      <c r="ET2023" s="63"/>
      <c r="EU2023" s="51"/>
      <c r="EV2023" s="63"/>
      <c r="EW2023" s="51"/>
      <c r="EX2023" s="63"/>
      <c r="EY2023" s="51"/>
      <c r="EZ2023" s="63"/>
      <c r="FA2023" s="51"/>
      <c r="FB2023" s="63"/>
      <c r="FC2023" s="51"/>
      <c r="FD2023" s="63"/>
      <c r="FE2023" s="51"/>
      <c r="FF2023" s="63"/>
      <c r="FG2023" s="51"/>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51"/>
      <c r="EP2024" s="63"/>
      <c r="EQ2024" s="51"/>
      <c r="ER2024" s="63"/>
      <c r="ES2024" s="51"/>
      <c r="ET2024" s="63"/>
      <c r="EU2024" s="51"/>
      <c r="EV2024" s="63"/>
      <c r="EW2024" s="51"/>
      <c r="EX2024" s="63"/>
      <c r="EY2024" s="51"/>
      <c r="EZ2024" s="63"/>
      <c r="FA2024" s="51"/>
      <c r="FB2024" s="63"/>
      <c r="FC2024" s="51"/>
      <c r="FD2024" s="63"/>
      <c r="FE2024" s="51"/>
      <c r="FF2024" s="63"/>
      <c r="FG2024" s="51"/>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51"/>
      <c r="EP2025" s="63"/>
      <c r="EQ2025" s="51"/>
      <c r="ER2025" s="63"/>
      <c r="ES2025" s="51"/>
      <c r="ET2025" s="63"/>
      <c r="EU2025" s="51"/>
      <c r="EV2025" s="63"/>
      <c r="EW2025" s="51"/>
      <c r="EX2025" s="63"/>
      <c r="EY2025" s="51"/>
      <c r="EZ2025" s="63"/>
      <c r="FA2025" s="51"/>
      <c r="FB2025" s="63"/>
      <c r="FC2025" s="51"/>
      <c r="FD2025" s="63"/>
      <c r="FE2025" s="51"/>
      <c r="FF2025" s="63"/>
      <c r="FG2025" s="51"/>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51"/>
      <c r="EP2026" s="63"/>
      <c r="EQ2026" s="51"/>
      <c r="ER2026" s="63"/>
      <c r="ES2026" s="51"/>
      <c r="ET2026" s="63"/>
      <c r="EU2026" s="51"/>
      <c r="EV2026" s="63"/>
      <c r="EW2026" s="51"/>
      <c r="EX2026" s="63"/>
      <c r="EY2026" s="51"/>
      <c r="EZ2026" s="63"/>
      <c r="FA2026" s="51"/>
      <c r="FB2026" s="63"/>
      <c r="FC2026" s="51"/>
      <c r="FD2026" s="63"/>
      <c r="FE2026" s="51"/>
      <c r="FF2026" s="63"/>
      <c r="FG2026" s="51"/>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51"/>
      <c r="EP2027" s="63"/>
      <c r="EQ2027" s="51"/>
      <c r="ER2027" s="63"/>
      <c r="ES2027" s="51"/>
      <c r="ET2027" s="63"/>
      <c r="EU2027" s="51"/>
      <c r="EV2027" s="63"/>
      <c r="EW2027" s="51"/>
      <c r="EX2027" s="63"/>
      <c r="EY2027" s="51"/>
      <c r="EZ2027" s="63"/>
      <c r="FA2027" s="51"/>
      <c r="FB2027" s="63"/>
      <c r="FC2027" s="51"/>
      <c r="FD2027" s="63"/>
      <c r="FE2027" s="51"/>
      <c r="FF2027" s="63"/>
      <c r="FG2027" s="51"/>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51"/>
      <c r="EP2028" s="63"/>
      <c r="EQ2028" s="51"/>
      <c r="ER2028" s="63"/>
      <c r="ES2028" s="51"/>
      <c r="ET2028" s="63"/>
      <c r="EU2028" s="51"/>
      <c r="EV2028" s="63"/>
      <c r="EW2028" s="51"/>
      <c r="EX2028" s="63"/>
      <c r="EY2028" s="51"/>
      <c r="EZ2028" s="63"/>
      <c r="FA2028" s="51"/>
      <c r="FB2028" s="63"/>
      <c r="FC2028" s="51"/>
      <c r="FD2028" s="63"/>
      <c r="FE2028" s="51"/>
      <c r="FF2028" s="63"/>
      <c r="FG2028" s="51"/>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51"/>
      <c r="EP2029" s="63"/>
      <c r="EQ2029" s="51"/>
      <c r="ER2029" s="63"/>
      <c r="ES2029" s="51"/>
      <c r="ET2029" s="63"/>
      <c r="EU2029" s="51"/>
      <c r="EV2029" s="63"/>
      <c r="EW2029" s="51"/>
      <c r="EX2029" s="63"/>
      <c r="EY2029" s="51"/>
      <c r="EZ2029" s="63"/>
      <c r="FA2029" s="51"/>
      <c r="FB2029" s="63"/>
      <c r="FC2029" s="51"/>
      <c r="FD2029" s="63"/>
      <c r="FE2029" s="51"/>
      <c r="FF2029" s="63"/>
      <c r="FG2029" s="51"/>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51"/>
      <c r="EP2030" s="63"/>
      <c r="EQ2030" s="51"/>
      <c r="ER2030" s="63"/>
      <c r="ES2030" s="51"/>
      <c r="ET2030" s="63"/>
      <c r="EU2030" s="51"/>
      <c r="EV2030" s="63"/>
      <c r="EW2030" s="51"/>
      <c r="EX2030" s="63"/>
      <c r="EY2030" s="51"/>
      <c r="EZ2030" s="63"/>
      <c r="FA2030" s="51"/>
      <c r="FB2030" s="63"/>
      <c r="FC2030" s="51"/>
      <c r="FD2030" s="63"/>
      <c r="FE2030" s="51"/>
      <c r="FF2030" s="63"/>
      <c r="FG2030" s="51"/>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51"/>
      <c r="EP2031" s="63"/>
      <c r="EQ2031" s="51"/>
      <c r="ER2031" s="63"/>
      <c r="ES2031" s="51"/>
      <c r="ET2031" s="63"/>
      <c r="EU2031" s="51"/>
      <c r="EV2031" s="63"/>
      <c r="EW2031" s="51"/>
      <c r="EX2031" s="63"/>
      <c r="EY2031" s="51"/>
      <c r="EZ2031" s="63"/>
      <c r="FA2031" s="51"/>
      <c r="FB2031" s="63"/>
      <c r="FC2031" s="51"/>
      <c r="FD2031" s="63"/>
      <c r="FE2031" s="51"/>
      <c r="FF2031" s="63"/>
      <c r="FG2031" s="51"/>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51"/>
      <c r="EP2032" s="63"/>
      <c r="EQ2032" s="51"/>
      <c r="ER2032" s="63"/>
      <c r="ES2032" s="51"/>
      <c r="ET2032" s="63"/>
      <c r="EU2032" s="51"/>
      <c r="EV2032" s="63"/>
      <c r="EW2032" s="51"/>
      <c r="EX2032" s="63"/>
      <c r="EY2032" s="51"/>
      <c r="EZ2032" s="63"/>
      <c r="FA2032" s="51"/>
      <c r="FB2032" s="63"/>
      <c r="FC2032" s="51"/>
      <c r="FD2032" s="63"/>
      <c r="FE2032" s="51"/>
      <c r="FF2032" s="63"/>
      <c r="FG2032" s="51"/>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51"/>
      <c r="EP2033" s="63"/>
      <c r="EQ2033" s="51"/>
      <c r="ER2033" s="63"/>
      <c r="ES2033" s="51"/>
      <c r="ET2033" s="63"/>
      <c r="EU2033" s="51"/>
      <c r="EV2033" s="63"/>
      <c r="EW2033" s="51"/>
      <c r="EX2033" s="63"/>
      <c r="EY2033" s="51"/>
      <c r="EZ2033" s="63"/>
      <c r="FA2033" s="51"/>
      <c r="FB2033" s="63"/>
      <c r="FC2033" s="51"/>
      <c r="FD2033" s="63"/>
      <c r="FE2033" s="51"/>
      <c r="FF2033" s="63"/>
      <c r="FG2033" s="51"/>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51"/>
      <c r="EP2034" s="63"/>
      <c r="EQ2034" s="51"/>
      <c r="ER2034" s="63"/>
      <c r="ES2034" s="51"/>
      <c r="ET2034" s="63"/>
      <c r="EU2034" s="51"/>
      <c r="EV2034" s="63"/>
      <c r="EW2034" s="51"/>
      <c r="EX2034" s="63"/>
      <c r="EY2034" s="51"/>
      <c r="EZ2034" s="63"/>
      <c r="FA2034" s="51"/>
      <c r="FB2034" s="63"/>
      <c r="FC2034" s="51"/>
      <c r="FD2034" s="63"/>
      <c r="FE2034" s="51"/>
      <c r="FF2034" s="63"/>
      <c r="FG2034" s="51"/>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51"/>
      <c r="EP2035" s="63"/>
      <c r="EQ2035" s="51"/>
      <c r="ER2035" s="63"/>
      <c r="ES2035" s="51"/>
      <c r="ET2035" s="63"/>
      <c r="EU2035" s="51"/>
      <c r="EV2035" s="63"/>
      <c r="EW2035" s="51"/>
      <c r="EX2035" s="63"/>
      <c r="EY2035" s="51"/>
      <c r="EZ2035" s="63"/>
      <c r="FA2035" s="51"/>
      <c r="FB2035" s="63"/>
      <c r="FC2035" s="51"/>
      <c r="FD2035" s="63"/>
      <c r="FE2035" s="51"/>
      <c r="FF2035" s="63"/>
      <c r="FG2035" s="51"/>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51"/>
      <c r="EP2036" s="63"/>
      <c r="EQ2036" s="51"/>
      <c r="ER2036" s="63"/>
      <c r="ES2036" s="51"/>
      <c r="ET2036" s="63"/>
      <c r="EU2036" s="51"/>
      <c r="EV2036" s="63"/>
      <c r="EW2036" s="51"/>
      <c r="EX2036" s="63"/>
      <c r="EY2036" s="51"/>
      <c r="EZ2036" s="63"/>
      <c r="FA2036" s="51"/>
      <c r="FB2036" s="63"/>
      <c r="FC2036" s="51"/>
      <c r="FD2036" s="63"/>
      <c r="FE2036" s="51"/>
      <c r="FF2036" s="63"/>
      <c r="FG2036" s="51"/>
      <c r="FH2036" s="63"/>
    </row>
    <row r="2037" spans="1:164" x14ac:dyDescent="0.25">
      <c r="A2037" s="7"/>
      <c r="B2037" s="13"/>
      <c r="C2037" s="7"/>
      <c r="D2037" s="17"/>
      <c r="E2037" s="19"/>
      <c r="F2037" s="63"/>
      <c r="G2037" s="51"/>
      <c r="H2037" s="63"/>
      <c r="I2037" s="51"/>
      <c r="J2037" s="63"/>
      <c r="K2037" s="51"/>
      <c r="L2037" s="63"/>
      <c r="M2037" s="51"/>
      <c r="N2037" s="63"/>
      <c r="O2037" s="51"/>
      <c r="P2037" s="63"/>
      <c r="Q2037" s="51"/>
      <c r="R2037" s="63"/>
      <c r="S2037" s="51"/>
      <c r="T2037" s="63"/>
      <c r="U2037" s="51"/>
      <c r="V2037" s="63"/>
      <c r="W2037" s="51"/>
      <c r="X2037" s="63"/>
      <c r="Y2037" s="51"/>
      <c r="Z2037" s="63"/>
      <c r="AA2037" s="51"/>
      <c r="AB2037" s="63"/>
      <c r="AC2037" s="51"/>
      <c r="AD2037" s="63"/>
      <c r="AE2037" s="51"/>
      <c r="AF2037" s="63"/>
      <c r="AG2037" s="51"/>
      <c r="AH2037" s="63"/>
      <c r="AI2037" s="51"/>
      <c r="AJ2037" s="63"/>
      <c r="AK2037" s="51"/>
      <c r="AL2037" s="63"/>
      <c r="AM2037" s="51"/>
      <c r="AN2037" s="63"/>
      <c r="AO2037" s="51"/>
      <c r="AP2037" s="63"/>
      <c r="AQ2037" s="51"/>
      <c r="AR2037" s="63"/>
      <c r="AS2037" s="51"/>
      <c r="AT2037" s="63"/>
      <c r="AU2037" s="51"/>
      <c r="AV2037" s="63"/>
      <c r="AW2037" s="51"/>
      <c r="AX2037" s="63"/>
      <c r="AY2037" s="51"/>
      <c r="AZ2037" s="63"/>
      <c r="BA2037" s="51"/>
      <c r="BB2037" s="63"/>
      <c r="BC2037" s="51"/>
      <c r="BD2037" s="63"/>
      <c r="BE2037" s="51"/>
      <c r="BF2037" s="63"/>
      <c r="BG2037" s="51"/>
      <c r="BH2037" s="63"/>
      <c r="BI2037" s="51"/>
      <c r="BJ2037" s="63"/>
      <c r="BK2037" s="51"/>
      <c r="BL2037" s="63"/>
      <c r="BM2037" s="51"/>
      <c r="BN2037" s="63"/>
      <c r="BO2037" s="51"/>
      <c r="BP2037" s="63"/>
      <c r="BQ2037" s="51"/>
      <c r="BR2037" s="63"/>
      <c r="BS2037" s="51"/>
      <c r="BT2037" s="63"/>
      <c r="BU2037" s="51"/>
      <c r="BV2037" s="63"/>
      <c r="BW2037" s="51"/>
      <c r="BX2037" s="63"/>
      <c r="BY2037" s="51"/>
      <c r="BZ2037" s="63"/>
      <c r="CA2037" s="51"/>
      <c r="CB2037" s="63"/>
      <c r="CC2037" s="51"/>
      <c r="CD2037" s="63"/>
      <c r="CE2037" s="51"/>
      <c r="CF2037" s="63"/>
      <c r="CG2037" s="51"/>
      <c r="CH2037" s="63"/>
      <c r="CI2037" s="51"/>
      <c r="CJ2037" s="63"/>
      <c r="CK2037" s="51"/>
      <c r="CL2037" s="63"/>
      <c r="CM2037" s="51"/>
      <c r="CN2037" s="63"/>
      <c r="CO2037" s="51"/>
      <c r="CP2037" s="63"/>
      <c r="CQ2037" s="51"/>
      <c r="CR2037" s="63"/>
      <c r="CS2037" s="51"/>
      <c r="CT2037" s="63"/>
      <c r="CU2037" s="51"/>
      <c r="CV2037" s="63"/>
      <c r="CW2037" s="51"/>
      <c r="CX2037" s="63"/>
      <c r="CY2037" s="51"/>
      <c r="CZ2037" s="63"/>
      <c r="DA2037" s="51"/>
      <c r="DB2037" s="63"/>
      <c r="DC2037" s="51"/>
      <c r="DD2037" s="63"/>
      <c r="DE2037" s="51"/>
      <c r="DF2037" s="63"/>
      <c r="DG2037" s="51"/>
      <c r="DH2037" s="63"/>
      <c r="DI2037" s="51"/>
      <c r="DJ2037" s="63"/>
      <c r="DK2037" s="51"/>
      <c r="DL2037" s="63"/>
      <c r="DM2037" s="51"/>
      <c r="DN2037" s="63"/>
      <c r="DO2037" s="51"/>
      <c r="DP2037" s="63"/>
      <c r="DQ2037" s="51"/>
      <c r="DR2037" s="63"/>
      <c r="DS2037" s="51"/>
      <c r="DT2037" s="63"/>
      <c r="DU2037" s="51"/>
      <c r="DV2037" s="63"/>
      <c r="DW2037" s="51"/>
      <c r="DX2037" s="63"/>
      <c r="DY2037" s="51"/>
      <c r="DZ2037" s="63"/>
      <c r="EA2037" s="51"/>
      <c r="EB2037" s="63"/>
      <c r="EC2037" s="51"/>
      <c r="ED2037" s="63"/>
      <c r="EE2037" s="51"/>
      <c r="EF2037" s="63"/>
      <c r="EG2037" s="51"/>
      <c r="EH2037" s="63"/>
      <c r="EI2037" s="51"/>
      <c r="EJ2037" s="63"/>
      <c r="EK2037" s="51"/>
      <c r="EL2037" s="63"/>
      <c r="EM2037" s="51"/>
      <c r="EN2037" s="63"/>
      <c r="EO2037" s="51"/>
      <c r="EP2037" s="63"/>
      <c r="EQ2037" s="51"/>
      <c r="ER2037" s="63"/>
      <c r="ES2037" s="51"/>
      <c r="ET2037" s="63"/>
      <c r="EU2037" s="51"/>
      <c r="EV2037" s="63"/>
      <c r="EW2037" s="51"/>
      <c r="EX2037" s="63"/>
      <c r="EY2037" s="51"/>
      <c r="EZ2037" s="63"/>
      <c r="FA2037" s="51"/>
      <c r="FB2037" s="63"/>
      <c r="FC2037" s="51"/>
      <c r="FD2037" s="63"/>
      <c r="FE2037" s="51"/>
      <c r="FF2037" s="63"/>
      <c r="FG2037" s="51"/>
      <c r="FH2037" s="63"/>
    </row>
    <row r="2038" spans="1:164" x14ac:dyDescent="0.25">
      <c r="A2038" s="7"/>
      <c r="B2038" s="13"/>
      <c r="C2038" s="7"/>
      <c r="D2038" s="17"/>
      <c r="E2038" s="19"/>
      <c r="F2038" s="63"/>
      <c r="G2038" s="51"/>
      <c r="H2038" s="63"/>
      <c r="I2038" s="51"/>
      <c r="J2038" s="63"/>
      <c r="K2038" s="51"/>
      <c r="L2038" s="63"/>
      <c r="M2038" s="51"/>
      <c r="N2038" s="63"/>
      <c r="O2038" s="51"/>
      <c r="P2038" s="63"/>
      <c r="Q2038" s="51"/>
      <c r="R2038" s="63"/>
      <c r="S2038" s="51"/>
      <c r="T2038" s="63"/>
      <c r="U2038" s="51"/>
      <c r="V2038" s="63"/>
      <c r="W2038" s="51"/>
      <c r="X2038" s="63"/>
      <c r="Y2038" s="51"/>
      <c r="Z2038" s="63"/>
      <c r="AA2038" s="51"/>
      <c r="AB2038" s="63"/>
      <c r="AC2038" s="51"/>
      <c r="AD2038" s="63"/>
      <c r="AE2038" s="51"/>
      <c r="AF2038" s="63"/>
      <c r="AG2038" s="51"/>
      <c r="AH2038" s="63"/>
      <c r="AI2038" s="51"/>
      <c r="AJ2038" s="63"/>
      <c r="AK2038" s="51"/>
      <c r="AL2038" s="63"/>
      <c r="AM2038" s="51"/>
      <c r="AN2038" s="63"/>
      <c r="AO2038" s="51"/>
      <c r="AP2038" s="63"/>
      <c r="AQ2038" s="51"/>
      <c r="AR2038" s="63"/>
      <c r="AS2038" s="51"/>
      <c r="AT2038" s="63"/>
      <c r="AU2038" s="51"/>
      <c r="AV2038" s="63"/>
      <c r="AW2038" s="51"/>
      <c r="AX2038" s="63"/>
      <c r="AY2038" s="51"/>
      <c r="AZ2038" s="63"/>
      <c r="BA2038" s="51"/>
      <c r="BB2038" s="63"/>
      <c r="BC2038" s="51"/>
      <c r="BD2038" s="63"/>
      <c r="BE2038" s="51"/>
      <c r="BF2038" s="63"/>
      <c r="BG2038" s="51"/>
      <c r="BH2038" s="63"/>
      <c r="BI2038" s="51"/>
      <c r="BJ2038" s="63"/>
      <c r="BK2038" s="51"/>
      <c r="BL2038" s="63"/>
      <c r="BM2038" s="51"/>
      <c r="BN2038" s="63"/>
      <c r="BO2038" s="51"/>
      <c r="BP2038" s="63"/>
      <c r="BQ2038" s="51"/>
      <c r="BR2038" s="63"/>
      <c r="BS2038" s="51"/>
      <c r="BT2038" s="63"/>
      <c r="BU2038" s="51"/>
      <c r="BV2038" s="63"/>
      <c r="BW2038" s="51"/>
      <c r="BX2038" s="63"/>
      <c r="BY2038" s="51"/>
      <c r="BZ2038" s="63"/>
      <c r="CA2038" s="51"/>
      <c r="CB2038" s="63"/>
      <c r="CC2038" s="51"/>
      <c r="CD2038" s="63"/>
      <c r="CE2038" s="51"/>
      <c r="CF2038" s="63"/>
      <c r="CG2038" s="51"/>
      <c r="CH2038" s="63"/>
      <c r="CI2038" s="51"/>
      <c r="CJ2038" s="63"/>
      <c r="CK2038" s="51"/>
      <c r="CL2038" s="63"/>
      <c r="CM2038" s="51"/>
      <c r="CN2038" s="63"/>
      <c r="CO2038" s="51"/>
      <c r="CP2038" s="63"/>
      <c r="CQ2038" s="51"/>
      <c r="CR2038" s="63"/>
      <c r="CS2038" s="51"/>
      <c r="CT2038" s="63"/>
      <c r="CU2038" s="51"/>
      <c r="CV2038" s="63"/>
      <c r="CW2038" s="51"/>
      <c r="CX2038" s="63"/>
      <c r="CY2038" s="51"/>
      <c r="CZ2038" s="63"/>
      <c r="DA2038" s="51"/>
      <c r="DB2038" s="63"/>
      <c r="DC2038" s="51"/>
      <c r="DD2038" s="63"/>
      <c r="DE2038" s="51"/>
      <c r="DF2038" s="63"/>
      <c r="DG2038" s="51"/>
      <c r="DH2038" s="63"/>
      <c r="DI2038" s="51"/>
      <c r="DJ2038" s="63"/>
      <c r="DK2038" s="51"/>
      <c r="DL2038" s="63"/>
      <c r="DM2038" s="51"/>
      <c r="DN2038" s="63"/>
      <c r="DO2038" s="51"/>
      <c r="DP2038" s="63"/>
      <c r="DQ2038" s="51"/>
      <c r="DR2038" s="63"/>
      <c r="DS2038" s="51"/>
      <c r="DT2038" s="63"/>
      <c r="DU2038" s="51"/>
      <c r="DV2038" s="63"/>
      <c r="DW2038" s="51"/>
      <c r="DX2038" s="63"/>
      <c r="DY2038" s="51"/>
      <c r="DZ2038" s="63"/>
      <c r="EA2038" s="51"/>
      <c r="EB2038" s="63"/>
      <c r="EC2038" s="51"/>
      <c r="ED2038" s="63"/>
      <c r="EE2038" s="51"/>
      <c r="EF2038" s="63"/>
      <c r="EG2038" s="51"/>
      <c r="EH2038" s="63"/>
      <c r="EI2038" s="51"/>
      <c r="EJ2038" s="63"/>
      <c r="EK2038" s="51"/>
      <c r="EL2038" s="63"/>
      <c r="EM2038" s="51"/>
      <c r="EN2038" s="63"/>
      <c r="EO2038" s="51"/>
      <c r="EP2038" s="63"/>
      <c r="EQ2038" s="51"/>
      <c r="ER2038" s="63"/>
      <c r="ES2038" s="51"/>
      <c r="ET2038" s="63"/>
      <c r="EU2038" s="51"/>
      <c r="EV2038" s="63"/>
      <c r="EW2038" s="51"/>
      <c r="EX2038" s="63"/>
      <c r="EY2038" s="51"/>
      <c r="EZ2038" s="63"/>
      <c r="FA2038" s="51"/>
      <c r="FB2038" s="63"/>
      <c r="FC2038" s="51"/>
      <c r="FD2038" s="63"/>
      <c r="FE2038" s="51"/>
      <c r="FF2038" s="63"/>
      <c r="FG2038" s="51"/>
      <c r="FH2038" s="63"/>
    </row>
    <row r="2039" spans="1:164" x14ac:dyDescent="0.25">
      <c r="A2039" s="7"/>
      <c r="B2039" s="13"/>
      <c r="C2039" s="7"/>
      <c r="D2039" s="17"/>
      <c r="E2039" s="19"/>
      <c r="F2039" s="63"/>
      <c r="G2039" s="51"/>
      <c r="H2039" s="63"/>
      <c r="I2039" s="51"/>
      <c r="J2039" s="63"/>
      <c r="K2039" s="51"/>
      <c r="L2039" s="63"/>
      <c r="M2039" s="51"/>
      <c r="N2039" s="63"/>
      <c r="O2039" s="51"/>
      <c r="P2039" s="63"/>
      <c r="Q2039" s="51"/>
      <c r="R2039" s="63"/>
      <c r="S2039" s="51"/>
      <c r="T2039" s="63"/>
      <c r="U2039" s="51"/>
      <c r="V2039" s="63"/>
      <c r="W2039" s="51"/>
      <c r="X2039" s="63"/>
      <c r="Y2039" s="51"/>
      <c r="Z2039" s="63"/>
      <c r="AA2039" s="51"/>
      <c r="AB2039" s="63"/>
      <c r="AC2039" s="51"/>
      <c r="AD2039" s="63"/>
      <c r="AE2039" s="51"/>
      <c r="AF2039" s="63"/>
      <c r="AG2039" s="51"/>
      <c r="AH2039" s="63"/>
      <c r="AI2039" s="51"/>
      <c r="AJ2039" s="63"/>
      <c r="AK2039" s="51"/>
      <c r="AL2039" s="63"/>
      <c r="AM2039" s="51"/>
      <c r="AN2039" s="63"/>
      <c r="AO2039" s="51"/>
      <c r="AP2039" s="63"/>
      <c r="AQ2039" s="51"/>
      <c r="AR2039" s="63"/>
      <c r="AS2039" s="51"/>
      <c r="AT2039" s="63"/>
      <c r="AU2039" s="51"/>
      <c r="AV2039" s="63"/>
      <c r="AW2039" s="51"/>
      <c r="AX2039" s="63"/>
      <c r="AY2039" s="51"/>
      <c r="AZ2039" s="63"/>
      <c r="BA2039" s="51"/>
      <c r="BB2039" s="63"/>
      <c r="BC2039" s="51"/>
      <c r="BD2039" s="63"/>
      <c r="BE2039" s="51"/>
      <c r="BF2039" s="63"/>
      <c r="BG2039" s="51"/>
      <c r="BH2039" s="63"/>
      <c r="BI2039" s="51"/>
      <c r="BJ2039" s="63"/>
      <c r="BK2039" s="51"/>
      <c r="BL2039" s="63"/>
      <c r="BM2039" s="51"/>
      <c r="BN2039" s="63"/>
      <c r="BO2039" s="51"/>
      <c r="BP2039" s="63"/>
      <c r="BQ2039" s="51"/>
      <c r="BR2039" s="63"/>
      <c r="BS2039" s="51"/>
      <c r="BT2039" s="63"/>
      <c r="BU2039" s="51"/>
      <c r="BV2039" s="63"/>
      <c r="BW2039" s="51"/>
      <c r="BX2039" s="63"/>
      <c r="BY2039" s="51"/>
      <c r="BZ2039" s="63"/>
      <c r="CA2039" s="51"/>
      <c r="CB2039" s="63"/>
      <c r="CC2039" s="51"/>
      <c r="CD2039" s="63"/>
      <c r="CE2039" s="51"/>
      <c r="CF2039" s="63"/>
      <c r="CG2039" s="51"/>
      <c r="CH2039" s="63"/>
      <c r="CI2039" s="51"/>
      <c r="CJ2039" s="63"/>
      <c r="CK2039" s="51"/>
      <c r="CL2039" s="63"/>
      <c r="CM2039" s="51"/>
      <c r="CN2039" s="63"/>
      <c r="CO2039" s="51"/>
      <c r="CP2039" s="63"/>
      <c r="CQ2039" s="51"/>
      <c r="CR2039" s="63"/>
      <c r="CS2039" s="51"/>
      <c r="CT2039" s="63"/>
      <c r="CU2039" s="51"/>
      <c r="CV2039" s="63"/>
      <c r="CW2039" s="51"/>
      <c r="CX2039" s="63"/>
      <c r="CY2039" s="51"/>
      <c r="CZ2039" s="63"/>
      <c r="DA2039" s="51"/>
      <c r="DB2039" s="63"/>
      <c r="DC2039" s="51"/>
      <c r="DD2039" s="63"/>
      <c r="DE2039" s="51"/>
      <c r="DF2039" s="63"/>
      <c r="DG2039" s="51"/>
      <c r="DH2039" s="63"/>
      <c r="DI2039" s="51"/>
      <c r="DJ2039" s="63"/>
      <c r="DK2039" s="51"/>
      <c r="DL2039" s="63"/>
      <c r="DM2039" s="51"/>
      <c r="DN2039" s="63"/>
      <c r="DO2039" s="51"/>
      <c r="DP2039" s="63"/>
      <c r="DQ2039" s="51"/>
      <c r="DR2039" s="63"/>
      <c r="DS2039" s="51"/>
      <c r="DT2039" s="63"/>
      <c r="DU2039" s="51"/>
      <c r="DV2039" s="63"/>
      <c r="DW2039" s="51"/>
      <c r="DX2039" s="63"/>
      <c r="DY2039" s="51"/>
      <c r="DZ2039" s="63"/>
      <c r="EA2039" s="51"/>
      <c r="EB2039" s="63"/>
      <c r="EC2039" s="51"/>
      <c r="ED2039" s="63"/>
      <c r="EE2039" s="51"/>
      <c r="EF2039" s="63"/>
      <c r="EG2039" s="51"/>
      <c r="EH2039" s="63"/>
      <c r="EI2039" s="51"/>
      <c r="EJ2039" s="63"/>
      <c r="EK2039" s="51"/>
      <c r="EL2039" s="63"/>
      <c r="EM2039" s="51"/>
      <c r="EN2039" s="63"/>
      <c r="EO2039" s="51"/>
      <c r="EP2039" s="63"/>
      <c r="EQ2039" s="51"/>
      <c r="ER2039" s="63"/>
      <c r="ES2039" s="51"/>
      <c r="ET2039" s="63"/>
      <c r="EU2039" s="51"/>
      <c r="EV2039" s="63"/>
      <c r="EW2039" s="51"/>
      <c r="EX2039" s="63"/>
      <c r="EY2039" s="51"/>
      <c r="EZ2039" s="63"/>
      <c r="FA2039" s="51"/>
      <c r="FB2039" s="63"/>
      <c r="FC2039" s="51"/>
      <c r="FD2039" s="63"/>
      <c r="FE2039" s="51"/>
      <c r="FF2039" s="63"/>
      <c r="FG2039" s="51"/>
      <c r="FH2039" s="63"/>
    </row>
    <row r="2040" spans="1:164" x14ac:dyDescent="0.25">
      <c r="A2040" s="7"/>
      <c r="B2040" s="13"/>
      <c r="C2040" s="7"/>
      <c r="D2040" s="17"/>
      <c r="E2040" s="19"/>
      <c r="F2040" s="63"/>
      <c r="G2040" s="51"/>
      <c r="H2040" s="63"/>
      <c r="I2040" s="51"/>
      <c r="J2040" s="63"/>
      <c r="K2040" s="51"/>
      <c r="L2040" s="63"/>
      <c r="M2040" s="51"/>
      <c r="N2040" s="63"/>
      <c r="O2040" s="51"/>
      <c r="P2040" s="63"/>
      <c r="Q2040" s="51"/>
      <c r="R2040" s="63"/>
      <c r="S2040" s="51"/>
      <c r="T2040" s="63"/>
      <c r="U2040" s="51"/>
      <c r="V2040" s="63"/>
      <c r="W2040" s="51"/>
      <c r="X2040" s="63"/>
      <c r="Y2040" s="51"/>
      <c r="Z2040" s="63"/>
      <c r="AA2040" s="51"/>
      <c r="AB2040" s="63"/>
      <c r="AC2040" s="51"/>
      <c r="AD2040" s="63"/>
      <c r="AE2040" s="51"/>
      <c r="AF2040" s="63"/>
      <c r="AG2040" s="51"/>
      <c r="AH2040" s="63"/>
      <c r="AI2040" s="51"/>
      <c r="AJ2040" s="63"/>
      <c r="AK2040" s="51"/>
      <c r="AL2040" s="63"/>
      <c r="AM2040" s="51"/>
      <c r="AN2040" s="63"/>
      <c r="AO2040" s="51"/>
      <c r="AP2040" s="63"/>
      <c r="AQ2040" s="51"/>
      <c r="AR2040" s="63"/>
      <c r="AS2040" s="51"/>
      <c r="AT2040" s="63"/>
      <c r="AU2040" s="51"/>
      <c r="AV2040" s="63"/>
      <c r="AW2040" s="51"/>
      <c r="AX2040" s="63"/>
      <c r="AY2040" s="51"/>
      <c r="AZ2040" s="63"/>
      <c r="BA2040" s="51"/>
      <c r="BB2040" s="63"/>
      <c r="BC2040" s="51"/>
      <c r="BD2040" s="63"/>
      <c r="BE2040" s="51"/>
      <c r="BF2040" s="63"/>
      <c r="BG2040" s="51"/>
      <c r="BH2040" s="63"/>
      <c r="BI2040" s="51"/>
      <c r="BJ2040" s="63"/>
      <c r="BK2040" s="51"/>
      <c r="BL2040" s="63"/>
      <c r="BM2040" s="51"/>
      <c r="BN2040" s="63"/>
      <c r="BO2040" s="51"/>
      <c r="BP2040" s="63"/>
      <c r="BQ2040" s="51"/>
      <c r="BR2040" s="63"/>
      <c r="BS2040" s="51"/>
      <c r="BT2040" s="63"/>
      <c r="BU2040" s="51"/>
      <c r="BV2040" s="63"/>
      <c r="BW2040" s="51"/>
      <c r="BX2040" s="63"/>
      <c r="BY2040" s="51"/>
      <c r="BZ2040" s="63"/>
      <c r="CA2040" s="51"/>
      <c r="CB2040" s="63"/>
      <c r="CC2040" s="51"/>
      <c r="CD2040" s="63"/>
      <c r="CE2040" s="51"/>
      <c r="CF2040" s="63"/>
      <c r="CG2040" s="51"/>
      <c r="CH2040" s="63"/>
      <c r="CI2040" s="51"/>
      <c r="CJ2040" s="63"/>
      <c r="CK2040" s="51"/>
      <c r="CL2040" s="63"/>
      <c r="CM2040" s="51"/>
      <c r="CN2040" s="63"/>
      <c r="CO2040" s="51"/>
      <c r="CP2040" s="63"/>
      <c r="CQ2040" s="51"/>
      <c r="CR2040" s="63"/>
      <c r="CS2040" s="51"/>
      <c r="CT2040" s="63"/>
      <c r="CU2040" s="51"/>
      <c r="CV2040" s="63"/>
      <c r="CW2040" s="51"/>
      <c r="CX2040" s="63"/>
      <c r="CY2040" s="51"/>
      <c r="CZ2040" s="63"/>
      <c r="DA2040" s="51"/>
      <c r="DB2040" s="63"/>
      <c r="DC2040" s="51"/>
      <c r="DD2040" s="63"/>
      <c r="DE2040" s="51"/>
      <c r="DF2040" s="63"/>
      <c r="DG2040" s="51"/>
      <c r="DH2040" s="63"/>
      <c r="DI2040" s="51"/>
      <c r="DJ2040" s="63"/>
      <c r="DK2040" s="51"/>
      <c r="DL2040" s="63"/>
      <c r="DM2040" s="51"/>
      <c r="DN2040" s="63"/>
      <c r="DO2040" s="51"/>
      <c r="DP2040" s="63"/>
      <c r="DQ2040" s="51"/>
      <c r="DR2040" s="63"/>
      <c r="DS2040" s="51"/>
      <c r="DT2040" s="63"/>
      <c r="DU2040" s="51"/>
      <c r="DV2040" s="63"/>
      <c r="DW2040" s="51"/>
      <c r="DX2040" s="63"/>
      <c r="DY2040" s="51"/>
      <c r="DZ2040" s="63"/>
      <c r="EA2040" s="51"/>
      <c r="EB2040" s="63"/>
      <c r="EC2040" s="51"/>
      <c r="ED2040" s="63"/>
      <c r="EE2040" s="51"/>
      <c r="EF2040" s="63"/>
      <c r="EG2040" s="51"/>
      <c r="EH2040" s="63"/>
      <c r="EI2040" s="51"/>
      <c r="EJ2040" s="63"/>
      <c r="EK2040" s="51"/>
      <c r="EL2040" s="63"/>
      <c r="EM2040" s="51"/>
      <c r="EN2040" s="63"/>
      <c r="EO2040" s="51"/>
      <c r="EP2040" s="63"/>
      <c r="EQ2040" s="51"/>
      <c r="ER2040" s="63"/>
      <c r="ES2040" s="51"/>
      <c r="ET2040" s="63"/>
      <c r="EU2040" s="51"/>
      <c r="EV2040" s="63"/>
      <c r="EW2040" s="51"/>
      <c r="EX2040" s="63"/>
      <c r="EY2040" s="51"/>
      <c r="EZ2040" s="63"/>
      <c r="FA2040" s="51"/>
      <c r="FB2040" s="63"/>
      <c r="FC2040" s="51"/>
      <c r="FD2040" s="63"/>
      <c r="FE2040" s="51"/>
      <c r="FF2040" s="63"/>
      <c r="FG2040" s="51"/>
      <c r="FH2040" s="63"/>
    </row>
    <row r="2041" spans="1:164" x14ac:dyDescent="0.25">
      <c r="A2041" s="7"/>
      <c r="B2041" s="13"/>
      <c r="C2041" s="7"/>
      <c r="D2041" s="17"/>
      <c r="E2041" s="19"/>
      <c r="F2041" s="63"/>
      <c r="G2041" s="51"/>
      <c r="H2041" s="63"/>
      <c r="I2041" s="51"/>
      <c r="J2041" s="63"/>
      <c r="K2041" s="51"/>
      <c r="L2041" s="63"/>
      <c r="M2041" s="51"/>
      <c r="N2041" s="63"/>
      <c r="O2041" s="51"/>
      <c r="P2041" s="63"/>
      <c r="Q2041" s="51"/>
      <c r="R2041" s="63"/>
      <c r="S2041" s="51"/>
      <c r="T2041" s="63"/>
      <c r="U2041" s="51"/>
      <c r="V2041" s="63"/>
      <c r="W2041" s="51"/>
      <c r="X2041" s="63"/>
      <c r="Y2041" s="51"/>
      <c r="Z2041" s="63"/>
      <c r="AA2041" s="51"/>
      <c r="AB2041" s="63"/>
      <c r="AC2041" s="51"/>
      <c r="AD2041" s="63"/>
      <c r="AE2041" s="51"/>
      <c r="AF2041" s="63"/>
      <c r="AG2041" s="51"/>
      <c r="AH2041" s="63"/>
      <c r="AI2041" s="51"/>
      <c r="AJ2041" s="63"/>
      <c r="AK2041" s="51"/>
      <c r="AL2041" s="63"/>
      <c r="AM2041" s="51"/>
      <c r="AN2041" s="63"/>
      <c r="AO2041" s="51"/>
      <c r="AP2041" s="63"/>
      <c r="AQ2041" s="51"/>
      <c r="AR2041" s="63"/>
      <c r="AS2041" s="51"/>
      <c r="AT2041" s="63"/>
      <c r="AU2041" s="51"/>
      <c r="AV2041" s="63"/>
      <c r="AW2041" s="51"/>
      <c r="AX2041" s="63"/>
      <c r="AY2041" s="51"/>
      <c r="AZ2041" s="63"/>
      <c r="BA2041" s="51"/>
      <c r="BB2041" s="63"/>
      <c r="BC2041" s="51"/>
      <c r="BD2041" s="63"/>
      <c r="BE2041" s="51"/>
      <c r="BF2041" s="63"/>
      <c r="BG2041" s="51"/>
      <c r="BH2041" s="63"/>
      <c r="BI2041" s="51"/>
      <c r="BJ2041" s="63"/>
      <c r="BK2041" s="51"/>
      <c r="BL2041" s="63"/>
      <c r="BM2041" s="51"/>
      <c r="BN2041" s="63"/>
      <c r="BO2041" s="51"/>
      <c r="BP2041" s="63"/>
      <c r="BQ2041" s="51"/>
      <c r="BR2041" s="63"/>
      <c r="BS2041" s="51"/>
      <c r="BT2041" s="63"/>
      <c r="BU2041" s="51"/>
      <c r="BV2041" s="63"/>
      <c r="BW2041" s="51"/>
      <c r="BX2041" s="63"/>
      <c r="BY2041" s="51"/>
      <c r="BZ2041" s="63"/>
      <c r="CA2041" s="51"/>
      <c r="CB2041" s="63"/>
      <c r="CC2041" s="51"/>
      <c r="CD2041" s="63"/>
      <c r="CE2041" s="51"/>
      <c r="CF2041" s="63"/>
      <c r="CG2041" s="51"/>
      <c r="CH2041" s="63"/>
      <c r="CI2041" s="51"/>
      <c r="CJ2041" s="63"/>
      <c r="CK2041" s="51"/>
      <c r="CL2041" s="63"/>
      <c r="CM2041" s="51"/>
      <c r="CN2041" s="63"/>
      <c r="CO2041" s="51"/>
      <c r="CP2041" s="63"/>
      <c r="CQ2041" s="51"/>
      <c r="CR2041" s="63"/>
      <c r="CS2041" s="51"/>
      <c r="CT2041" s="63"/>
      <c r="CU2041" s="51"/>
      <c r="CV2041" s="63"/>
      <c r="CW2041" s="51"/>
      <c r="CX2041" s="63"/>
      <c r="CY2041" s="51"/>
      <c r="CZ2041" s="63"/>
      <c r="DA2041" s="51"/>
      <c r="DB2041" s="63"/>
      <c r="DC2041" s="51"/>
      <c r="DD2041" s="63"/>
      <c r="DE2041" s="51"/>
      <c r="DF2041" s="63"/>
      <c r="DG2041" s="51"/>
      <c r="DH2041" s="63"/>
      <c r="DI2041" s="51"/>
      <c r="DJ2041" s="63"/>
      <c r="DK2041" s="51"/>
      <c r="DL2041" s="63"/>
      <c r="DM2041" s="51"/>
      <c r="DN2041" s="63"/>
      <c r="DO2041" s="51"/>
      <c r="DP2041" s="63"/>
      <c r="DQ2041" s="51"/>
      <c r="DR2041" s="63"/>
      <c r="DS2041" s="51"/>
      <c r="DT2041" s="63"/>
      <c r="DU2041" s="51"/>
      <c r="DV2041" s="63"/>
      <c r="DW2041" s="51"/>
      <c r="DX2041" s="63"/>
      <c r="DY2041" s="51"/>
      <c r="DZ2041" s="63"/>
      <c r="EA2041" s="51"/>
      <c r="EB2041" s="63"/>
      <c r="EC2041" s="51"/>
      <c r="ED2041" s="63"/>
      <c r="EE2041" s="51"/>
      <c r="EF2041" s="63"/>
      <c r="EG2041" s="51"/>
      <c r="EH2041" s="63"/>
      <c r="EI2041" s="51"/>
      <c r="EJ2041" s="63"/>
      <c r="EK2041" s="51"/>
      <c r="EL2041" s="63"/>
      <c r="EM2041" s="51"/>
      <c r="EN2041" s="63"/>
      <c r="EO2041" s="51"/>
      <c r="EP2041" s="63"/>
      <c r="EQ2041" s="51"/>
      <c r="ER2041" s="63"/>
      <c r="ES2041" s="51"/>
      <c r="ET2041" s="63"/>
      <c r="EU2041" s="51"/>
      <c r="EV2041" s="63"/>
      <c r="EW2041" s="51"/>
      <c r="EX2041" s="63"/>
      <c r="EY2041" s="51"/>
      <c r="EZ2041" s="63"/>
      <c r="FA2041" s="51"/>
      <c r="FB2041" s="63"/>
      <c r="FC2041" s="51"/>
      <c r="FD2041" s="63"/>
      <c r="FE2041" s="51"/>
      <c r="FF2041" s="63"/>
      <c r="FG2041" s="51"/>
      <c r="FH2041" s="63"/>
    </row>
    <row r="2042" spans="1:164" x14ac:dyDescent="0.25">
      <c r="A2042" s="7"/>
      <c r="B2042" s="13"/>
      <c r="C2042" s="7"/>
      <c r="D2042" s="17"/>
      <c r="E2042" s="19"/>
      <c r="F2042" s="63"/>
      <c r="G2042" s="51"/>
      <c r="H2042" s="63"/>
      <c r="I2042" s="51"/>
      <c r="J2042" s="63"/>
      <c r="K2042" s="51"/>
      <c r="L2042" s="63"/>
      <c r="M2042" s="51"/>
      <c r="N2042" s="63"/>
      <c r="O2042" s="51"/>
      <c r="P2042" s="63"/>
      <c r="Q2042" s="51"/>
      <c r="R2042" s="63"/>
      <c r="S2042" s="51"/>
      <c r="T2042" s="63"/>
      <c r="U2042" s="51"/>
      <c r="V2042" s="63"/>
      <c r="W2042" s="51"/>
      <c r="X2042" s="63"/>
      <c r="Y2042" s="51"/>
      <c r="Z2042" s="63"/>
      <c r="AA2042" s="51"/>
      <c r="AB2042" s="63"/>
      <c r="AC2042" s="51"/>
      <c r="AD2042" s="63"/>
      <c r="AE2042" s="51"/>
      <c r="AF2042" s="63"/>
      <c r="AG2042" s="51"/>
      <c r="AH2042" s="63"/>
      <c r="AI2042" s="51"/>
      <c r="AJ2042" s="63"/>
      <c r="AK2042" s="51"/>
      <c r="AL2042" s="63"/>
      <c r="AM2042" s="51"/>
      <c r="AN2042" s="63"/>
      <c r="AO2042" s="51"/>
      <c r="AP2042" s="63"/>
      <c r="AQ2042" s="51"/>
      <c r="AR2042" s="63"/>
      <c r="AS2042" s="51"/>
      <c r="AT2042" s="63"/>
      <c r="AU2042" s="51"/>
      <c r="AV2042" s="63"/>
      <c r="AW2042" s="51"/>
      <c r="AX2042" s="63"/>
      <c r="AY2042" s="51"/>
      <c r="AZ2042" s="63"/>
      <c r="BA2042" s="51"/>
      <c r="BB2042" s="63"/>
      <c r="BC2042" s="51"/>
      <c r="BD2042" s="63"/>
      <c r="BE2042" s="51"/>
      <c r="BF2042" s="63"/>
      <c r="BG2042" s="51"/>
      <c r="BH2042" s="63"/>
      <c r="BI2042" s="51"/>
      <c r="BJ2042" s="63"/>
      <c r="BK2042" s="51"/>
      <c r="BL2042" s="63"/>
      <c r="BM2042" s="51"/>
      <c r="BN2042" s="63"/>
      <c r="BO2042" s="51"/>
      <c r="BP2042" s="63"/>
      <c r="BQ2042" s="51"/>
      <c r="BR2042" s="63"/>
      <c r="BS2042" s="51"/>
      <c r="BT2042" s="63"/>
      <c r="BU2042" s="51"/>
      <c r="BV2042" s="63"/>
      <c r="BW2042" s="51"/>
      <c r="BX2042" s="63"/>
      <c r="BY2042" s="51"/>
      <c r="BZ2042" s="63"/>
      <c r="CA2042" s="51"/>
      <c r="CB2042" s="63"/>
      <c r="CC2042" s="51"/>
      <c r="CD2042" s="63"/>
      <c r="CE2042" s="51"/>
      <c r="CF2042" s="63"/>
      <c r="CG2042" s="51"/>
      <c r="CH2042" s="63"/>
      <c r="CI2042" s="51"/>
      <c r="CJ2042" s="63"/>
      <c r="CK2042" s="51"/>
      <c r="CL2042" s="63"/>
      <c r="CM2042" s="51"/>
      <c r="CN2042" s="63"/>
      <c r="CO2042" s="51"/>
      <c r="CP2042" s="63"/>
      <c r="CQ2042" s="51"/>
      <c r="CR2042" s="63"/>
      <c r="CS2042" s="51"/>
      <c r="CT2042" s="63"/>
      <c r="CU2042" s="51"/>
      <c r="CV2042" s="63"/>
      <c r="CW2042" s="51"/>
      <c r="CX2042" s="63"/>
      <c r="CY2042" s="51"/>
      <c r="CZ2042" s="63"/>
      <c r="DA2042" s="51"/>
      <c r="DB2042" s="63"/>
      <c r="DC2042" s="51"/>
      <c r="DD2042" s="63"/>
      <c r="DE2042" s="51"/>
      <c r="DF2042" s="63"/>
      <c r="DG2042" s="51"/>
      <c r="DH2042" s="63"/>
      <c r="DI2042" s="51"/>
      <c r="DJ2042" s="63"/>
      <c r="DK2042" s="51"/>
      <c r="DL2042" s="63"/>
      <c r="DM2042" s="51"/>
      <c r="DN2042" s="63"/>
      <c r="DO2042" s="51"/>
      <c r="DP2042" s="63"/>
      <c r="DQ2042" s="51"/>
      <c r="DR2042" s="63"/>
      <c r="DS2042" s="51"/>
      <c r="DT2042" s="63"/>
      <c r="DU2042" s="51"/>
      <c r="DV2042" s="63"/>
      <c r="DW2042" s="51"/>
      <c r="DX2042" s="63"/>
      <c r="DY2042" s="51"/>
      <c r="DZ2042" s="63"/>
      <c r="EA2042" s="51"/>
      <c r="EB2042" s="63"/>
      <c r="EC2042" s="51"/>
      <c r="ED2042" s="63"/>
      <c r="EE2042" s="51"/>
      <c r="EF2042" s="63"/>
      <c r="EG2042" s="51"/>
      <c r="EH2042" s="63"/>
      <c r="EI2042" s="51"/>
      <c r="EJ2042" s="63"/>
      <c r="EK2042" s="51"/>
      <c r="EL2042" s="63"/>
      <c r="EM2042" s="51"/>
      <c r="EN2042" s="63"/>
      <c r="EO2042" s="51"/>
      <c r="EP2042" s="63"/>
      <c r="EQ2042" s="51"/>
      <c r="ER2042" s="63"/>
      <c r="ES2042" s="51"/>
      <c r="ET2042" s="63"/>
      <c r="EU2042" s="51"/>
      <c r="EV2042" s="63"/>
      <c r="EW2042" s="51"/>
      <c r="EX2042" s="63"/>
      <c r="EY2042" s="51"/>
      <c r="EZ2042" s="63"/>
      <c r="FA2042" s="51"/>
      <c r="FB2042" s="63"/>
      <c r="FC2042" s="51"/>
      <c r="FD2042" s="63"/>
      <c r="FE2042" s="51"/>
      <c r="FF2042" s="63"/>
      <c r="FG2042" s="51"/>
      <c r="FH2042" s="63"/>
    </row>
    <row r="2043" spans="1:164" x14ac:dyDescent="0.25">
      <c r="A2043" s="7"/>
      <c r="B2043" s="13"/>
      <c r="C2043" s="7"/>
      <c r="D2043" s="17"/>
      <c r="E2043" s="19"/>
      <c r="F2043" s="63"/>
      <c r="G2043" s="51"/>
      <c r="H2043" s="63"/>
      <c r="I2043" s="51"/>
      <c r="J2043" s="63"/>
      <c r="K2043" s="51"/>
      <c r="L2043" s="63"/>
      <c r="M2043" s="51"/>
      <c r="N2043" s="63"/>
      <c r="O2043" s="51"/>
      <c r="P2043" s="63"/>
      <c r="Q2043" s="51"/>
      <c r="R2043" s="63"/>
      <c r="S2043" s="51"/>
      <c r="T2043" s="63"/>
      <c r="U2043" s="51"/>
      <c r="V2043" s="63"/>
      <c r="W2043" s="51"/>
      <c r="X2043" s="63"/>
      <c r="Y2043" s="51"/>
      <c r="Z2043" s="63"/>
      <c r="AA2043" s="51"/>
      <c r="AB2043" s="63"/>
      <c r="AC2043" s="51"/>
      <c r="AD2043" s="63"/>
      <c r="AE2043" s="51"/>
      <c r="AF2043" s="63"/>
      <c r="AG2043" s="51"/>
      <c r="AH2043" s="63"/>
      <c r="AI2043" s="51"/>
      <c r="AJ2043" s="63"/>
      <c r="AK2043" s="51"/>
      <c r="AL2043" s="63"/>
      <c r="AM2043" s="51"/>
      <c r="AN2043" s="63"/>
      <c r="AO2043" s="51"/>
      <c r="AP2043" s="63"/>
      <c r="AQ2043" s="51"/>
      <c r="AR2043" s="63"/>
      <c r="AS2043" s="51"/>
      <c r="AT2043" s="63"/>
      <c r="AU2043" s="51"/>
      <c r="AV2043" s="63"/>
      <c r="AW2043" s="51"/>
      <c r="AX2043" s="63"/>
      <c r="AY2043" s="51"/>
      <c r="AZ2043" s="63"/>
      <c r="BA2043" s="51"/>
      <c r="BB2043" s="63"/>
      <c r="BC2043" s="51"/>
      <c r="BD2043" s="63"/>
      <c r="BE2043" s="51"/>
      <c r="BF2043" s="63"/>
      <c r="BG2043" s="51"/>
      <c r="BH2043" s="63"/>
      <c r="BI2043" s="51"/>
      <c r="BJ2043" s="63"/>
      <c r="BK2043" s="51"/>
      <c r="BL2043" s="63"/>
      <c r="BM2043" s="51"/>
      <c r="BN2043" s="63"/>
      <c r="BO2043" s="51"/>
      <c r="BP2043" s="63"/>
      <c r="BQ2043" s="51"/>
      <c r="BR2043" s="63"/>
      <c r="BS2043" s="51"/>
      <c r="BT2043" s="63"/>
      <c r="BU2043" s="51"/>
      <c r="BV2043" s="63"/>
      <c r="BW2043" s="51"/>
      <c r="BX2043" s="63"/>
      <c r="BY2043" s="51"/>
      <c r="BZ2043" s="63"/>
      <c r="CA2043" s="51"/>
      <c r="CB2043" s="63"/>
      <c r="CC2043" s="51"/>
      <c r="CD2043" s="63"/>
      <c r="CE2043" s="51"/>
      <c r="CF2043" s="63"/>
      <c r="CG2043" s="51"/>
      <c r="CH2043" s="63"/>
      <c r="CI2043" s="51"/>
      <c r="CJ2043" s="63"/>
      <c r="CK2043" s="51"/>
      <c r="CL2043" s="63"/>
      <c r="CM2043" s="51"/>
      <c r="CN2043" s="63"/>
      <c r="CO2043" s="51"/>
      <c r="CP2043" s="63"/>
      <c r="CQ2043" s="51"/>
      <c r="CR2043" s="63"/>
      <c r="CS2043" s="51"/>
      <c r="CT2043" s="63"/>
      <c r="CU2043" s="51"/>
      <c r="CV2043" s="63"/>
      <c r="CW2043" s="51"/>
      <c r="CX2043" s="63"/>
      <c r="CY2043" s="51"/>
      <c r="CZ2043" s="63"/>
      <c r="DA2043" s="51"/>
      <c r="DB2043" s="63"/>
      <c r="DC2043" s="51"/>
      <c r="DD2043" s="63"/>
      <c r="DE2043" s="51"/>
      <c r="DF2043" s="63"/>
      <c r="DG2043" s="51"/>
      <c r="DH2043" s="63"/>
      <c r="DI2043" s="51"/>
      <c r="DJ2043" s="63"/>
      <c r="DK2043" s="51"/>
      <c r="DL2043" s="63"/>
      <c r="DM2043" s="51"/>
      <c r="DN2043" s="63"/>
      <c r="DO2043" s="51"/>
      <c r="DP2043" s="63"/>
      <c r="DQ2043" s="51"/>
      <c r="DR2043" s="63"/>
      <c r="DS2043" s="51"/>
      <c r="DT2043" s="63"/>
      <c r="DU2043" s="51"/>
      <c r="DV2043" s="63"/>
      <c r="DW2043" s="51"/>
      <c r="DX2043" s="63"/>
      <c r="DY2043" s="51"/>
      <c r="DZ2043" s="63"/>
      <c r="EA2043" s="51"/>
      <c r="EB2043" s="63"/>
      <c r="EC2043" s="51"/>
      <c r="ED2043" s="63"/>
      <c r="EE2043" s="51"/>
      <c r="EF2043" s="63"/>
      <c r="EG2043" s="51"/>
      <c r="EH2043" s="63"/>
      <c r="EI2043" s="51"/>
      <c r="EJ2043" s="63"/>
      <c r="EK2043" s="51"/>
      <c r="EL2043" s="63"/>
      <c r="EM2043" s="51"/>
      <c r="EN2043" s="63"/>
      <c r="EO2043" s="51"/>
      <c r="EP2043" s="63"/>
      <c r="EQ2043" s="51"/>
      <c r="ER2043" s="63"/>
      <c r="ES2043" s="51"/>
      <c r="ET2043" s="63"/>
      <c r="EU2043" s="51"/>
      <c r="EV2043" s="63"/>
      <c r="EW2043" s="51"/>
      <c r="EX2043" s="63"/>
      <c r="EY2043" s="51"/>
      <c r="EZ2043" s="63"/>
      <c r="FA2043" s="51"/>
      <c r="FB2043" s="63"/>
      <c r="FC2043" s="51"/>
      <c r="FD2043" s="63"/>
      <c r="FE2043" s="51"/>
      <c r="FF2043" s="63"/>
      <c r="FG2043" s="51"/>
      <c r="FH2043" s="63"/>
    </row>
    <row r="2044" spans="1:164" x14ac:dyDescent="0.25">
      <c r="A2044" s="7"/>
      <c r="B2044" s="13"/>
      <c r="C2044" s="7"/>
      <c r="D2044" s="17"/>
      <c r="E2044" s="19"/>
      <c r="F2044" s="63"/>
      <c r="G2044" s="51"/>
      <c r="H2044" s="63"/>
      <c r="I2044" s="51"/>
      <c r="J2044" s="63"/>
      <c r="K2044" s="51"/>
      <c r="L2044" s="63"/>
      <c r="M2044" s="51"/>
      <c r="N2044" s="63"/>
      <c r="O2044" s="51"/>
      <c r="P2044" s="63"/>
      <c r="Q2044" s="51"/>
      <c r="R2044" s="63"/>
      <c r="S2044" s="51"/>
      <c r="T2044" s="63"/>
      <c r="U2044" s="51"/>
      <c r="V2044" s="63"/>
      <c r="W2044" s="51"/>
      <c r="X2044" s="63"/>
      <c r="Y2044" s="51"/>
      <c r="Z2044" s="63"/>
      <c r="AA2044" s="51"/>
      <c r="AB2044" s="63"/>
      <c r="AC2044" s="51"/>
      <c r="AD2044" s="63"/>
      <c r="AE2044" s="51"/>
      <c r="AF2044" s="63"/>
      <c r="AG2044" s="51"/>
      <c r="AH2044" s="63"/>
      <c r="AI2044" s="51"/>
      <c r="AJ2044" s="63"/>
      <c r="AK2044" s="51"/>
      <c r="AL2044" s="63"/>
      <c r="AM2044" s="51"/>
      <c r="AN2044" s="63"/>
      <c r="AO2044" s="51"/>
      <c r="AP2044" s="63"/>
      <c r="AQ2044" s="51"/>
      <c r="AR2044" s="63"/>
      <c r="AS2044" s="51"/>
      <c r="AT2044" s="63"/>
      <c r="AU2044" s="51"/>
      <c r="AV2044" s="63"/>
      <c r="AW2044" s="51"/>
      <c r="AX2044" s="63"/>
      <c r="AY2044" s="51"/>
      <c r="AZ2044" s="63"/>
      <c r="BA2044" s="51"/>
      <c r="BB2044" s="63"/>
      <c r="BC2044" s="51"/>
      <c r="BD2044" s="63"/>
      <c r="BE2044" s="51"/>
      <c r="BF2044" s="63"/>
      <c r="BG2044" s="51"/>
      <c r="BH2044" s="63"/>
      <c r="BI2044" s="51"/>
      <c r="BJ2044" s="63"/>
      <c r="BK2044" s="51"/>
      <c r="BL2044" s="63"/>
      <c r="BM2044" s="51"/>
      <c r="BN2044" s="63"/>
      <c r="BO2044" s="51"/>
      <c r="BP2044" s="63"/>
      <c r="BQ2044" s="51"/>
      <c r="BR2044" s="63"/>
      <c r="BS2044" s="51"/>
      <c r="BT2044" s="63"/>
      <c r="BU2044" s="51"/>
      <c r="BV2044" s="63"/>
      <c r="BW2044" s="51"/>
      <c r="BX2044" s="63"/>
      <c r="BY2044" s="51"/>
      <c r="BZ2044" s="63"/>
      <c r="CA2044" s="51"/>
      <c r="CB2044" s="63"/>
      <c r="CC2044" s="51"/>
      <c r="CD2044" s="63"/>
      <c r="CE2044" s="51"/>
      <c r="CF2044" s="63"/>
      <c r="CG2044" s="51"/>
      <c r="CH2044" s="63"/>
      <c r="CI2044" s="51"/>
      <c r="CJ2044" s="63"/>
      <c r="CK2044" s="51"/>
      <c r="CL2044" s="63"/>
      <c r="CM2044" s="51"/>
      <c r="CN2044" s="63"/>
      <c r="CO2044" s="51"/>
      <c r="CP2044" s="63"/>
      <c r="CQ2044" s="51"/>
      <c r="CR2044" s="63"/>
      <c r="CS2044" s="51"/>
      <c r="CT2044" s="63"/>
      <c r="CU2044" s="51"/>
      <c r="CV2044" s="63"/>
      <c r="CW2044" s="51"/>
      <c r="CX2044" s="63"/>
      <c r="CY2044" s="51"/>
      <c r="CZ2044" s="63"/>
      <c r="DA2044" s="51"/>
      <c r="DB2044" s="63"/>
      <c r="DC2044" s="51"/>
      <c r="DD2044" s="63"/>
      <c r="DE2044" s="51"/>
      <c r="DF2044" s="63"/>
      <c r="DG2044" s="51"/>
      <c r="DH2044" s="63"/>
      <c r="DI2044" s="51"/>
      <c r="DJ2044" s="63"/>
      <c r="DK2044" s="51"/>
      <c r="DL2044" s="63"/>
      <c r="DM2044" s="51"/>
      <c r="DN2044" s="63"/>
      <c r="DO2044" s="51"/>
      <c r="DP2044" s="63"/>
      <c r="DQ2044" s="51"/>
      <c r="DR2044" s="63"/>
      <c r="DS2044" s="51"/>
      <c r="DT2044" s="63"/>
      <c r="DU2044" s="51"/>
      <c r="DV2044" s="63"/>
      <c r="DW2044" s="51"/>
      <c r="DX2044" s="63"/>
      <c r="DY2044" s="51"/>
      <c r="DZ2044" s="63"/>
      <c r="EA2044" s="51"/>
      <c r="EB2044" s="63"/>
      <c r="EC2044" s="51"/>
      <c r="ED2044" s="63"/>
      <c r="EE2044" s="51"/>
      <c r="EF2044" s="63"/>
      <c r="EG2044" s="51"/>
      <c r="EH2044" s="63"/>
      <c r="EI2044" s="51"/>
      <c r="EJ2044" s="63"/>
      <c r="EK2044" s="51"/>
      <c r="EL2044" s="63"/>
      <c r="EM2044" s="51"/>
      <c r="EN2044" s="63"/>
      <c r="EO2044" s="51"/>
      <c r="EP2044" s="63"/>
      <c r="EQ2044" s="51"/>
      <c r="ER2044" s="63"/>
      <c r="ES2044" s="51"/>
      <c r="ET2044" s="63"/>
      <c r="EU2044" s="51"/>
      <c r="EV2044" s="63"/>
      <c r="EW2044" s="51"/>
      <c r="EX2044" s="63"/>
      <c r="EY2044" s="51"/>
      <c r="EZ2044" s="63"/>
      <c r="FA2044" s="51"/>
      <c r="FB2044" s="63"/>
      <c r="FC2044" s="51"/>
      <c r="FD2044" s="63"/>
      <c r="FE2044" s="51"/>
      <c r="FF2044" s="63"/>
      <c r="FG2044" s="51"/>
      <c r="FH2044" s="63"/>
    </row>
    <row r="2045" spans="1:164" x14ac:dyDescent="0.25">
      <c r="A2045" s="7"/>
      <c r="B2045" s="13"/>
      <c r="C2045" s="7"/>
      <c r="D2045" s="17"/>
      <c r="E2045" s="19"/>
      <c r="F2045" s="63"/>
      <c r="G2045" s="51"/>
      <c r="H2045" s="63"/>
      <c r="I2045" s="51"/>
      <c r="J2045" s="63"/>
      <c r="K2045" s="51"/>
      <c r="L2045" s="63"/>
      <c r="M2045" s="51"/>
      <c r="N2045" s="63"/>
      <c r="O2045" s="51"/>
      <c r="P2045" s="63"/>
      <c r="Q2045" s="51"/>
      <c r="R2045" s="63"/>
      <c r="S2045" s="51"/>
      <c r="T2045" s="63"/>
      <c r="U2045" s="51"/>
      <c r="V2045" s="63"/>
      <c r="W2045" s="51"/>
      <c r="X2045" s="63"/>
      <c r="Y2045" s="51"/>
      <c r="Z2045" s="63"/>
      <c r="AA2045" s="51"/>
      <c r="AB2045" s="63"/>
      <c r="AC2045" s="51"/>
      <c r="AD2045" s="63"/>
      <c r="AE2045" s="51"/>
      <c r="AF2045" s="63"/>
      <c r="AG2045" s="51"/>
      <c r="AH2045" s="63"/>
      <c r="AI2045" s="51"/>
      <c r="AJ2045" s="63"/>
      <c r="AK2045" s="51"/>
      <c r="AL2045" s="63"/>
      <c r="AM2045" s="51"/>
      <c r="AN2045" s="63"/>
      <c r="AO2045" s="51"/>
      <c r="AP2045" s="63"/>
      <c r="AQ2045" s="51"/>
      <c r="AR2045" s="63"/>
      <c r="AS2045" s="51"/>
      <c r="AT2045" s="63"/>
      <c r="AU2045" s="51"/>
      <c r="AV2045" s="63"/>
      <c r="AW2045" s="51"/>
      <c r="AX2045" s="63"/>
      <c r="AY2045" s="51"/>
      <c r="AZ2045" s="63"/>
      <c r="BA2045" s="51"/>
      <c r="BB2045" s="63"/>
      <c r="BC2045" s="51"/>
      <c r="BD2045" s="63"/>
      <c r="BE2045" s="51"/>
      <c r="BF2045" s="63"/>
      <c r="BG2045" s="51"/>
      <c r="BH2045" s="63"/>
      <c r="BI2045" s="51"/>
      <c r="BJ2045" s="63"/>
      <c r="BK2045" s="51"/>
      <c r="BL2045" s="63"/>
      <c r="BM2045" s="51"/>
      <c r="BN2045" s="63"/>
      <c r="BO2045" s="51"/>
      <c r="BP2045" s="63"/>
      <c r="BQ2045" s="51"/>
      <c r="BR2045" s="63"/>
      <c r="BS2045" s="51"/>
      <c r="BT2045" s="63"/>
      <c r="BU2045" s="51"/>
      <c r="BV2045" s="63"/>
      <c r="BW2045" s="51"/>
      <c r="BX2045" s="63"/>
      <c r="BY2045" s="51"/>
      <c r="BZ2045" s="63"/>
      <c r="CA2045" s="51"/>
      <c r="CB2045" s="63"/>
      <c r="CC2045" s="51"/>
      <c r="CD2045" s="63"/>
      <c r="CE2045" s="51"/>
      <c r="CF2045" s="63"/>
      <c r="CG2045" s="51"/>
      <c r="CH2045" s="63"/>
      <c r="CI2045" s="51"/>
      <c r="CJ2045" s="63"/>
      <c r="CK2045" s="51"/>
      <c r="CL2045" s="63"/>
      <c r="CM2045" s="51"/>
      <c r="CN2045" s="63"/>
      <c r="CO2045" s="51"/>
      <c r="CP2045" s="63"/>
      <c r="CQ2045" s="51"/>
      <c r="CR2045" s="63"/>
      <c r="CS2045" s="51"/>
      <c r="CT2045" s="63"/>
      <c r="CU2045" s="51"/>
      <c r="CV2045" s="63"/>
      <c r="CW2045" s="51"/>
      <c r="CX2045" s="63"/>
      <c r="CY2045" s="51"/>
      <c r="CZ2045" s="63"/>
      <c r="DA2045" s="51"/>
      <c r="DB2045" s="63"/>
      <c r="DC2045" s="51"/>
      <c r="DD2045" s="63"/>
      <c r="DE2045" s="51"/>
      <c r="DF2045" s="63"/>
      <c r="DG2045" s="51"/>
      <c r="DH2045" s="63"/>
      <c r="DI2045" s="51"/>
      <c r="DJ2045" s="63"/>
      <c r="DK2045" s="51"/>
      <c r="DL2045" s="63"/>
      <c r="DM2045" s="51"/>
      <c r="DN2045" s="63"/>
      <c r="DO2045" s="51"/>
      <c r="DP2045" s="63"/>
      <c r="DQ2045" s="51"/>
      <c r="DR2045" s="63"/>
      <c r="DS2045" s="51"/>
      <c r="DT2045" s="63"/>
      <c r="DU2045" s="51"/>
      <c r="DV2045" s="63"/>
      <c r="DW2045" s="51"/>
      <c r="DX2045" s="63"/>
      <c r="DY2045" s="51"/>
      <c r="DZ2045" s="63"/>
      <c r="EA2045" s="51"/>
      <c r="EB2045" s="63"/>
      <c r="EC2045" s="51"/>
      <c r="ED2045" s="63"/>
      <c r="EE2045" s="51"/>
      <c r="EF2045" s="63"/>
      <c r="EG2045" s="51"/>
      <c r="EH2045" s="63"/>
      <c r="EI2045" s="51"/>
      <c r="EJ2045" s="63"/>
      <c r="EK2045" s="51"/>
      <c r="EL2045" s="63"/>
      <c r="EM2045" s="51"/>
      <c r="EN2045" s="63"/>
      <c r="EO2045" s="51"/>
      <c r="EP2045" s="63"/>
      <c r="EQ2045" s="51"/>
      <c r="ER2045" s="63"/>
      <c r="ES2045" s="51"/>
      <c r="ET2045" s="63"/>
      <c r="EU2045" s="51"/>
      <c r="EV2045" s="63"/>
      <c r="EW2045" s="51"/>
      <c r="EX2045" s="63"/>
      <c r="EY2045" s="51"/>
      <c r="EZ2045" s="63"/>
      <c r="FA2045" s="51"/>
      <c r="FB2045" s="63"/>
      <c r="FC2045" s="51"/>
      <c r="FD2045" s="63"/>
      <c r="FE2045" s="51"/>
      <c r="FF2045" s="63"/>
      <c r="FG2045" s="51"/>
      <c r="FH2045" s="63"/>
    </row>
  </sheetData>
  <sheetProtection algorithmName="SHA-512" hashValue="prJqklsdOvRZLV0+XsNPdCeL6S4aRZZUL9ZR9Wk65W7xxYoOqpVm6nINR8kyZvcgZc1x9Y7l9C6o45C/SPU0zA==" saltValue="NKHRHqbyqHlfXZUI2lC2yw==" spinCount="100000" sheet="1" objects="1" scenarios="1"/>
  <mergeCells count="1227">
    <mergeCell ref="EI36:EJ36"/>
    <mergeCell ref="EK36:EL36"/>
    <mergeCell ref="EM36:EN36"/>
    <mergeCell ref="EO36:EP36"/>
    <mergeCell ref="EQ36:ER36"/>
    <mergeCell ref="ES36:ET36"/>
    <mergeCell ref="EU36:EV36"/>
    <mergeCell ref="EW36:EX36"/>
    <mergeCell ref="EY36:EZ36"/>
    <mergeCell ref="FA36:FB36"/>
    <mergeCell ref="FC36:FD36"/>
    <mergeCell ref="FE36:FF36"/>
    <mergeCell ref="FG36:FH36"/>
    <mergeCell ref="DA36:DB36"/>
    <mergeCell ref="DC36:DD36"/>
    <mergeCell ref="DE36:DF36"/>
    <mergeCell ref="DG36:DH36"/>
    <mergeCell ref="DI36:DJ36"/>
    <mergeCell ref="DK36:DL36"/>
    <mergeCell ref="DM36:DN36"/>
    <mergeCell ref="DO36:DP36"/>
    <mergeCell ref="DQ36:DR36"/>
    <mergeCell ref="DS36:DT36"/>
    <mergeCell ref="DU36:DV36"/>
    <mergeCell ref="DW36:DX36"/>
    <mergeCell ref="DY36:DZ36"/>
    <mergeCell ref="EA36:EB36"/>
    <mergeCell ref="EC36:ED36"/>
    <mergeCell ref="EE36:EF36"/>
    <mergeCell ref="EG36:EH36"/>
    <mergeCell ref="BS36:BT36"/>
    <mergeCell ref="BU36:BV36"/>
    <mergeCell ref="BW36:BX36"/>
    <mergeCell ref="BY36:BZ36"/>
    <mergeCell ref="CA36:CB36"/>
    <mergeCell ref="CC36:CD36"/>
    <mergeCell ref="CE36:CF36"/>
    <mergeCell ref="CG36:CH36"/>
    <mergeCell ref="CI36:CJ36"/>
    <mergeCell ref="CK36:CL36"/>
    <mergeCell ref="CM36:CN36"/>
    <mergeCell ref="CO36:CP36"/>
    <mergeCell ref="CQ36:CR36"/>
    <mergeCell ref="CS36:CT36"/>
    <mergeCell ref="CU36:CV36"/>
    <mergeCell ref="CW36:CX36"/>
    <mergeCell ref="CY36:CZ36"/>
    <mergeCell ref="AK36:AL36"/>
    <mergeCell ref="AM36:AN36"/>
    <mergeCell ref="AO36:AP36"/>
    <mergeCell ref="AQ36:AR36"/>
    <mergeCell ref="AS36:AT36"/>
    <mergeCell ref="AU36:AV36"/>
    <mergeCell ref="AW36:AX36"/>
    <mergeCell ref="AY36:AZ36"/>
    <mergeCell ref="BA36:BB36"/>
    <mergeCell ref="BC36:BD36"/>
    <mergeCell ref="BE36:BF36"/>
    <mergeCell ref="BG36:BH36"/>
    <mergeCell ref="BI36:BJ36"/>
    <mergeCell ref="BK36:BL36"/>
    <mergeCell ref="BM36:BN36"/>
    <mergeCell ref="BO36:BP36"/>
    <mergeCell ref="BQ36:BR36"/>
    <mergeCell ref="A36:D36"/>
    <mergeCell ref="E36:F36"/>
    <mergeCell ref="G36:H36"/>
    <mergeCell ref="I36:J36"/>
    <mergeCell ref="K36:L36"/>
    <mergeCell ref="M36:N36"/>
    <mergeCell ref="O36:P36"/>
    <mergeCell ref="Q36:R36"/>
    <mergeCell ref="S36:T36"/>
    <mergeCell ref="U36:V36"/>
    <mergeCell ref="W36:X36"/>
    <mergeCell ref="Y36:Z36"/>
    <mergeCell ref="AA36:AB36"/>
    <mergeCell ref="AC36:AD36"/>
    <mergeCell ref="AE36:AF36"/>
    <mergeCell ref="AG36:AH36"/>
    <mergeCell ref="AI36:AJ36"/>
    <mergeCell ref="EO41:EP41"/>
    <mergeCell ref="EO34:EP34"/>
    <mergeCell ref="EU34:EV34"/>
    <mergeCell ref="EW34:EX34"/>
    <mergeCell ref="EY34:EZ34"/>
    <mergeCell ref="FE40:FF40"/>
    <mergeCell ref="FA37:FB37"/>
    <mergeCell ref="FC37:FD37"/>
    <mergeCell ref="FE37:FF37"/>
    <mergeCell ref="EO40:EP40"/>
    <mergeCell ref="FA34:FB34"/>
    <mergeCell ref="FC34:FD34"/>
    <mergeCell ref="FG38:FH38"/>
    <mergeCell ref="FG34:FH34"/>
    <mergeCell ref="FG42:FH42"/>
    <mergeCell ref="FG35:FH35"/>
    <mergeCell ref="FG37:FH37"/>
    <mergeCell ref="FG44:FH44"/>
    <mergeCell ref="EO39:EP39"/>
    <mergeCell ref="EQ39:ER39"/>
    <mergeCell ref="ES39:ET39"/>
    <mergeCell ref="EU39:EV39"/>
    <mergeCell ref="EW39:EX39"/>
    <mergeCell ref="EY39:EZ39"/>
    <mergeCell ref="FA39:FB39"/>
    <mergeCell ref="FC39:FD39"/>
    <mergeCell ref="FE39:FF39"/>
    <mergeCell ref="FG39:FH39"/>
    <mergeCell ref="EO42:EP42"/>
    <mergeCell ref="EO44:EP44"/>
    <mergeCell ref="EQ44:ER44"/>
    <mergeCell ref="ES44:ET44"/>
    <mergeCell ref="EU44:EV44"/>
    <mergeCell ref="EW44:EX44"/>
    <mergeCell ref="EY44:EZ44"/>
    <mergeCell ref="FA44:FB44"/>
    <mergeCell ref="FC44:FD44"/>
    <mergeCell ref="FE44:FF44"/>
    <mergeCell ref="FA41:FB41"/>
    <mergeCell ref="FC41:FD41"/>
    <mergeCell ref="FE41:FF41"/>
    <mergeCell ref="FG43:FH43"/>
    <mergeCell ref="EO43:EP43"/>
    <mergeCell ref="EQ43:ER43"/>
    <mergeCell ref="ES43:ET43"/>
    <mergeCell ref="EU43:EV43"/>
    <mergeCell ref="EW43:EX43"/>
    <mergeCell ref="EY43:EZ43"/>
    <mergeCell ref="FA43:FB43"/>
    <mergeCell ref="FC43:FD43"/>
    <mergeCell ref="FE43:FF43"/>
    <mergeCell ref="FE34:FF34"/>
    <mergeCell ref="EQ42:ER42"/>
    <mergeCell ref="ES42:ET42"/>
    <mergeCell ref="EU42:EV42"/>
    <mergeCell ref="EW42:EX42"/>
    <mergeCell ref="EY42:EZ42"/>
    <mergeCell ref="FA42:FB42"/>
    <mergeCell ref="FC42:FD42"/>
    <mergeCell ref="FE42:FF42"/>
    <mergeCell ref="EQ40:ER40"/>
    <mergeCell ref="ES40:ET40"/>
    <mergeCell ref="EU40:EV40"/>
    <mergeCell ref="EW40:EX40"/>
    <mergeCell ref="EY40:EZ40"/>
    <mergeCell ref="FA40:FB40"/>
    <mergeCell ref="FC40:FD40"/>
    <mergeCell ref="EQ37:ER37"/>
    <mergeCell ref="ES37:ET37"/>
    <mergeCell ref="EU37:EV37"/>
    <mergeCell ref="EW37:EX37"/>
    <mergeCell ref="EY37:EZ37"/>
    <mergeCell ref="FC30:FD30"/>
    <mergeCell ref="FE30:FF30"/>
    <mergeCell ref="FC38:FD38"/>
    <mergeCell ref="FE38:FF38"/>
    <mergeCell ref="B22:D22"/>
    <mergeCell ref="B23:D23"/>
    <mergeCell ref="A24:D24"/>
    <mergeCell ref="A25:D25"/>
    <mergeCell ref="B29:D29"/>
    <mergeCell ref="EO35:EP35"/>
    <mergeCell ref="EQ35:ER35"/>
    <mergeCell ref="ES35:ET35"/>
    <mergeCell ref="EU35:EV35"/>
    <mergeCell ref="EW35:EX35"/>
    <mergeCell ref="EY35:EZ35"/>
    <mergeCell ref="FA35:FB35"/>
    <mergeCell ref="FC35:FD35"/>
    <mergeCell ref="FE35:FF35"/>
    <mergeCell ref="G30:H30"/>
    <mergeCell ref="I30:J30"/>
    <mergeCell ref="K30:L30"/>
    <mergeCell ref="M30:N30"/>
    <mergeCell ref="AW30:AX30"/>
    <mergeCell ref="AY30:AZ30"/>
    <mergeCell ref="BA30:BB30"/>
    <mergeCell ref="AI30:AJ30"/>
    <mergeCell ref="AK30:AL30"/>
    <mergeCell ref="EO37:EP37"/>
    <mergeCell ref="CU30:CV30"/>
    <mergeCell ref="CW30:CX30"/>
    <mergeCell ref="CY30:CZ30"/>
    <mergeCell ref="CG30:CH30"/>
    <mergeCell ref="CI30:CJ30"/>
    <mergeCell ref="FG40:FH40"/>
    <mergeCell ref="EU41:EV41"/>
    <mergeCell ref="EQ41:ER41"/>
    <mergeCell ref="ES41:ET41"/>
    <mergeCell ref="FG41:FH41"/>
    <mergeCell ref="EQ34:ER34"/>
    <mergeCell ref="ES34:ET34"/>
    <mergeCell ref="EW41:EX41"/>
    <mergeCell ref="EY41:EZ41"/>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EI32:EJ32"/>
    <mergeCell ref="EK32:EL32"/>
    <mergeCell ref="EM32:EN32"/>
    <mergeCell ref="DU32:DV32"/>
    <mergeCell ref="DW32:DX32"/>
    <mergeCell ref="EI31:EJ31"/>
    <mergeCell ref="EK31:EL31"/>
    <mergeCell ref="EM31:EN31"/>
    <mergeCell ref="Y30:Z30"/>
    <mergeCell ref="AA30:AB30"/>
    <mergeCell ref="AC30:AD30"/>
    <mergeCell ref="AE30:AF30"/>
    <mergeCell ref="AG30:AH30"/>
    <mergeCell ref="O30:P30"/>
    <mergeCell ref="Q30:R30"/>
    <mergeCell ref="S30:T30"/>
    <mergeCell ref="U30:V30"/>
    <mergeCell ref="W30:X30"/>
    <mergeCell ref="BM30:BN30"/>
    <mergeCell ref="BO30:BP30"/>
    <mergeCell ref="BQ30:BR30"/>
    <mergeCell ref="BS30:BT30"/>
    <mergeCell ref="BU30:BV30"/>
    <mergeCell ref="BC30:BD30"/>
    <mergeCell ref="BE30:BF30"/>
    <mergeCell ref="BG30:BH30"/>
    <mergeCell ref="BI30:BJ30"/>
    <mergeCell ref="BK30:BL30"/>
    <mergeCell ref="AS30:AT30"/>
    <mergeCell ref="AU30:AV30"/>
    <mergeCell ref="CQ30:CR30"/>
    <mergeCell ref="CS30:CT30"/>
    <mergeCell ref="EI30:EJ30"/>
    <mergeCell ref="EK30:EL30"/>
    <mergeCell ref="EM30:EN30"/>
    <mergeCell ref="DU30:DV30"/>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A42:D42"/>
    <mergeCell ref="A43:D43"/>
    <mergeCell ref="A32:C32"/>
    <mergeCell ref="A33:C33"/>
    <mergeCell ref="A34:C34"/>
    <mergeCell ref="A35:C35"/>
    <mergeCell ref="A31:C31"/>
    <mergeCell ref="A37:D37"/>
    <mergeCell ref="A39:D39"/>
    <mergeCell ref="A40:D41"/>
    <mergeCell ref="Y31:Z31"/>
    <mergeCell ref="AA31:AB31"/>
    <mergeCell ref="AC31:AD31"/>
    <mergeCell ref="AE31:AF31"/>
    <mergeCell ref="AG31:AH31"/>
    <mergeCell ref="O31:P31"/>
    <mergeCell ref="Q31:R31"/>
    <mergeCell ref="S31:T31"/>
    <mergeCell ref="U31:V31"/>
    <mergeCell ref="W31:X31"/>
    <mergeCell ref="E31:F31"/>
    <mergeCell ref="G31:H31"/>
    <mergeCell ref="I31:J31"/>
    <mergeCell ref="I32:J32"/>
    <mergeCell ref="K32:L32"/>
    <mergeCell ref="M32:N32"/>
    <mergeCell ref="E32:F32"/>
    <mergeCell ref="G32:H32"/>
    <mergeCell ref="E33:F33"/>
    <mergeCell ref="G33:H33"/>
    <mergeCell ref="I33:J33"/>
    <mergeCell ref="K33:L33"/>
    <mergeCell ref="DW30:DX30"/>
    <mergeCell ref="DY30:DZ30"/>
    <mergeCell ref="EA30:EB30"/>
    <mergeCell ref="EC30:ED30"/>
    <mergeCell ref="DK30:DL30"/>
    <mergeCell ref="DM30:DN30"/>
    <mergeCell ref="DO30:DP30"/>
    <mergeCell ref="DQ30:DR30"/>
    <mergeCell ref="DS30:DT30"/>
    <mergeCell ref="DA30:DB30"/>
    <mergeCell ref="DC30:DD30"/>
    <mergeCell ref="DE30:DF30"/>
    <mergeCell ref="DG30:DH30"/>
    <mergeCell ref="DI30:DJ30"/>
    <mergeCell ref="EE30:EF30"/>
    <mergeCell ref="EG30:EH30"/>
    <mergeCell ref="CO30:CP30"/>
    <mergeCell ref="BW30:BX30"/>
    <mergeCell ref="BY30:BZ30"/>
    <mergeCell ref="CA30:CB30"/>
    <mergeCell ref="CC30:CD30"/>
    <mergeCell ref="CE30:CF30"/>
    <mergeCell ref="BM31:BN31"/>
    <mergeCell ref="BO31:BP31"/>
    <mergeCell ref="BQ31:BR31"/>
    <mergeCell ref="BS31:BT31"/>
    <mergeCell ref="BU31:BV31"/>
    <mergeCell ref="BC31:BD31"/>
    <mergeCell ref="BE31:BF31"/>
    <mergeCell ref="BG31:BH31"/>
    <mergeCell ref="AY31:AZ31"/>
    <mergeCell ref="BA31:BB31"/>
    <mergeCell ref="AI31:AJ31"/>
    <mergeCell ref="AK31:AL31"/>
    <mergeCell ref="AM31:AN31"/>
    <mergeCell ref="AO31:AP31"/>
    <mergeCell ref="AQ31:AR31"/>
    <mergeCell ref="AM30:AN30"/>
    <mergeCell ref="AO30:AP30"/>
    <mergeCell ref="AQ30:AR30"/>
    <mergeCell ref="BI31:BJ31"/>
    <mergeCell ref="BK31:BL31"/>
    <mergeCell ref="AS31:AT31"/>
    <mergeCell ref="AU31:AV31"/>
    <mergeCell ref="AW31:AX31"/>
    <mergeCell ref="CK30:CL30"/>
    <mergeCell ref="CM30:CN30"/>
    <mergeCell ref="K31:L31"/>
    <mergeCell ref="M31:N31"/>
    <mergeCell ref="O32:P32"/>
    <mergeCell ref="Q32:R32"/>
    <mergeCell ref="S32:T32"/>
    <mergeCell ref="U32:V32"/>
    <mergeCell ref="W32:X32"/>
    <mergeCell ref="EE31:EF31"/>
    <mergeCell ref="EG31:EH31"/>
    <mergeCell ref="CQ31:CR31"/>
    <mergeCell ref="CS31:CT31"/>
    <mergeCell ref="CU31:CV31"/>
    <mergeCell ref="CW31:CX31"/>
    <mergeCell ref="CY31:CZ31"/>
    <mergeCell ref="CG31:CH31"/>
    <mergeCell ref="CI31:CJ31"/>
    <mergeCell ref="CK31:CL31"/>
    <mergeCell ref="CM31:CN31"/>
    <mergeCell ref="CO31:CP31"/>
    <mergeCell ref="BW31:BX31"/>
    <mergeCell ref="BY31:BZ31"/>
    <mergeCell ref="CA31:CB31"/>
    <mergeCell ref="CC31:CD31"/>
    <mergeCell ref="CE31:CF31"/>
    <mergeCell ref="DU31:DV31"/>
    <mergeCell ref="DW31:DX31"/>
    <mergeCell ref="DY31:DZ31"/>
    <mergeCell ref="EA31:EB31"/>
    <mergeCell ref="EC31:ED31"/>
    <mergeCell ref="DK31:DL31"/>
    <mergeCell ref="DM31:DN31"/>
    <mergeCell ref="DO31:DP31"/>
    <mergeCell ref="DQ31:DR31"/>
    <mergeCell ref="DS31:DT31"/>
    <mergeCell ref="DA31:DB31"/>
    <mergeCell ref="DC31:DD31"/>
    <mergeCell ref="DE31:DF31"/>
    <mergeCell ref="DG31:DH31"/>
    <mergeCell ref="DI31:DJ31"/>
    <mergeCell ref="BA32:BB32"/>
    <mergeCell ref="AI32:AJ32"/>
    <mergeCell ref="AK32:AL32"/>
    <mergeCell ref="AM32:AN32"/>
    <mergeCell ref="AO32:AP32"/>
    <mergeCell ref="AQ32:AR32"/>
    <mergeCell ref="Y32:Z32"/>
    <mergeCell ref="AA32:AB32"/>
    <mergeCell ref="AC32:AD32"/>
    <mergeCell ref="AE32:AF32"/>
    <mergeCell ref="AG32:AH32"/>
    <mergeCell ref="BC32:BD32"/>
    <mergeCell ref="BE32:BF32"/>
    <mergeCell ref="BG32:BH32"/>
    <mergeCell ref="BI32:BJ32"/>
    <mergeCell ref="BK32:BL32"/>
    <mergeCell ref="AS32:AT32"/>
    <mergeCell ref="AU32:AV32"/>
    <mergeCell ref="AW32:AX32"/>
    <mergeCell ref="AY32:AZ32"/>
    <mergeCell ref="DK32:DL32"/>
    <mergeCell ref="DM32:DN32"/>
    <mergeCell ref="DO32:DP32"/>
    <mergeCell ref="DQ32:DR32"/>
    <mergeCell ref="DS32:DT32"/>
    <mergeCell ref="DA32:DB32"/>
    <mergeCell ref="DC32:DD32"/>
    <mergeCell ref="DE32:DF32"/>
    <mergeCell ref="DG32:DH32"/>
    <mergeCell ref="DI32:DJ32"/>
    <mergeCell ref="O33:P33"/>
    <mergeCell ref="Q33:R33"/>
    <mergeCell ref="S33:T33"/>
    <mergeCell ref="U33:V33"/>
    <mergeCell ref="W33:X33"/>
    <mergeCell ref="AS33:AT33"/>
    <mergeCell ref="AU33:AV33"/>
    <mergeCell ref="AW33:AX33"/>
    <mergeCell ref="AY33:AZ33"/>
    <mergeCell ref="BA33:BB33"/>
    <mergeCell ref="AI33:AJ33"/>
    <mergeCell ref="AK33:AL33"/>
    <mergeCell ref="AM33:AN33"/>
    <mergeCell ref="AO33:AP33"/>
    <mergeCell ref="AQ33:AR33"/>
    <mergeCell ref="Y33:Z33"/>
    <mergeCell ref="AA33:AB33"/>
    <mergeCell ref="AC33:AD33"/>
    <mergeCell ref="AE33:AF33"/>
    <mergeCell ref="M33:N33"/>
    <mergeCell ref="EE32:EF32"/>
    <mergeCell ref="EG32:EH32"/>
    <mergeCell ref="CQ32:CR32"/>
    <mergeCell ref="CS32:CT32"/>
    <mergeCell ref="CU32:CV32"/>
    <mergeCell ref="CW32:CX32"/>
    <mergeCell ref="CY32:CZ32"/>
    <mergeCell ref="CG32:CH32"/>
    <mergeCell ref="CI32:CJ32"/>
    <mergeCell ref="CK32:CL32"/>
    <mergeCell ref="CM32:CN32"/>
    <mergeCell ref="CO32:CP32"/>
    <mergeCell ref="BW32:BX32"/>
    <mergeCell ref="BY32:BZ32"/>
    <mergeCell ref="CA32:CB32"/>
    <mergeCell ref="CC32:CD32"/>
    <mergeCell ref="CE32:CF32"/>
    <mergeCell ref="BM32:BN32"/>
    <mergeCell ref="BO32:BP32"/>
    <mergeCell ref="BQ32:BR32"/>
    <mergeCell ref="BS32:BT32"/>
    <mergeCell ref="BU32:BV32"/>
    <mergeCell ref="BC33:BD33"/>
    <mergeCell ref="BE33:BF33"/>
    <mergeCell ref="BG33:BH33"/>
    <mergeCell ref="BI33:BJ33"/>
    <mergeCell ref="BK33:BL33"/>
    <mergeCell ref="AG33:AH33"/>
    <mergeCell ref="DY32:DZ32"/>
    <mergeCell ref="EA32:EB32"/>
    <mergeCell ref="EC32:ED32"/>
    <mergeCell ref="EI33:EJ33"/>
    <mergeCell ref="EK33:EL33"/>
    <mergeCell ref="EM33:EN33"/>
    <mergeCell ref="DU33:DV33"/>
    <mergeCell ref="DW33:DX33"/>
    <mergeCell ref="DY33:DZ33"/>
    <mergeCell ref="EA33:EB33"/>
    <mergeCell ref="EC33:ED33"/>
    <mergeCell ref="DK33:DL33"/>
    <mergeCell ref="DM33:DN33"/>
    <mergeCell ref="DO33:DP33"/>
    <mergeCell ref="DQ33:DR33"/>
    <mergeCell ref="DS33:DT33"/>
    <mergeCell ref="DA33:DB33"/>
    <mergeCell ref="DC33:DD33"/>
    <mergeCell ref="DE33:DF33"/>
    <mergeCell ref="DG33:DH33"/>
    <mergeCell ref="DI33:DJ33"/>
    <mergeCell ref="O34:P34"/>
    <mergeCell ref="Q34:R34"/>
    <mergeCell ref="S34:T34"/>
    <mergeCell ref="U34:V34"/>
    <mergeCell ref="W34:X34"/>
    <mergeCell ref="E34:F34"/>
    <mergeCell ref="G34:H34"/>
    <mergeCell ref="I34:J34"/>
    <mergeCell ref="K34:L34"/>
    <mergeCell ref="M34:N34"/>
    <mergeCell ref="EE33:EF33"/>
    <mergeCell ref="EG33:EH33"/>
    <mergeCell ref="CQ33:CR33"/>
    <mergeCell ref="CS33:CT33"/>
    <mergeCell ref="CU33:CV33"/>
    <mergeCell ref="CW33:CX33"/>
    <mergeCell ref="CY33:CZ33"/>
    <mergeCell ref="CG33:CH33"/>
    <mergeCell ref="CI33:CJ33"/>
    <mergeCell ref="CK33:CL33"/>
    <mergeCell ref="CM33:CN33"/>
    <mergeCell ref="CO33:CP33"/>
    <mergeCell ref="BW33:BX33"/>
    <mergeCell ref="BY33:BZ33"/>
    <mergeCell ref="CA33:CB33"/>
    <mergeCell ref="CC33:CD33"/>
    <mergeCell ref="CE33:CF33"/>
    <mergeCell ref="BM33:BN33"/>
    <mergeCell ref="BO33:BP33"/>
    <mergeCell ref="BQ33:BR33"/>
    <mergeCell ref="BS33:BT33"/>
    <mergeCell ref="BU33:BV33"/>
    <mergeCell ref="BC34:BD34"/>
    <mergeCell ref="BE34:BF34"/>
    <mergeCell ref="BG34:BH34"/>
    <mergeCell ref="BI34:BJ34"/>
    <mergeCell ref="BK34:BL34"/>
    <mergeCell ref="AS34:AT34"/>
    <mergeCell ref="AU34:AV34"/>
    <mergeCell ref="AW34:AX34"/>
    <mergeCell ref="AY34:AZ34"/>
    <mergeCell ref="BA34:BB34"/>
    <mergeCell ref="AI34:AJ34"/>
    <mergeCell ref="AK34:AL34"/>
    <mergeCell ref="AM34:AN34"/>
    <mergeCell ref="AO34:AP34"/>
    <mergeCell ref="AQ34:AR34"/>
    <mergeCell ref="Y34:Z34"/>
    <mergeCell ref="AA34:AB34"/>
    <mergeCell ref="AC34:AD34"/>
    <mergeCell ref="AE34:AF34"/>
    <mergeCell ref="AG34:AH34"/>
    <mergeCell ref="EI34:EJ34"/>
    <mergeCell ref="EK34:EL34"/>
    <mergeCell ref="EM34:EN34"/>
    <mergeCell ref="DU34:DV34"/>
    <mergeCell ref="DW34:DX34"/>
    <mergeCell ref="DY34:DZ34"/>
    <mergeCell ref="EA34:EB34"/>
    <mergeCell ref="EC34:ED34"/>
    <mergeCell ref="DK34:DL34"/>
    <mergeCell ref="DM34:DN34"/>
    <mergeCell ref="DO34:DP34"/>
    <mergeCell ref="DQ34:DR34"/>
    <mergeCell ref="DS34:DT34"/>
    <mergeCell ref="DA34:DB34"/>
    <mergeCell ref="DC34:DD34"/>
    <mergeCell ref="DE34:DF34"/>
    <mergeCell ref="DG34:DH34"/>
    <mergeCell ref="DI34:DJ34"/>
    <mergeCell ref="O35:P35"/>
    <mergeCell ref="Q35:R35"/>
    <mergeCell ref="S35:T35"/>
    <mergeCell ref="U35:V35"/>
    <mergeCell ref="W35:X35"/>
    <mergeCell ref="E35:F35"/>
    <mergeCell ref="G35:H35"/>
    <mergeCell ref="I35:J35"/>
    <mergeCell ref="K35:L35"/>
    <mergeCell ref="M35:N35"/>
    <mergeCell ref="EE34:EF34"/>
    <mergeCell ref="EG34:EH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BC35:BD35"/>
    <mergeCell ref="BE35:BF35"/>
    <mergeCell ref="BG35:BH35"/>
    <mergeCell ref="BI35:BJ35"/>
    <mergeCell ref="BK35:BL35"/>
    <mergeCell ref="AS35:AT35"/>
    <mergeCell ref="AU35:AV35"/>
    <mergeCell ref="AW35:AX35"/>
    <mergeCell ref="AY35:AZ35"/>
    <mergeCell ref="BA35:BB35"/>
    <mergeCell ref="AI35:AJ35"/>
    <mergeCell ref="AK35:AL35"/>
    <mergeCell ref="AM35:AN35"/>
    <mergeCell ref="AO35:AP35"/>
    <mergeCell ref="AQ35:AR35"/>
    <mergeCell ref="Y35:Z35"/>
    <mergeCell ref="AA35:AB35"/>
    <mergeCell ref="AC35:AD35"/>
    <mergeCell ref="AE35:AF35"/>
    <mergeCell ref="AG35:AH35"/>
    <mergeCell ref="EI35:EJ35"/>
    <mergeCell ref="EK35:EL35"/>
    <mergeCell ref="EM35:EN35"/>
    <mergeCell ref="DU35:DV35"/>
    <mergeCell ref="DW35:DX35"/>
    <mergeCell ref="DY35:DZ35"/>
    <mergeCell ref="EA35:EB35"/>
    <mergeCell ref="EC35:ED35"/>
    <mergeCell ref="DK35:DL35"/>
    <mergeCell ref="DM35:DN35"/>
    <mergeCell ref="DO35:DP35"/>
    <mergeCell ref="DQ35:DR35"/>
    <mergeCell ref="DS35:DT35"/>
    <mergeCell ref="DA35:DB35"/>
    <mergeCell ref="DC35:DD35"/>
    <mergeCell ref="DE35:DF35"/>
    <mergeCell ref="DG35:DH35"/>
    <mergeCell ref="DI35:DJ35"/>
    <mergeCell ref="O37:P37"/>
    <mergeCell ref="Q37:R37"/>
    <mergeCell ref="S37:T37"/>
    <mergeCell ref="U37:V37"/>
    <mergeCell ref="W37:X37"/>
    <mergeCell ref="E37:F37"/>
    <mergeCell ref="G37:H37"/>
    <mergeCell ref="I37:J37"/>
    <mergeCell ref="K37:L37"/>
    <mergeCell ref="M37:N37"/>
    <mergeCell ref="EE35:EF35"/>
    <mergeCell ref="EG35:EH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BC37:BD37"/>
    <mergeCell ref="BE37:BF37"/>
    <mergeCell ref="BG37:BH37"/>
    <mergeCell ref="BI37:BJ37"/>
    <mergeCell ref="BK37:BL37"/>
    <mergeCell ref="AS37:AT37"/>
    <mergeCell ref="AU37:AV37"/>
    <mergeCell ref="AW37:AX37"/>
    <mergeCell ref="AY37:AZ37"/>
    <mergeCell ref="BA37:BB37"/>
    <mergeCell ref="AI37:AJ37"/>
    <mergeCell ref="AK37:AL37"/>
    <mergeCell ref="AM37:AN37"/>
    <mergeCell ref="AO37:AP37"/>
    <mergeCell ref="AQ37:AR37"/>
    <mergeCell ref="Y37:Z37"/>
    <mergeCell ref="AA37:AB37"/>
    <mergeCell ref="AC37:AD37"/>
    <mergeCell ref="AE37:AF37"/>
    <mergeCell ref="AG37:AH37"/>
    <mergeCell ref="EI37:EJ37"/>
    <mergeCell ref="EK37:EL37"/>
    <mergeCell ref="EM37:EN37"/>
    <mergeCell ref="DU37:DV37"/>
    <mergeCell ref="DW37:DX37"/>
    <mergeCell ref="DY37:DZ37"/>
    <mergeCell ref="EA37:EB37"/>
    <mergeCell ref="EC37:ED37"/>
    <mergeCell ref="DK37:DL37"/>
    <mergeCell ref="DM37:DN37"/>
    <mergeCell ref="DO37:DP37"/>
    <mergeCell ref="DQ37:DR37"/>
    <mergeCell ref="DS37:DT37"/>
    <mergeCell ref="DA37:DB37"/>
    <mergeCell ref="DC37:DD37"/>
    <mergeCell ref="DE37:DF37"/>
    <mergeCell ref="DG37:DH37"/>
    <mergeCell ref="DI37:DJ37"/>
    <mergeCell ref="O39:P39"/>
    <mergeCell ref="Q39:R39"/>
    <mergeCell ref="S39:T39"/>
    <mergeCell ref="U39:V39"/>
    <mergeCell ref="W39:X39"/>
    <mergeCell ref="E39:F39"/>
    <mergeCell ref="G39:H39"/>
    <mergeCell ref="I39:J39"/>
    <mergeCell ref="K39:L39"/>
    <mergeCell ref="M39:N39"/>
    <mergeCell ref="EE37:EF37"/>
    <mergeCell ref="EG37:EH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BC39:BD39"/>
    <mergeCell ref="BE39:BF39"/>
    <mergeCell ref="BG39:BH39"/>
    <mergeCell ref="BI39:BJ39"/>
    <mergeCell ref="BK39:BL39"/>
    <mergeCell ref="AS39:AT39"/>
    <mergeCell ref="AU39:AV39"/>
    <mergeCell ref="AW39:AX39"/>
    <mergeCell ref="AY39:AZ39"/>
    <mergeCell ref="BA39:BB39"/>
    <mergeCell ref="AI39:AJ39"/>
    <mergeCell ref="AK39:AL39"/>
    <mergeCell ref="AM39:AN39"/>
    <mergeCell ref="AO39:AP39"/>
    <mergeCell ref="AQ39:AR39"/>
    <mergeCell ref="Y39:Z39"/>
    <mergeCell ref="AA39:AB39"/>
    <mergeCell ref="AC39:AD39"/>
    <mergeCell ref="AE39:AF39"/>
    <mergeCell ref="AG39:AH39"/>
    <mergeCell ref="BM39:BN39"/>
    <mergeCell ref="BO39:BP39"/>
    <mergeCell ref="BQ39:BR39"/>
    <mergeCell ref="BS39:BT39"/>
    <mergeCell ref="BU39:BV39"/>
    <mergeCell ref="EI39:EJ39"/>
    <mergeCell ref="EK39:EL39"/>
    <mergeCell ref="EM39:EN39"/>
    <mergeCell ref="DU39:DV39"/>
    <mergeCell ref="DW39:DX39"/>
    <mergeCell ref="DY39:DZ39"/>
    <mergeCell ref="EA39:EB39"/>
    <mergeCell ref="EC39:ED39"/>
    <mergeCell ref="DK39:DL39"/>
    <mergeCell ref="DM39:DN39"/>
    <mergeCell ref="DO39:DP39"/>
    <mergeCell ref="DQ39:DR39"/>
    <mergeCell ref="DS39:DT39"/>
    <mergeCell ref="DA39:DB39"/>
    <mergeCell ref="DC39:DD39"/>
    <mergeCell ref="DE39:DF39"/>
    <mergeCell ref="DG39:DH39"/>
    <mergeCell ref="DI39:DJ39"/>
    <mergeCell ref="EE39:EF39"/>
    <mergeCell ref="EG39:EH39"/>
    <mergeCell ref="CQ39:CR39"/>
    <mergeCell ref="CS39:CT39"/>
    <mergeCell ref="CU39:CV39"/>
    <mergeCell ref="CW39:CX39"/>
    <mergeCell ref="CY39:CZ39"/>
    <mergeCell ref="CG39:CH39"/>
    <mergeCell ref="CI39:CJ39"/>
    <mergeCell ref="CK39:CL39"/>
    <mergeCell ref="CM39:CN39"/>
    <mergeCell ref="CO39:CP39"/>
    <mergeCell ref="BW39:BX39"/>
    <mergeCell ref="BY39:BZ39"/>
    <mergeCell ref="CA39:CB39"/>
    <mergeCell ref="CC39:CD39"/>
    <mergeCell ref="CE39:CF39"/>
    <mergeCell ref="AS42:AT42"/>
    <mergeCell ref="AU42:AV42"/>
    <mergeCell ref="AW42:AX42"/>
    <mergeCell ref="AY42:AZ42"/>
    <mergeCell ref="BA42:BB42"/>
    <mergeCell ref="AI42:AJ42"/>
    <mergeCell ref="AK42:AL42"/>
    <mergeCell ref="AM42:AN42"/>
    <mergeCell ref="AO42:AP42"/>
    <mergeCell ref="AQ42:AR42"/>
    <mergeCell ref="BO42:BP42"/>
    <mergeCell ref="BQ42:BR42"/>
    <mergeCell ref="BC42:BD42"/>
    <mergeCell ref="BE42:BF42"/>
    <mergeCell ref="BG42:BH42"/>
    <mergeCell ref="BI42:BJ42"/>
    <mergeCell ref="BK42:BL42"/>
    <mergeCell ref="BK40:BL40"/>
    <mergeCell ref="BM40:BN40"/>
    <mergeCell ref="BS41:BT41"/>
    <mergeCell ref="AQ41:AR41"/>
    <mergeCell ref="AS41:AT41"/>
    <mergeCell ref="AU41:AV41"/>
    <mergeCell ref="AW41:AX41"/>
    <mergeCell ref="Y42:Z42"/>
    <mergeCell ref="AA42:AB42"/>
    <mergeCell ref="AC42:AD42"/>
    <mergeCell ref="AE42:AF42"/>
    <mergeCell ref="AG42:AH42"/>
    <mergeCell ref="O42:P42"/>
    <mergeCell ref="Q42:R42"/>
    <mergeCell ref="S42:T42"/>
    <mergeCell ref="U42:V42"/>
    <mergeCell ref="W42:X42"/>
    <mergeCell ref="BS42:BT42"/>
    <mergeCell ref="BU42:BV42"/>
    <mergeCell ref="EI42:EJ42"/>
    <mergeCell ref="EK42:EL42"/>
    <mergeCell ref="EM42:EN42"/>
    <mergeCell ref="DU42:DV42"/>
    <mergeCell ref="DW42:DX42"/>
    <mergeCell ref="DY42:DZ42"/>
    <mergeCell ref="EA42:EB42"/>
    <mergeCell ref="EC42:ED42"/>
    <mergeCell ref="DK42:DL42"/>
    <mergeCell ref="DM42:DN42"/>
    <mergeCell ref="DO42:DP42"/>
    <mergeCell ref="DQ42:DR42"/>
    <mergeCell ref="DS42:DT42"/>
    <mergeCell ref="DA42:DB42"/>
    <mergeCell ref="DC42:DD42"/>
    <mergeCell ref="DE42:DF42"/>
    <mergeCell ref="DG42:DH42"/>
    <mergeCell ref="DI42:DJ42"/>
    <mergeCell ref="EE42:EF42"/>
    <mergeCell ref="EG42:EH42"/>
    <mergeCell ref="BW42:BX42"/>
    <mergeCell ref="BY42:BZ42"/>
    <mergeCell ref="CA42:CB42"/>
    <mergeCell ref="CC42:CD42"/>
    <mergeCell ref="CE42:CF42"/>
    <mergeCell ref="EM43:EN43"/>
    <mergeCell ref="DU43:DV43"/>
    <mergeCell ref="DW43:DX43"/>
    <mergeCell ref="DY43:DZ43"/>
    <mergeCell ref="EA43:EB43"/>
    <mergeCell ref="EC43:ED43"/>
    <mergeCell ref="DK43:DL43"/>
    <mergeCell ref="DM43:DN43"/>
    <mergeCell ref="DO43:DP43"/>
    <mergeCell ref="DQ43:DR43"/>
    <mergeCell ref="DS43:DT43"/>
    <mergeCell ref="BW43:BX43"/>
    <mergeCell ref="BY43:BZ43"/>
    <mergeCell ref="CA43:CB43"/>
    <mergeCell ref="CC43:CD43"/>
    <mergeCell ref="CE43:CF43"/>
    <mergeCell ref="EI43:EJ43"/>
    <mergeCell ref="EK43:EL43"/>
    <mergeCell ref="DA43:DB43"/>
    <mergeCell ref="DC43:DD43"/>
    <mergeCell ref="CY43:CZ43"/>
    <mergeCell ref="CG43:CH43"/>
    <mergeCell ref="CI43:CJ43"/>
    <mergeCell ref="CK43:CL43"/>
    <mergeCell ref="CM43:CN43"/>
    <mergeCell ref="CO43:CP43"/>
    <mergeCell ref="DE43:DF43"/>
    <mergeCell ref="AK44:AL44"/>
    <mergeCell ref="DG43:DH43"/>
    <mergeCell ref="CQ43:CR43"/>
    <mergeCell ref="CS43:CT43"/>
    <mergeCell ref="CU43:CV43"/>
    <mergeCell ref="CW43:CX43"/>
    <mergeCell ref="CI44:CJ44"/>
    <mergeCell ref="CK44:CL44"/>
    <mergeCell ref="CM44:CN44"/>
    <mergeCell ref="CO44:CP44"/>
    <mergeCell ref="CQ44:CR44"/>
    <mergeCell ref="BY44:BZ44"/>
    <mergeCell ref="CA44:CB44"/>
    <mergeCell ref="CC44:CD44"/>
    <mergeCell ref="CE44:CF44"/>
    <mergeCell ref="CG44:CH44"/>
    <mergeCell ref="BO44:BP44"/>
    <mergeCell ref="BM43:BN43"/>
    <mergeCell ref="S44:T44"/>
    <mergeCell ref="U44:V44"/>
    <mergeCell ref="W44:X44"/>
    <mergeCell ref="Y44:Z44"/>
    <mergeCell ref="Y43:Z43"/>
    <mergeCell ref="AA43:AB43"/>
    <mergeCell ref="AC43:AD43"/>
    <mergeCell ref="AE43:AF43"/>
    <mergeCell ref="AG43:AH43"/>
    <mergeCell ref="AM44:AN44"/>
    <mergeCell ref="BE44:BF44"/>
    <mergeCell ref="BG44:BH44"/>
    <mergeCell ref="BQ44:BR44"/>
    <mergeCell ref="BS44:BT44"/>
    <mergeCell ref="BU44:BV44"/>
    <mergeCell ref="BW44:BX44"/>
    <mergeCell ref="BI44:BJ44"/>
    <mergeCell ref="BK44:BL44"/>
    <mergeCell ref="AO44:AP44"/>
    <mergeCell ref="AQ44:AR44"/>
    <mergeCell ref="AS44:AT44"/>
    <mergeCell ref="AA44:AB44"/>
    <mergeCell ref="AC44:AD44"/>
    <mergeCell ref="AE44:AF44"/>
    <mergeCell ref="AG44:AH44"/>
    <mergeCell ref="AI44:AJ44"/>
    <mergeCell ref="BM44:BN44"/>
    <mergeCell ref="AU44:AV44"/>
    <mergeCell ref="AW44:AX44"/>
    <mergeCell ref="AY44:AZ44"/>
    <mergeCell ref="BA44:BB44"/>
    <mergeCell ref="BC44:BD44"/>
    <mergeCell ref="CO42:CP42"/>
    <mergeCell ref="EM44:EN44"/>
    <mergeCell ref="DW44:DX44"/>
    <mergeCell ref="DY44:DZ44"/>
    <mergeCell ref="EA44:EB44"/>
    <mergeCell ref="EC44:ED44"/>
    <mergeCell ref="EE44:EF44"/>
    <mergeCell ref="DM44:DN44"/>
    <mergeCell ref="DO44:DP44"/>
    <mergeCell ref="DQ44:DR44"/>
    <mergeCell ref="DS44:DT44"/>
    <mergeCell ref="DU44:DV44"/>
    <mergeCell ref="DC44:DD44"/>
    <mergeCell ref="DE44:DF44"/>
    <mergeCell ref="DG44:DH44"/>
    <mergeCell ref="DI44:DJ44"/>
    <mergeCell ref="DK44:DL44"/>
    <mergeCell ref="CS44:CT44"/>
    <mergeCell ref="CU44:CV44"/>
    <mergeCell ref="CW44:CX44"/>
    <mergeCell ref="CY44:CZ44"/>
    <mergeCell ref="DA44:DB44"/>
    <mergeCell ref="EI44:EJ44"/>
    <mergeCell ref="DI43:DJ43"/>
    <mergeCell ref="EK44:EL44"/>
    <mergeCell ref="EG44:EH44"/>
    <mergeCell ref="Q44:R44"/>
    <mergeCell ref="EE43:EF43"/>
    <mergeCell ref="EG43:EH43"/>
    <mergeCell ref="BC43:BD43"/>
    <mergeCell ref="BE43:BF43"/>
    <mergeCell ref="BG43:BH43"/>
    <mergeCell ref="BI43:BJ43"/>
    <mergeCell ref="BK43:BL43"/>
    <mergeCell ref="AS43:AT43"/>
    <mergeCell ref="AU43:AV43"/>
    <mergeCell ref="AW43:AX43"/>
    <mergeCell ref="EA40:EB40"/>
    <mergeCell ref="BG41:BH41"/>
    <mergeCell ref="BI41:BJ41"/>
    <mergeCell ref="BK41:BL41"/>
    <mergeCell ref="BM41:BN41"/>
    <mergeCell ref="BO41:BP41"/>
    <mergeCell ref="BQ41:BR41"/>
    <mergeCell ref="BM42:BN42"/>
    <mergeCell ref="BO43:BP43"/>
    <mergeCell ref="BQ43:BR43"/>
    <mergeCell ref="BS43:BT43"/>
    <mergeCell ref="BU43:BV43"/>
    <mergeCell ref="CQ42:CR42"/>
    <mergeCell ref="CS42:CT42"/>
    <mergeCell ref="CU42:CV42"/>
    <mergeCell ref="CW42:CX42"/>
    <mergeCell ref="CY42:CZ42"/>
    <mergeCell ref="CG42:CH42"/>
    <mergeCell ref="CI42:CJ42"/>
    <mergeCell ref="CK42:CL42"/>
    <mergeCell ref="CM42:CN42"/>
    <mergeCell ref="S40:T40"/>
    <mergeCell ref="G44:H44"/>
    <mergeCell ref="I44:J44"/>
    <mergeCell ref="K44:L44"/>
    <mergeCell ref="M44:N44"/>
    <mergeCell ref="O44:P44"/>
    <mergeCell ref="A44:A45"/>
    <mergeCell ref="B44:B45"/>
    <mergeCell ref="G40:H40"/>
    <mergeCell ref="I40:J40"/>
    <mergeCell ref="K40:L40"/>
    <mergeCell ref="M40:N40"/>
    <mergeCell ref="O40:P40"/>
    <mergeCell ref="Q40:R40"/>
    <mergeCell ref="G41:H41"/>
    <mergeCell ref="I41:J41"/>
    <mergeCell ref="K41:L41"/>
    <mergeCell ref="C44:C45"/>
    <mergeCell ref="D44:D45"/>
    <mergeCell ref="E44:F44"/>
    <mergeCell ref="O43:P43"/>
    <mergeCell ref="Q43:R43"/>
    <mergeCell ref="E43:F43"/>
    <mergeCell ref="G43:H43"/>
    <mergeCell ref="I43:J43"/>
    <mergeCell ref="K43:L43"/>
    <mergeCell ref="M43:N43"/>
    <mergeCell ref="E42:F42"/>
    <mergeCell ref="G42:H42"/>
    <mergeCell ref="I42:J42"/>
    <mergeCell ref="K42:L42"/>
    <mergeCell ref="M42:N42"/>
    <mergeCell ref="AC40:AD40"/>
    <mergeCell ref="B28:D28"/>
    <mergeCell ref="B20:D20"/>
    <mergeCell ref="B21:D21"/>
    <mergeCell ref="A30:C30"/>
    <mergeCell ref="E30:F30"/>
    <mergeCell ref="B26:D26"/>
    <mergeCell ref="B27:D27"/>
    <mergeCell ref="AY43:AZ43"/>
    <mergeCell ref="BA43:BB43"/>
    <mergeCell ref="AI43:AJ43"/>
    <mergeCell ref="AK43:AL43"/>
    <mergeCell ref="AM43:AN43"/>
    <mergeCell ref="AO43:AP43"/>
    <mergeCell ref="AQ43:AR43"/>
    <mergeCell ref="S43:T43"/>
    <mergeCell ref="U43:V43"/>
    <mergeCell ref="W43:X43"/>
    <mergeCell ref="AC41:AD41"/>
    <mergeCell ref="AE41:AF41"/>
    <mergeCell ref="AG41:AH41"/>
    <mergeCell ref="AI41:AJ41"/>
    <mergeCell ref="E40:F40"/>
    <mergeCell ref="E41:F41"/>
    <mergeCell ref="S41:T41"/>
    <mergeCell ref="U41:V41"/>
    <mergeCell ref="W41:X41"/>
    <mergeCell ref="Y41:Z41"/>
    <mergeCell ref="AA41:AB41"/>
    <mergeCell ref="AK41:AL41"/>
    <mergeCell ref="AM41:AN41"/>
    <mergeCell ref="AO41:AP41"/>
    <mergeCell ref="EM41:EN41"/>
    <mergeCell ref="DE41:DF41"/>
    <mergeCell ref="DG41:DH41"/>
    <mergeCell ref="DI41:DJ41"/>
    <mergeCell ref="M41:N41"/>
    <mergeCell ref="O41:P41"/>
    <mergeCell ref="Q41:R41"/>
    <mergeCell ref="BO40:BP40"/>
    <mergeCell ref="BQ40:BR40"/>
    <mergeCell ref="BS40:BT40"/>
    <mergeCell ref="AK40:AL40"/>
    <mergeCell ref="AM40:AN40"/>
    <mergeCell ref="AO40:AP40"/>
    <mergeCell ref="AQ40:AR40"/>
    <mergeCell ref="AS40:AT40"/>
    <mergeCell ref="AU40:AV40"/>
    <mergeCell ref="AW40:AX40"/>
    <mergeCell ref="AY40:AZ40"/>
    <mergeCell ref="BA40:BB40"/>
    <mergeCell ref="AE40:AF40"/>
    <mergeCell ref="AG40:AH40"/>
    <mergeCell ref="AI40:AJ40"/>
    <mergeCell ref="BC41:BD41"/>
    <mergeCell ref="BE41:BF41"/>
    <mergeCell ref="BC40:BD40"/>
    <mergeCell ref="BE40:BF40"/>
    <mergeCell ref="BG40:BH40"/>
    <mergeCell ref="BI40:BJ40"/>
    <mergeCell ref="U40:V40"/>
    <mergeCell ref="W40:X40"/>
    <mergeCell ref="Y40:Z40"/>
    <mergeCell ref="AA40:AB40"/>
    <mergeCell ref="CK41:CL41"/>
    <mergeCell ref="CY41:CZ41"/>
    <mergeCell ref="DA41:DB41"/>
    <mergeCell ref="DC41:DD41"/>
    <mergeCell ref="CK40:CL40"/>
    <mergeCell ref="BU41:BV41"/>
    <mergeCell ref="BW41:BX41"/>
    <mergeCell ref="BY41:BZ41"/>
    <mergeCell ref="CA41:CB41"/>
    <mergeCell ref="CC41:CD41"/>
    <mergeCell ref="CE41:CF41"/>
    <mergeCell ref="EM40:EN40"/>
    <mergeCell ref="DE40:DF40"/>
    <mergeCell ref="DG40:DH40"/>
    <mergeCell ref="DI40:DJ40"/>
    <mergeCell ref="DK40:DL40"/>
    <mergeCell ref="DM40:DN40"/>
    <mergeCell ref="DO40:DP40"/>
    <mergeCell ref="DQ40:DR40"/>
    <mergeCell ref="DS40:DT40"/>
    <mergeCell ref="DU40:DV40"/>
    <mergeCell ref="CM40:CN40"/>
    <mergeCell ref="CO40:CP40"/>
    <mergeCell ref="CQ40:CR40"/>
    <mergeCell ref="CS40:CT40"/>
    <mergeCell ref="CU40:CV40"/>
    <mergeCell ref="CW40:CX40"/>
    <mergeCell ref="CY40:CZ40"/>
    <mergeCell ref="DA40:DB40"/>
    <mergeCell ref="DC40:DD40"/>
    <mergeCell ref="DW40:DX40"/>
    <mergeCell ref="DY40:DZ40"/>
    <mergeCell ref="AK38:AL38"/>
    <mergeCell ref="AM38:AN38"/>
    <mergeCell ref="AO38:AP38"/>
    <mergeCell ref="AQ38:AR38"/>
    <mergeCell ref="AS38:AT38"/>
    <mergeCell ref="AU38:AV38"/>
    <mergeCell ref="AW38:AX38"/>
    <mergeCell ref="AY38:AZ38"/>
    <mergeCell ref="BA38:BB38"/>
    <mergeCell ref="BC38:BD38"/>
    <mergeCell ref="BE38:BF38"/>
    <mergeCell ref="BG38:BH38"/>
    <mergeCell ref="EG41:EH41"/>
    <mergeCell ref="EI41:EJ41"/>
    <mergeCell ref="BI38:BJ38"/>
    <mergeCell ref="BK38:BL38"/>
    <mergeCell ref="BM38:BN38"/>
    <mergeCell ref="BO38:BP38"/>
    <mergeCell ref="BQ38:BR38"/>
    <mergeCell ref="BS38:BT38"/>
    <mergeCell ref="BU38:BV38"/>
    <mergeCell ref="BW38:BX38"/>
    <mergeCell ref="BY38:BZ38"/>
    <mergeCell ref="CA38:CB38"/>
    <mergeCell ref="CC38:CD38"/>
    <mergeCell ref="CE38:CF38"/>
    <mergeCell ref="CG38:CH38"/>
    <mergeCell ref="CI38:CJ38"/>
    <mergeCell ref="CK38:CL38"/>
    <mergeCell ref="DK41:DL41"/>
    <mergeCell ref="DM41:DN41"/>
    <mergeCell ref="DO41:DP41"/>
    <mergeCell ref="EK41:EL41"/>
    <mergeCell ref="DW41:DX41"/>
    <mergeCell ref="DY41:DZ41"/>
    <mergeCell ref="AY41:AZ41"/>
    <mergeCell ref="BA41:BB41"/>
    <mergeCell ref="EC40:ED40"/>
    <mergeCell ref="EE40:EF40"/>
    <mergeCell ref="EG40:EH40"/>
    <mergeCell ref="EI40:EJ40"/>
    <mergeCell ref="EK40:EL40"/>
    <mergeCell ref="BU40:BV40"/>
    <mergeCell ref="BW40:BX40"/>
    <mergeCell ref="BY40:BZ40"/>
    <mergeCell ref="CA40:CB40"/>
    <mergeCell ref="CC40:CD40"/>
    <mergeCell ref="CE40:CF40"/>
    <mergeCell ref="CG40:CH40"/>
    <mergeCell ref="CI40:CJ40"/>
    <mergeCell ref="EA41:EB41"/>
    <mergeCell ref="EC41:ED41"/>
    <mergeCell ref="EE41:EF41"/>
    <mergeCell ref="DQ41:DR41"/>
    <mergeCell ref="DS41:DT41"/>
    <mergeCell ref="DU41:DV41"/>
    <mergeCell ref="CM41:CN41"/>
    <mergeCell ref="CO41:CP41"/>
    <mergeCell ref="CQ41:CR41"/>
    <mergeCell ref="CS41:CT41"/>
    <mergeCell ref="CU41:CV41"/>
    <mergeCell ref="CW41:CX41"/>
    <mergeCell ref="CG41:CH41"/>
    <mergeCell ref="CI41:CJ41"/>
    <mergeCell ref="A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CM38:CN38"/>
    <mergeCell ref="CO38:CP38"/>
    <mergeCell ref="CQ38:CR38"/>
    <mergeCell ref="CS38:CT38"/>
    <mergeCell ref="CU38:CV38"/>
    <mergeCell ref="CW38:CX38"/>
    <mergeCell ref="CY38:CZ38"/>
    <mergeCell ref="DA38:DB38"/>
    <mergeCell ref="DC38:DD38"/>
    <mergeCell ref="DE38:DF38"/>
    <mergeCell ref="DG38:DH38"/>
    <mergeCell ref="DI38:DJ38"/>
    <mergeCell ref="DK38:DL38"/>
    <mergeCell ref="DM38:DN38"/>
    <mergeCell ref="DO38:DP38"/>
    <mergeCell ref="DQ38:DR38"/>
    <mergeCell ref="DS38:DT38"/>
    <mergeCell ref="DU38:DV38"/>
    <mergeCell ref="DW38:DX38"/>
    <mergeCell ref="DY38:DZ38"/>
    <mergeCell ref="EA38:EB38"/>
    <mergeCell ref="EC38:ED38"/>
    <mergeCell ref="EE38:EF38"/>
    <mergeCell ref="EG38:EH38"/>
    <mergeCell ref="EI38:EJ38"/>
    <mergeCell ref="EK38:EL38"/>
    <mergeCell ref="EM38:EN38"/>
    <mergeCell ref="EO38:EP38"/>
    <mergeCell ref="EQ38:ER38"/>
    <mergeCell ref="ES38:ET38"/>
    <mergeCell ref="EU38:EV38"/>
    <mergeCell ref="EW38:EX38"/>
    <mergeCell ref="EY38:EZ38"/>
    <mergeCell ref="FA38:FB38"/>
  </mergeCells>
  <phoneticPr fontId="1" type="noConversion"/>
  <conditionalFormatting sqref="E42 G42 I42 K42 M42 O42 Q42 S42 U42 W42 Y42 AA42 AC42 AE42 AG42 AI42 AK42 AM42 AO42 AQ42 AS42 AU42 AW42 AY42 BA42 BC42 BE42 BG42 BI42 BK42 BM42 BO42 BQ42 BS42 BU42 BW42 BY42 CA42 CC42 CE42 CG42 CI42 CK42 CM42 CO42 CQ42 CS42 CU42 CW42 CY42 DA42 DC42 DE42 DG42 DI42 DK42 DM42 DO42 DQ42 DS42 DU42 DW42 DY42 EA42 EC42 EE42 EG42 EI42 EK42 EM42 EO42 EQ42 ES42 EU42 EW42 EY42 FA42 FC42 FE42 FG42">
    <cfRule type="cellIs" dxfId="85" priority="5" operator="lessThan">
      <formula>7</formula>
    </cfRule>
  </conditionalFormatting>
  <conditionalFormatting sqref="E43 G43 I43 K43 M43 O43 Q43 S43 U43 W43 Y43 AA43 AC43 AE43 AG43 AI43 AK43 AM43 AO43 AQ43 AS43 AU43 AW43 AY43 BA43 BC43 BE43 BG43 BI43 BK43 BM43 BO43 BQ43 BS43 BU43 BW43 BY43 CA43 CC43 CE43 CG43 CI43 CK43 CM43 CO43 CQ43 CS43 CU43 CW43 CY43 DA43 DC43 DE43 DG43 DI43 DK43 DM43 DO43 DQ43 DS43 DU43 DW43 DY43 EA43 EC43 EE43 EG43 EI43 EK43 EM43 EO43 EQ43 ES43 EU43 EW43 EY43 FA43 FC43 FE43 FG43">
    <cfRule type="cellIs" dxfId="84" priority="6" operator="equal">
      <formula>"No Outlier"</formula>
    </cfRule>
  </conditionalFormatting>
  <conditionalFormatting sqref="E46:E2045">
    <cfRule type="cellIs" dxfId="83" priority="90" operator="equal">
      <formula>$E$43</formula>
    </cfRule>
  </conditionalFormatting>
  <conditionalFormatting sqref="E33:FH34">
    <cfRule type="containsText" dxfId="82" priority="7" operator="containsText" text="Complete Initial MDL">
      <formula>NOT(ISERROR(SEARCH("Complete Initial MDL",E33)))</formula>
    </cfRule>
  </conditionalFormatting>
  <conditionalFormatting sqref="E38:FH38">
    <cfRule type="cellIs" dxfId="81" priority="1" operator="equal">
      <formula>"""Raise Spike Concentration"""</formula>
    </cfRule>
  </conditionalFormatting>
  <conditionalFormatting sqref="E39:FH39">
    <cfRule type="cellIs" dxfId="80" priority="2" operator="equal">
      <formula>"""Must Use MDLV"""</formula>
    </cfRule>
  </conditionalFormatting>
  <conditionalFormatting sqref="F46:F2045 H46:H2045 J46:J2045 L46:L2045 N46:N2045 P46:P2045 R46:R2045 T46:T2045 V46:V2045 X46:X2045 Z46:Z2045 AB46:AB2045 AD46:AD2045 AF46:AF2045 AH46:AH2045 AJ46:AJ2045 AL46:AL2045 AN46:AN2045 AP46:AP2045 AR46:AR2045 AT46:AT2045 AV46:AV2045 AX46:AX2045 AZ46:AZ2045 BB46:BB2045 BD46:BD2045 BF46:BF2045 BH46:BH2045 BJ46:BJ2045 BL46:BL2045 BN46:BN2045 BP46:BP2045 BR46:BR2045 BT46:BT2045 BV46:BV2045 BX46:BX2045 BZ46:BZ2045 CB46:CB2045 CD46:CD2045 CF46:CF2045 CH46:CH2045 CJ46:CJ2045 CL46:CL2045 CN46:CN2045 CP46:CP2045 CR46:CR2045 CT46:CT2045 CV46:CV2045 CX46:CX2045 CZ46:CZ2045 DB46:DB2045 DD46:DD2045 DF46:DF2045 DH46:DH2045 DJ46:DJ2045 DL46:DL2045 DN46:DN2045 DP46:DP2045 DR46:DR2045 DT46:DT2045 DV46:DV2045 DX46:DX2045 DZ46:DZ2045 EB46:EB2045 ED46:ED2045 EF46:EF2045 EH46:EH2045 EJ46:EJ2045 EL46:EL2045 EN46:EN2045 EP46:EP2045 ER46:ER2045 ET46:ET2045 EV46:EV2045 EX46:EX2045 EZ46:EZ2045 FB46:FB2045 FD46:FD2045 FF46:FF2045 FH46:FH2045">
    <cfRule type="cellIs" dxfId="79" priority="91" operator="greaterThan">
      <formula>0</formula>
    </cfRule>
  </conditionalFormatting>
  <conditionalFormatting sqref="G46:G2045">
    <cfRule type="cellIs" dxfId="78" priority="89" operator="equal">
      <formula>$G$43</formula>
    </cfRule>
  </conditionalFormatting>
  <conditionalFormatting sqref="I46:I2045">
    <cfRule type="cellIs" dxfId="77" priority="88" operator="equal">
      <formula>$I$43</formula>
    </cfRule>
  </conditionalFormatting>
  <conditionalFormatting sqref="K46:K2045">
    <cfRule type="cellIs" dxfId="76" priority="87" operator="equal">
      <formula>$K$43</formula>
    </cfRule>
  </conditionalFormatting>
  <conditionalFormatting sqref="M46:M2045">
    <cfRule type="cellIs" dxfId="75" priority="86" operator="equal">
      <formula>$M$43</formula>
    </cfRule>
  </conditionalFormatting>
  <conditionalFormatting sqref="O46:O2045">
    <cfRule type="cellIs" dxfId="74" priority="85" operator="equal">
      <formula>$O$43</formula>
    </cfRule>
  </conditionalFormatting>
  <conditionalFormatting sqref="Q46:Q2045">
    <cfRule type="cellIs" dxfId="73" priority="84" operator="equal">
      <formula>$Q$43</formula>
    </cfRule>
  </conditionalFormatting>
  <conditionalFormatting sqref="S46:S2045">
    <cfRule type="cellIs" dxfId="72" priority="83" operator="equal">
      <formula>$S$43</formula>
    </cfRule>
  </conditionalFormatting>
  <conditionalFormatting sqref="U46:U2045">
    <cfRule type="cellIs" dxfId="71" priority="82" operator="equal">
      <formula>$U$43</formula>
    </cfRule>
  </conditionalFormatting>
  <conditionalFormatting sqref="W46:W2045">
    <cfRule type="cellIs" dxfId="70" priority="81" operator="equal">
      <formula>$W$43</formula>
    </cfRule>
  </conditionalFormatting>
  <conditionalFormatting sqref="Y46:Y2045">
    <cfRule type="cellIs" dxfId="69" priority="80" operator="equal">
      <formula>$Y$43</formula>
    </cfRule>
  </conditionalFormatting>
  <conditionalFormatting sqref="AA46:AA2045">
    <cfRule type="cellIs" dxfId="68" priority="79" operator="equal">
      <formula>$AA$43</formula>
    </cfRule>
  </conditionalFormatting>
  <conditionalFormatting sqref="AC46:AC2045">
    <cfRule type="cellIs" dxfId="67" priority="78" operator="equal">
      <formula>$AC$43</formula>
    </cfRule>
  </conditionalFormatting>
  <conditionalFormatting sqref="AE46:AE2045">
    <cfRule type="cellIs" dxfId="66" priority="77" operator="equal">
      <formula>$AE$43</formula>
    </cfRule>
  </conditionalFormatting>
  <conditionalFormatting sqref="AG46:AG2045">
    <cfRule type="cellIs" dxfId="65" priority="76" operator="equal">
      <formula>$AG$43</formula>
    </cfRule>
  </conditionalFormatting>
  <conditionalFormatting sqref="AI46:AI2045">
    <cfRule type="cellIs" dxfId="64" priority="75" operator="equal">
      <formula>$AI$43</formula>
    </cfRule>
  </conditionalFormatting>
  <conditionalFormatting sqref="AK46:AK2045">
    <cfRule type="cellIs" dxfId="63" priority="74" operator="equal">
      <formula>$AK$43</formula>
    </cfRule>
  </conditionalFormatting>
  <conditionalFormatting sqref="AM46:AM2045">
    <cfRule type="cellIs" dxfId="62" priority="73" operator="equal">
      <formula>$AM$43</formula>
    </cfRule>
  </conditionalFormatting>
  <conditionalFormatting sqref="AO46:AO2045">
    <cfRule type="cellIs" dxfId="61" priority="72" operator="equal">
      <formula>$AO$43</formula>
    </cfRule>
  </conditionalFormatting>
  <conditionalFormatting sqref="AQ46:AQ2045">
    <cfRule type="cellIs" dxfId="60" priority="71" operator="equal">
      <formula>$AQ$43</formula>
    </cfRule>
  </conditionalFormatting>
  <conditionalFormatting sqref="AS46:AS2045">
    <cfRule type="cellIs" dxfId="59" priority="70" operator="equal">
      <formula>$AS$43</formula>
    </cfRule>
  </conditionalFormatting>
  <conditionalFormatting sqref="AU46:AU2045">
    <cfRule type="cellIs" dxfId="58" priority="69" operator="equal">
      <formula>$AU$43</formula>
    </cfRule>
  </conditionalFormatting>
  <conditionalFormatting sqref="AW46:AW2045">
    <cfRule type="cellIs" dxfId="57" priority="68" operator="equal">
      <formula>$AW$43</formula>
    </cfRule>
  </conditionalFormatting>
  <conditionalFormatting sqref="AY46:AY2045">
    <cfRule type="cellIs" dxfId="56" priority="67" operator="equal">
      <formula>$AY$43</formula>
    </cfRule>
  </conditionalFormatting>
  <conditionalFormatting sqref="BA46:BA2045">
    <cfRule type="cellIs" dxfId="55" priority="66" operator="equal">
      <formula>$BA$43</formula>
    </cfRule>
  </conditionalFormatting>
  <conditionalFormatting sqref="BC46:BC2045">
    <cfRule type="cellIs" dxfId="54" priority="65" operator="equal">
      <formula>$BC$43</formula>
    </cfRule>
  </conditionalFormatting>
  <conditionalFormatting sqref="BE46:BE2045">
    <cfRule type="cellIs" dxfId="53" priority="64" operator="equal">
      <formula>$BE$43</formula>
    </cfRule>
  </conditionalFormatting>
  <conditionalFormatting sqref="BG46:BG2045">
    <cfRule type="cellIs" dxfId="52" priority="63" operator="equal">
      <formula>BG$43</formula>
    </cfRule>
  </conditionalFormatting>
  <conditionalFormatting sqref="BI46:BI2045">
    <cfRule type="cellIs" dxfId="51" priority="62" operator="equal">
      <formula>$BI$43</formula>
    </cfRule>
  </conditionalFormatting>
  <conditionalFormatting sqref="BK46:BK2045">
    <cfRule type="cellIs" dxfId="50" priority="61" operator="equal">
      <formula>$BK$43</formula>
    </cfRule>
  </conditionalFormatting>
  <conditionalFormatting sqref="BM46:BM2045">
    <cfRule type="cellIs" dxfId="49" priority="60" operator="equal">
      <formula>$BM$43</formula>
    </cfRule>
  </conditionalFormatting>
  <conditionalFormatting sqref="BO46:BO2045">
    <cfRule type="cellIs" dxfId="48" priority="59" operator="equal">
      <formula>$BO$43</formula>
    </cfRule>
  </conditionalFormatting>
  <conditionalFormatting sqref="BQ46:BQ2045">
    <cfRule type="cellIs" dxfId="47" priority="58" operator="equal">
      <formula>$BQ$43</formula>
    </cfRule>
  </conditionalFormatting>
  <conditionalFormatting sqref="BS46:BS2045">
    <cfRule type="cellIs" dxfId="46" priority="57" operator="equal">
      <formula>$BS$43</formula>
    </cfRule>
  </conditionalFormatting>
  <conditionalFormatting sqref="BU46:BU2045">
    <cfRule type="cellIs" dxfId="45" priority="56" operator="equal">
      <formula>$BU$43</formula>
    </cfRule>
  </conditionalFormatting>
  <conditionalFormatting sqref="BW46:BW2045">
    <cfRule type="cellIs" dxfId="44" priority="55" operator="equal">
      <formula>$BW$43</formula>
    </cfRule>
  </conditionalFormatting>
  <conditionalFormatting sqref="BY46:BY2045">
    <cfRule type="cellIs" dxfId="43" priority="54" operator="equal">
      <formula>$BY$43</formula>
    </cfRule>
  </conditionalFormatting>
  <conditionalFormatting sqref="CA46:CA2045">
    <cfRule type="cellIs" dxfId="42" priority="51" operator="equal">
      <formula>$CA$43</formula>
    </cfRule>
  </conditionalFormatting>
  <conditionalFormatting sqref="CC46:CC2045">
    <cfRule type="cellIs" dxfId="41" priority="50" operator="equal">
      <formula>$CC$43</formula>
    </cfRule>
  </conditionalFormatting>
  <conditionalFormatting sqref="CE46:CE2045">
    <cfRule type="cellIs" dxfId="40" priority="49" operator="equal">
      <formula>$CE$43</formula>
    </cfRule>
  </conditionalFormatting>
  <conditionalFormatting sqref="CG46:CG2045">
    <cfRule type="cellIs" dxfId="39" priority="48" operator="equal">
      <formula>$CG$43</formula>
    </cfRule>
  </conditionalFormatting>
  <conditionalFormatting sqref="CI46:CI2045">
    <cfRule type="cellIs" dxfId="38" priority="47" operator="equal">
      <formula>$CI$43</formula>
    </cfRule>
  </conditionalFormatting>
  <conditionalFormatting sqref="CK46:CK2045">
    <cfRule type="cellIs" dxfId="37" priority="46" operator="equal">
      <formula>$CK$43</formula>
    </cfRule>
  </conditionalFormatting>
  <conditionalFormatting sqref="CM46:CM2045">
    <cfRule type="cellIs" dxfId="36" priority="45" operator="equal">
      <formula>$CM$43</formula>
    </cfRule>
  </conditionalFormatting>
  <conditionalFormatting sqref="CO46:CO2045">
    <cfRule type="cellIs" dxfId="35" priority="44" operator="equal">
      <formula>$CO$43</formula>
    </cfRule>
  </conditionalFormatting>
  <conditionalFormatting sqref="CQ46:CQ2045">
    <cfRule type="cellIs" dxfId="34" priority="43" operator="equal">
      <formula>$CQ$43</formula>
    </cfRule>
  </conditionalFormatting>
  <conditionalFormatting sqref="CS46:CS2045">
    <cfRule type="cellIs" dxfId="33" priority="42" operator="equal">
      <formula>$CS$43</formula>
    </cfRule>
  </conditionalFormatting>
  <conditionalFormatting sqref="CU46:CU2045">
    <cfRule type="cellIs" dxfId="32" priority="41" operator="equal">
      <formula>$CU$43</formula>
    </cfRule>
  </conditionalFormatting>
  <conditionalFormatting sqref="CW46:CW2045">
    <cfRule type="cellIs" dxfId="31" priority="40" operator="equal">
      <formula>$CW$43</formula>
    </cfRule>
  </conditionalFormatting>
  <conditionalFormatting sqref="CY46:CY2045">
    <cfRule type="cellIs" dxfId="30" priority="39" operator="equal">
      <formula>$CY$43</formula>
    </cfRule>
  </conditionalFormatting>
  <conditionalFormatting sqref="DA46:DA2045">
    <cfRule type="cellIs" dxfId="29" priority="38" operator="equal">
      <formula>$DA$43</formula>
    </cfRule>
  </conditionalFormatting>
  <conditionalFormatting sqref="DC46:DC2045">
    <cfRule type="cellIs" dxfId="28" priority="37" operator="equal">
      <formula>$DC$43</formula>
    </cfRule>
  </conditionalFormatting>
  <conditionalFormatting sqref="DE46:DE2045">
    <cfRule type="cellIs" dxfId="27" priority="36" operator="equal">
      <formula>$DE$43</formula>
    </cfRule>
  </conditionalFormatting>
  <conditionalFormatting sqref="DG46:DG2045">
    <cfRule type="cellIs" dxfId="26" priority="35" operator="equal">
      <formula>$DG$43</formula>
    </cfRule>
  </conditionalFormatting>
  <conditionalFormatting sqref="DI46:DI2045">
    <cfRule type="cellIs" dxfId="25" priority="34" operator="equal">
      <formula>$DI$43</formula>
    </cfRule>
  </conditionalFormatting>
  <conditionalFormatting sqref="DK46:DK2045">
    <cfRule type="cellIs" dxfId="24" priority="33" operator="equal">
      <formula>$DK$43</formula>
    </cfRule>
  </conditionalFormatting>
  <conditionalFormatting sqref="DM46:DM2045">
    <cfRule type="cellIs" dxfId="23" priority="32" operator="equal">
      <formula>$DM$43</formula>
    </cfRule>
  </conditionalFormatting>
  <conditionalFormatting sqref="DO46:DO2045">
    <cfRule type="cellIs" dxfId="22" priority="31" operator="equal">
      <formula>$DO$43</formula>
    </cfRule>
  </conditionalFormatting>
  <conditionalFormatting sqref="DQ46:DQ2045">
    <cfRule type="cellIs" dxfId="21" priority="30" operator="equal">
      <formula>$DQ$43</formula>
    </cfRule>
  </conditionalFormatting>
  <conditionalFormatting sqref="DS46:DS2045">
    <cfRule type="cellIs" dxfId="20" priority="29" operator="equal">
      <formula>$DS$43</formula>
    </cfRule>
  </conditionalFormatting>
  <conditionalFormatting sqref="DU46:DU2045">
    <cfRule type="cellIs" dxfId="19" priority="28" operator="equal">
      <formula>$DU$43</formula>
    </cfRule>
  </conditionalFormatting>
  <conditionalFormatting sqref="DW46:DW2045">
    <cfRule type="cellIs" dxfId="18" priority="27" operator="equal">
      <formula>$DW$43</formula>
    </cfRule>
  </conditionalFormatting>
  <conditionalFormatting sqref="DY46:DY2045">
    <cfRule type="cellIs" dxfId="17" priority="26" operator="equal">
      <formula>$DY$43</formula>
    </cfRule>
  </conditionalFormatting>
  <conditionalFormatting sqref="EA46:EA2045">
    <cfRule type="cellIs" dxfId="16" priority="25" operator="equal">
      <formula>$EA$43</formula>
    </cfRule>
  </conditionalFormatting>
  <conditionalFormatting sqref="EC46:EC2045">
    <cfRule type="cellIs" dxfId="15" priority="24" operator="equal">
      <formula>$EC$43</formula>
    </cfRule>
  </conditionalFormatting>
  <conditionalFormatting sqref="EE46:EE2045">
    <cfRule type="cellIs" dxfId="14" priority="23" operator="equal">
      <formula>$EE$43</formula>
    </cfRule>
  </conditionalFormatting>
  <conditionalFormatting sqref="EG46:EG2045">
    <cfRule type="cellIs" dxfId="13" priority="22" operator="equal">
      <formula>$EG$43</formula>
    </cfRule>
  </conditionalFormatting>
  <conditionalFormatting sqref="EI46:EI2045">
    <cfRule type="cellIs" dxfId="12" priority="21" operator="equal">
      <formula>$EI$43</formula>
    </cfRule>
  </conditionalFormatting>
  <conditionalFormatting sqref="EK46:EK2045">
    <cfRule type="cellIs" dxfId="11" priority="20" operator="equal">
      <formula>$EK$43</formula>
    </cfRule>
  </conditionalFormatting>
  <conditionalFormatting sqref="EM46:EM2045">
    <cfRule type="cellIs" dxfId="10" priority="19" operator="equal">
      <formula>$EM$43</formula>
    </cfRule>
  </conditionalFormatting>
  <conditionalFormatting sqref="EO46:EO2045">
    <cfRule type="cellIs" dxfId="9" priority="18" operator="equal">
      <formula>$EO$43</formula>
    </cfRule>
  </conditionalFormatting>
  <conditionalFormatting sqref="EQ46:EQ2045">
    <cfRule type="cellIs" dxfId="8" priority="17" operator="equal">
      <formula>$EQ$43</formula>
    </cfRule>
  </conditionalFormatting>
  <conditionalFormatting sqref="ES46:ES2045">
    <cfRule type="cellIs" dxfId="7" priority="16" operator="equal">
      <formula>$ES$43</formula>
    </cfRule>
  </conditionalFormatting>
  <conditionalFormatting sqref="EU46:EU2045">
    <cfRule type="cellIs" dxfId="6" priority="15" operator="equal">
      <formula>$EU$43</formula>
    </cfRule>
  </conditionalFormatting>
  <conditionalFormatting sqref="EW46:EW2045">
    <cfRule type="cellIs" dxfId="5" priority="14" operator="equal">
      <formula>$EW$43</formula>
    </cfRule>
  </conditionalFormatting>
  <conditionalFormatting sqref="EY46:EY2045">
    <cfRule type="cellIs" dxfId="4" priority="13" operator="equal">
      <formula>$EY$43</formula>
    </cfRule>
  </conditionalFormatting>
  <conditionalFormatting sqref="FA46:FA2045">
    <cfRule type="cellIs" dxfId="3" priority="12" operator="equal">
      <formula>$FA$43</formula>
    </cfRule>
  </conditionalFormatting>
  <conditionalFormatting sqref="FC46:FC2045">
    <cfRule type="cellIs" dxfId="2" priority="11" operator="equal">
      <formula>$FC$43</formula>
    </cfRule>
  </conditionalFormatting>
  <conditionalFormatting sqref="FE46:FE2045">
    <cfRule type="cellIs" dxfId="1" priority="10" operator="equal">
      <formula>$FE$43</formula>
    </cfRule>
  </conditionalFormatting>
  <conditionalFormatting sqref="FG46:FG2045">
    <cfRule type="cellIs" dxfId="0" priority="9" operator="equal">
      <formula>$FG$43</formula>
    </cfRule>
  </conditionalFormatting>
  <printOptions horizontalCentered="1" verticalCentered="1"/>
  <pageMargins left="0.25" right="0.25" top="1" bottom="1" header="0.3" footer="0.3"/>
  <pageSetup scale="58" orientation="landscape" r:id="rId1"/>
  <headerFooter>
    <oddHeader>&amp;C&amp;"-,Bold"&amp;16DWR Chemistry Lab
Ongoing MDL Standards</oddHeader>
    <oddFooter>&amp;LFile Path - &amp;Z
FileName - &amp;F
Tab Name - &amp;A&amp;RRev. 5/8/2026 - NJ
Page &amp;P of &amp;N</oddFooter>
  </headerFooter>
  <colBreaks count="1" manualBreakCount="1">
    <brk id="7" min="33" max="7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0178-EA75-4069-8DBC-201B967DC94B}">
  <dimension ref="A1"/>
  <sheetViews>
    <sheetView workbookViewId="0">
      <selection activeCell="L19" sqref="K19:L19"/>
    </sheetView>
  </sheetViews>
  <sheetFormatPr defaultRowHeight="15" x14ac:dyDescent="0.25"/>
  <sheetData>
    <row r="1" spans="1:1" x14ac:dyDescent="0.25">
      <c r="A1" t="s">
        <v>117</v>
      </c>
    </row>
  </sheetData>
  <sheetProtection algorithmName="SHA-512" hashValue="7Uh49CpJP0AdboZ1v5ZTpvr/jr5XZ8xr2YfTF7EIP3IzvTsgw5YfMSOnQDGTzLjlLBxrrZj7kPqXy9p41Z6+YQ==" saltValue="RVKjWsRf8Zx6Zb4rSc9CR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19599f6-0d80-49ce-8c25-022f8f516bc2">
      <UserInfo>
        <DisplayName>Crawford, Todd</DisplayName>
        <AccountId>14</AccountId>
        <AccountType/>
      </UserInfo>
      <UserInfo>
        <DisplayName>Cumbus, Michael W</DisplayName>
        <AccountId>48</AccountId>
        <AccountType/>
      </UserInfo>
      <UserInfo>
        <DisplayName>Halvosa, Thomas L</DisplayName>
        <AccountId>49</AccountId>
        <AccountType/>
      </UserInfo>
      <UserInfo>
        <DisplayName>Ostendorff, Anna C</DisplayName>
        <AccountId>50</AccountId>
        <AccountType/>
      </UserInfo>
      <UserInfo>
        <DisplayName>Puff, Jill K</DisplayName>
        <AccountId>181</AccountId>
        <AccountType/>
      </UserInfo>
      <UserInfo>
        <DisplayName>Smith, Jason M.</DisplayName>
        <AccountId>51</AccountId>
        <AccountType/>
      </UserInfo>
      <UserInfo>
        <DisplayName>Springer, Tonja</DisplayName>
        <AccountId>52</AccountId>
        <AccountType/>
      </UserInfo>
      <UserInfo>
        <DisplayName>Swanson, Beth</DisplayName>
        <AccountId>53</AccountId>
        <AccountType/>
      </UserInfo>
      <UserInfo>
        <DisplayName>Jones, Nick</DisplayName>
        <AccountId>13</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A9D2D37920A68498F60FDE851F39E10" ma:contentTypeVersion="15" ma:contentTypeDescription="Create a new document." ma:contentTypeScope="" ma:versionID="121448fb50e67349d75c7b3601fd86ed">
  <xsd:schema xmlns:xsd="http://www.w3.org/2001/XMLSchema" xmlns:xs="http://www.w3.org/2001/XMLSchema" xmlns:p="http://schemas.microsoft.com/office/2006/metadata/properties" xmlns:ns1="http://schemas.microsoft.com/sharepoint/v3" xmlns:ns2="1546e952-cac0-4a7e-9a44-30acd5743ad5" xmlns:ns3="d19599f6-0d80-49ce-8c25-022f8f516bc2" targetNamespace="http://schemas.microsoft.com/office/2006/metadata/properties" ma:root="true" ma:fieldsID="ff4fb29dc2da4bb8b43e5c6ba4c1ea28" ns1:_="" ns2:_="" ns3:_="">
    <xsd:import namespace="http://schemas.microsoft.com/sharepoint/v3"/>
    <xsd:import namespace="1546e952-cac0-4a7e-9a44-30acd5743ad5"/>
    <xsd:import namespace="d19599f6-0d80-49ce-8c25-022f8f516bc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46e952-cac0-4a7e-9a44-30acd5743a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9599f6-0d80-49ce-8c25-022f8f516bc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063F3-133D-4D18-8657-AE15A4DA391E}">
  <ds:schemaRefs>
    <ds:schemaRef ds:uri="http://schemas.microsoft.com/sharepoint/v3/contenttype/forms"/>
  </ds:schemaRefs>
</ds:datastoreItem>
</file>

<file path=customXml/itemProps2.xml><?xml version="1.0" encoding="utf-8"?>
<ds:datastoreItem xmlns:ds="http://schemas.openxmlformats.org/officeDocument/2006/customXml" ds:itemID="{72F64949-FD85-4842-BA66-5991E66ADD65}">
  <ds:schemaRefs>
    <ds:schemaRef ds:uri="http://schemas.microsoft.com/office/2006/metadata/properties"/>
    <ds:schemaRef ds:uri="http://schemas.microsoft.com/office/infopath/2007/PartnerControls"/>
    <ds:schemaRef ds:uri="d19599f6-0d80-49ce-8c25-022f8f516bc2"/>
    <ds:schemaRef ds:uri="http://schemas.microsoft.com/sharepoint/v3"/>
  </ds:schemaRefs>
</ds:datastoreItem>
</file>

<file path=customXml/itemProps3.xml><?xml version="1.0" encoding="utf-8"?>
<ds:datastoreItem xmlns:ds="http://schemas.openxmlformats.org/officeDocument/2006/customXml" ds:itemID="{DFF0C303-FB67-483F-9568-576BEBD3F5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46e952-cac0-4a7e-9a44-30acd5743ad5"/>
    <ds:schemaRef ds:uri="d19599f6-0d80-49ce-8c25-022f8f516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Summary</vt:lpstr>
      <vt:lpstr>Initial MDL</vt:lpstr>
      <vt:lpstr>Ongoing Blanks</vt:lpstr>
      <vt:lpstr>Ongoing Standards</vt:lpstr>
      <vt:lpstr>password</vt:lpstr>
      <vt:lpstr>'Initial MDL'!Print_Area</vt:lpstr>
      <vt:lpstr>Instructions!Print_Area</vt:lpstr>
      <vt:lpstr>'Ongoing Standards'!Print_Area</vt:lpstr>
      <vt:lpstr>'Ongoing Blanks'!Print_Titles</vt:lpstr>
      <vt:lpstr>'Ongoing Standards'!Print_Titles</vt:lpstr>
      <vt:lpstr>Summary!Print_Titles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Nick</dc:creator>
  <cp:keywords/>
  <dc:description/>
  <cp:lastModifiedBy>Jones, Nick</cp:lastModifiedBy>
  <cp:revision/>
  <cp:lastPrinted>2026-05-08T17:08:23Z</cp:lastPrinted>
  <dcterms:created xsi:type="dcterms:W3CDTF">2023-03-14T18:01:20Z</dcterms:created>
  <dcterms:modified xsi:type="dcterms:W3CDTF">2026-05-08T17:11:13Z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0x010100EA9D2D37920A68498F60FDE851F39E10</vt:lpwstr>
  </property>
</Properties>
</file>