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msboettger\Downloads\"/>
    </mc:Choice>
  </mc:AlternateContent>
  <xr:revisionPtr revIDLastSave="4" documentId="8_{C5676374-6475-49B3-9964-3D698B6663EC}" xr6:coauthVersionLast="47" xr6:coauthVersionMax="47" xr10:uidLastSave="{EF9E5369-9CC5-49DF-9972-E5F9B08EA36A}"/>
  <bookViews>
    <workbookView xWindow="-108" yWindow="-108" windowWidth="23256" windowHeight="12456" xr2:uid="{1C5EFD38-EA68-4E99-BB74-F73097D406D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 s="1"/>
  <c r="F7" i="1" l="1"/>
  <c r="F8" i="1" s="1"/>
  <c r="G8" i="1" s="1"/>
</calcChain>
</file>

<file path=xl/sharedStrings.xml><?xml version="1.0" encoding="utf-8"?>
<sst xmlns="http://schemas.openxmlformats.org/spreadsheetml/2006/main" count="13" uniqueCount="13">
  <si>
    <t>Recycling Business Development Grant</t>
  </si>
  <si>
    <t>Grant Calculator</t>
  </si>
  <si>
    <t>Inputs:</t>
  </si>
  <si>
    <t>Calculated Budget:</t>
  </si>
  <si>
    <t xml:space="preserve">Grant Amount: </t>
  </si>
  <si>
    <t>Grant Amount:</t>
  </si>
  <si>
    <t>Required Cash Match:</t>
  </si>
  <si>
    <t>Extra Match:</t>
  </si>
  <si>
    <t xml:space="preserve">Project Total: </t>
  </si>
  <si>
    <t>Project Total:</t>
  </si>
  <si>
    <t>Instructions:</t>
  </si>
  <si>
    <t xml:space="preserve">This tool is meant to help you calculate grant amounts and matching funds for a proposed Recycling Business Development Grant. </t>
  </si>
  <si>
    <t xml:space="preserve">Use the input cells to enter the amount of grant funding you intend to apply for or the total amount of the project.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</si>
</sst>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1"/>
      <color rgb="FF242424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0B6"/>
        <bgColor indexed="64"/>
      </patternFill>
    </fill>
    <fill>
      <patternFill patternType="solid">
        <fgColor rgb="FFC4DDDE"/>
        <bgColor indexed="64"/>
      </patternFill>
    </fill>
  </fills>
  <borders count="9">
    <border>
      <left/>
      <right/>
      <top/>
      <bottom/>
      <diagonal/>
    </border>
    <border>
      <left style="thick">
        <color rgb="FFD68308"/>
      </left>
      <right/>
      <top style="thick">
        <color rgb="FFD68308"/>
      </top>
      <bottom style="thick">
        <color rgb="FFD68308"/>
      </bottom>
      <diagonal/>
    </border>
    <border>
      <left/>
      <right style="thick">
        <color rgb="FFD68308"/>
      </right>
      <top style="thick">
        <color rgb="FFD68308"/>
      </top>
      <bottom style="thick">
        <color rgb="FFD68308"/>
      </bottom>
      <diagonal/>
    </border>
    <border>
      <left style="thick">
        <color rgb="FF007A7A"/>
      </left>
      <right/>
      <top style="thick">
        <color rgb="FF007A7A"/>
      </top>
      <bottom/>
      <diagonal/>
    </border>
    <border>
      <left/>
      <right style="thick">
        <color rgb="FF007A7A"/>
      </right>
      <top style="thick">
        <color rgb="FF007A7A"/>
      </top>
      <bottom/>
      <diagonal/>
    </border>
    <border>
      <left style="thick">
        <color rgb="FF007A7A"/>
      </left>
      <right/>
      <top/>
      <bottom/>
      <diagonal/>
    </border>
    <border>
      <left/>
      <right style="thick">
        <color rgb="FF007A7A"/>
      </right>
      <top/>
      <bottom/>
      <diagonal/>
    </border>
    <border>
      <left style="thick">
        <color rgb="FF007A7A"/>
      </left>
      <right/>
      <top/>
      <bottom style="thick">
        <color rgb="FF007A7A"/>
      </bottom>
      <diagonal/>
    </border>
    <border>
      <left/>
      <right style="thick">
        <color rgb="FF007A7A"/>
      </right>
      <top/>
      <bottom style="thick">
        <color rgb="FF007A7A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5"/>
    </xf>
    <xf numFmtId="44" fontId="5" fillId="3" borderId="4" xfId="1" applyFont="1" applyFill="1" applyBorder="1"/>
    <xf numFmtId="44" fontId="5" fillId="3" borderId="6" xfId="1" applyFont="1" applyFill="1" applyBorder="1"/>
    <xf numFmtId="44" fontId="5" fillId="3" borderId="8" xfId="1" applyFont="1" applyFill="1" applyBorder="1"/>
    <xf numFmtId="0" fontId="6" fillId="0" borderId="0" xfId="0" applyFont="1"/>
    <xf numFmtId="0" fontId="0" fillId="3" borderId="3" xfId="0" applyFill="1" applyBorder="1" applyAlignment="1">
      <alignment horizontal="left" indent="1"/>
    </xf>
    <xf numFmtId="0" fontId="0" fillId="3" borderId="5" xfId="0" applyFill="1" applyBorder="1" applyAlignment="1">
      <alignment horizontal="left" indent="1"/>
    </xf>
    <xf numFmtId="0" fontId="0" fillId="3" borderId="7" xfId="0" applyFill="1" applyBorder="1" applyAlignment="1">
      <alignment horizontal="left" indent="1"/>
    </xf>
    <xf numFmtId="0" fontId="2" fillId="2" borderId="1" xfId="0" applyFont="1" applyFill="1" applyBorder="1" applyAlignment="1">
      <alignment horizontal="left" wrapText="1" indent="1"/>
    </xf>
    <xf numFmtId="164" fontId="0" fillId="2" borderId="2" xfId="1" applyNumberFormat="1" applyFont="1" applyFill="1" applyBorder="1" applyProtection="1">
      <protection locked="0"/>
    </xf>
    <xf numFmtId="0" fontId="0" fillId="2" borderId="0" xfId="0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E0B6"/>
      <color rgb="FFC4DDDE"/>
      <color rgb="FFFBD49B"/>
      <color rgb="FF007A7A"/>
      <color rgb="FFB3D3D5"/>
      <color rgb="FFAAE4D3"/>
      <color rgb="FFA0BAD0"/>
      <color rgb="FFD68308"/>
      <color rgb="FFF69810"/>
      <color rgb="FFFAC5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121921</xdr:colOff>
      <xdr:row>0</xdr:row>
      <xdr:rowOff>15240</xdr:rowOff>
    </xdr:from>
    <xdr:to>
      <xdr:col>1</xdr:col>
      <xdr:colOff>225059</xdr:colOff>
      <xdr:row>1</xdr:row>
      <xdr:rowOff>205740</xdr:rowOff>
    </xdr:to>
    <xdr:pic>
      <xdr:nvPicPr>
        <xdr:cNvPr id="4" name="Picture 3" descr="Picture 2, Picture">
          <a:extLst>
            <a:ext uri="{FF2B5EF4-FFF2-40B4-BE49-F238E27FC236}">
              <a16:creationId xmlns:a16="http://schemas.microsoft.com/office/drawing/2014/main" id="{CBDD2F94-5D49-46BC-9DD7-62F94FC8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1" y="15240"/>
          <a:ext cx="354598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7A4F-4DE8-4601-A7F0-2AB709F5F2D0}">
  <dimension ref="B1:G13"/>
  <sheetViews>
    <sheetView tabSelected="1" workbookViewId="0">
      <selection activeCell="C8" sqref="C8"/>
    </sheetView>
  </sheetViews>
  <sheetFormatPr defaultRowHeight="14.45"/>
  <cols>
    <col min="1" max="1" width="3.7109375" customWidth="1"/>
    <col min="2" max="2" width="15.85546875" customWidth="1"/>
    <col min="3" max="3" width="12" customWidth="1"/>
    <col min="5" max="5" width="21.28515625" customWidth="1"/>
    <col min="6" max="6" width="12.5703125" customWidth="1"/>
    <col min="7" max="7" width="29.7109375" customWidth="1"/>
  </cols>
  <sheetData>
    <row r="1" spans="2:7" ht="18">
      <c r="B1" s="2" t="s">
        <v>0</v>
      </c>
    </row>
    <row r="2" spans="2:7" ht="18">
      <c r="B2" s="2" t="s">
        <v>1</v>
      </c>
    </row>
    <row r="4" spans="2:7" ht="16.149999999999999" thickBot="1">
      <c r="B4" s="6" t="s">
        <v>2</v>
      </c>
      <c r="E4" s="6" t="s">
        <v>3</v>
      </c>
    </row>
    <row r="5" spans="2:7" ht="15.6" thickTop="1" thickBot="1">
      <c r="B5" s="10" t="s">
        <v>4</v>
      </c>
      <c r="C5" s="11"/>
      <c r="E5" s="7" t="s">
        <v>5</v>
      </c>
      <c r="F5" s="3">
        <f>IF(C5&lt;&gt;"",MIN(C5,75000),IF(C8&lt;&gt;"",MIN((C8/1.5),75000),0))</f>
        <v>0</v>
      </c>
    </row>
    <row r="6" spans="2:7" ht="15" thickTop="1">
      <c r="E6" s="8" t="s">
        <v>6</v>
      </c>
      <c r="F6" s="4">
        <f>IFERROR(F5*0.5, 0)</f>
        <v>0</v>
      </c>
    </row>
    <row r="7" spans="2:7" ht="15" thickBot="1">
      <c r="E7" s="8" t="s">
        <v>7</v>
      </c>
      <c r="F7" s="4">
        <f>IF(C8&lt;&gt;"", MAX(C8-(F5+F6),0), 0)</f>
        <v>0</v>
      </c>
    </row>
    <row r="8" spans="2:7" ht="15.6" thickTop="1" thickBot="1">
      <c r="B8" s="10" t="s">
        <v>8</v>
      </c>
      <c r="C8" s="11"/>
      <c r="E8" s="9" t="s">
        <v>9</v>
      </c>
      <c r="F8" s="5">
        <f>IFERROR(F5 + F6 + F7, 0)</f>
        <v>0</v>
      </c>
      <c r="G8" s="1" t="str">
        <f>IFERROR(IF(F8&gt;C8,IF(C8&lt;&gt;"","Error! Project totals don't match", ""),""), "")</f>
        <v/>
      </c>
    </row>
    <row r="9" spans="2:7" ht="15" thickTop="1"/>
    <row r="11" spans="2:7" ht="19.149999999999999" customHeight="1">
      <c r="B11" s="13" t="s">
        <v>10</v>
      </c>
      <c r="C11" s="14"/>
      <c r="D11" s="14"/>
      <c r="E11" s="14"/>
      <c r="F11" s="14"/>
    </row>
    <row r="12" spans="2:7" ht="40.15" customHeight="1">
      <c r="B12" s="12" t="s">
        <v>11</v>
      </c>
      <c r="C12" s="12"/>
      <c r="D12" s="12"/>
      <c r="E12" s="12"/>
      <c r="F12" s="12"/>
    </row>
    <row r="13" spans="2:7" ht="40.15" customHeight="1">
      <c r="B13" s="12" t="s">
        <v>12</v>
      </c>
      <c r="C13" s="12"/>
      <c r="D13" s="12"/>
      <c r="E13" s="12"/>
      <c r="F13" s="12"/>
    </row>
  </sheetData>
  <sheetProtection sheet="1" objects="1" scenarios="1"/>
  <mergeCells count="3">
    <mergeCell ref="B12:F12"/>
    <mergeCell ref="B13:F13"/>
    <mergeCell ref="B11:F11"/>
  </mergeCells>
  <conditionalFormatting sqref="G8">
    <cfRule type="containsText" dxfId="0" priority="1" operator="containsText" text="ERROR">
      <formula>NOT(ISERROR(SEARCH("ERROR",G8)))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BF51F0F57634685F10C004728C36D" ma:contentTypeVersion="18" ma:contentTypeDescription="Create a new document." ma:contentTypeScope="" ma:versionID="4145e9a0c326b32925d3f5670ac6a7df">
  <xsd:schema xmlns:xsd="http://www.w3.org/2001/XMLSchema" xmlns:xs="http://www.w3.org/2001/XMLSchema" xmlns:p="http://schemas.microsoft.com/office/2006/metadata/properties" xmlns:ns1="http://schemas.microsoft.com/sharepoint/v3" xmlns:ns2="9e40a2f8-4b1a-44f2-8b79-0127992cf14e" xmlns:ns3="73ad5fed-5707-4707-ae54-2603e8bcafdd" targetNamespace="http://schemas.microsoft.com/office/2006/metadata/properties" ma:root="true" ma:fieldsID="6f209df5d0e2781c6db4a47b320c44ae" ns1:_="" ns2:_="" ns3:_="">
    <xsd:import namespace="http://schemas.microsoft.com/sharepoint/v3"/>
    <xsd:import namespace="9e40a2f8-4b1a-44f2-8b79-0127992cf14e"/>
    <xsd:import namespace="73ad5fed-5707-4707-ae54-2603e8bcaf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0a2f8-4b1a-44f2-8b79-0127992cf1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5fed-5707-4707-ae54-2603e8bcafd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cc58dd-ed3f-4bc0-af0e-2b7677256a07}" ma:internalName="TaxCatchAll" ma:showField="CatchAllData" ma:web="73ad5fed-5707-4707-ae54-2603e8bcaf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3ad5fed-5707-4707-ae54-2603e8bcafdd" xsi:nil="true"/>
    <lcf76f155ced4ddcb4097134ff3c332f xmlns="9e40a2f8-4b1a-44f2-8b79-0127992cf1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7067B9-B66F-4615-9EB9-C25871989539}"/>
</file>

<file path=customXml/itemProps2.xml><?xml version="1.0" encoding="utf-8"?>
<ds:datastoreItem xmlns:ds="http://schemas.openxmlformats.org/officeDocument/2006/customXml" ds:itemID="{F565B93B-D411-4DAE-85DD-D061E89641DA}"/>
</file>

<file path=customXml/itemProps3.xml><?xml version="1.0" encoding="utf-8"?>
<ds:datastoreItem xmlns:ds="http://schemas.openxmlformats.org/officeDocument/2006/customXml" ds:itemID="{B46AAB80-F793-4106-9008-67C277762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Skolochenko, Sandy</dc:creator>
  <cp:keywords/>
  <dc:description/>
  <cp:lastModifiedBy>Boettger, Marc S</cp:lastModifiedBy>
  <cp:revision/>
  <dcterms:created xsi:type="dcterms:W3CDTF">2025-09-15T19:26:44Z</dcterms:created>
  <dcterms:modified xsi:type="dcterms:W3CDTF">2026-05-04T16:30:05Z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0x010100E72BF51F0F57634685F10C004728C36D</vt:lpwstr>
  </property>
  <property fmtid="{D5CDD505-2E9C-101B-9397-08002B2CF9AE}" pid="3" name="MediaServiceImageTags">
    <vt:lpwstr/>
  </property>
</Properties>
</file>