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ate1904="1"/>
  <mc:AlternateContent xmlns:mc="http://schemas.openxmlformats.org/markup-compatibility/2006">
    <mc:Choice Requires="x15">
      <x15ac:absPath xmlns:x15ac="http://schemas.microsoft.com/office/spreadsheetml/2010/11/ac" url="C:\Users\rlkuntz\Documents\HWA Accessibility\"/>
    </mc:Choice>
  </mc:AlternateContent>
  <xr:revisionPtr revIDLastSave="0" documentId="8_{68638CF9-4486-4A04-A7E3-7DD77A1F375C}" xr6:coauthVersionLast="47" xr6:coauthVersionMax="47" xr10:uidLastSave="{00000000-0000-0000-0000-000000000000}"/>
  <bookViews>
    <workbookView xWindow="-110" yWindow="-110" windowWidth="19420" windowHeight="10300" xr2:uid="{760EA189-188C-4E4B-95E6-67BEDB62E3FE}"/>
  </bookViews>
  <sheets>
    <sheet name="AT" sheetId="2" r:id="rId1"/>
  </sheets>
  <calcPr calcId="191029" iterate="1" iterateCount="5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 l="1"/>
  <c r="I18" i="2" s="1"/>
  <c r="K8" i="2"/>
  <c r="M8" i="2"/>
  <c r="M18" i="2" s="1"/>
  <c r="O8" i="2"/>
  <c r="Q8" i="2"/>
  <c r="Q18" i="2" s="1"/>
  <c r="S8" i="2"/>
  <c r="S18" i="2" s="1"/>
  <c r="U8" i="2"/>
  <c r="W8" i="2"/>
  <c r="Y8" i="2"/>
  <c r="Y18" i="2" s="1"/>
  <c r="AA8" i="2"/>
  <c r="AC8" i="2"/>
  <c r="AC18" i="2" s="1"/>
  <c r="AE8" i="2"/>
  <c r="AE18" i="2" s="1"/>
  <c r="AG8" i="2"/>
  <c r="AG18" i="2" s="1"/>
  <c r="AI8" i="2"/>
  <c r="AK8" i="2"/>
  <c r="AK18" i="2" s="1"/>
  <c r="AM8" i="2"/>
  <c r="AO8" i="2"/>
  <c r="AO18" i="2" s="1"/>
  <c r="AQ8" i="2"/>
  <c r="AQ18" i="2" s="1"/>
  <c r="AS8" i="2"/>
  <c r="AU8" i="2"/>
  <c r="AW8" i="2"/>
  <c r="AW18" i="2" s="1"/>
  <c r="AY8" i="2"/>
  <c r="BA8" i="2"/>
  <c r="BA18" i="2" s="1"/>
  <c r="BC8" i="2"/>
  <c r="BC18" i="2" s="1"/>
  <c r="BE8" i="2"/>
  <c r="BE18" i="2" s="1"/>
  <c r="BG8" i="2"/>
  <c r="BI8" i="2"/>
  <c r="BI18" i="2" s="1"/>
  <c r="I9" i="2"/>
  <c r="K9" i="2"/>
  <c r="M9" i="2"/>
  <c r="O9" i="2"/>
  <c r="O18" i="2" s="1"/>
  <c r="Q9" i="2"/>
  <c r="S9" i="2"/>
  <c r="U9" i="2"/>
  <c r="W9" i="2"/>
  <c r="Y9" i="2"/>
  <c r="AA9" i="2"/>
  <c r="AA18" i="2" s="1"/>
  <c r="AC9" i="2"/>
  <c r="AE9" i="2"/>
  <c r="AG9" i="2"/>
  <c r="AI9" i="2"/>
  <c r="AK9" i="2"/>
  <c r="AM9" i="2"/>
  <c r="AM18" i="2" s="1"/>
  <c r="AO9" i="2"/>
  <c r="AQ9" i="2"/>
  <c r="AS9" i="2"/>
  <c r="AU9" i="2"/>
  <c r="AW9" i="2"/>
  <c r="AY9" i="2"/>
  <c r="AY18" i="2" s="1"/>
  <c r="BA9" i="2"/>
  <c r="BC9" i="2"/>
  <c r="BE9" i="2"/>
  <c r="BG9" i="2"/>
  <c r="BI9" i="2"/>
  <c r="I10" i="2"/>
  <c r="K10" i="2"/>
  <c r="M10" i="2"/>
  <c r="O10" i="2"/>
  <c r="S10" i="2"/>
  <c r="U10" i="2"/>
  <c r="U18" i="2" s="1"/>
  <c r="W10" i="2"/>
  <c r="W18" i="2" s="1"/>
  <c r="Y10" i="2"/>
  <c r="AA10" i="2"/>
  <c r="AC10" i="2"/>
  <c r="AE10" i="2"/>
  <c r="AG10" i="2"/>
  <c r="AI10" i="2"/>
  <c r="AK10" i="2"/>
  <c r="AM10" i="2"/>
  <c r="AO10" i="2"/>
  <c r="AQ10" i="2"/>
  <c r="AS10" i="2"/>
  <c r="AS18" i="2" s="1"/>
  <c r="AU10" i="2"/>
  <c r="AU18" i="2" s="1"/>
  <c r="AW10" i="2"/>
  <c r="AY10" i="2"/>
  <c r="BA10" i="2"/>
  <c r="BC10" i="2"/>
  <c r="BE10" i="2"/>
  <c r="BG10" i="2"/>
  <c r="BI10" i="2"/>
  <c r="I11" i="2"/>
  <c r="K11" i="2"/>
  <c r="M11" i="2"/>
  <c r="O11" i="2"/>
  <c r="S11" i="2"/>
  <c r="U11" i="2"/>
  <c r="W11" i="2"/>
  <c r="Y11" i="2"/>
  <c r="AA11" i="2"/>
  <c r="AC11" i="2"/>
  <c r="AE11" i="2"/>
  <c r="AG11" i="2"/>
  <c r="AI11" i="2"/>
  <c r="AK11" i="2"/>
  <c r="AM11" i="2"/>
  <c r="AO11" i="2"/>
  <c r="AQ11" i="2"/>
  <c r="AS11" i="2"/>
  <c r="AU11" i="2"/>
  <c r="AW11" i="2"/>
  <c r="AY11" i="2"/>
  <c r="BA11" i="2"/>
  <c r="BC11" i="2"/>
  <c r="BE11" i="2"/>
  <c r="BG11" i="2"/>
  <c r="BI11" i="2"/>
  <c r="I12" i="2"/>
  <c r="K12" i="2"/>
  <c r="M12" i="2"/>
  <c r="O12" i="2"/>
  <c r="S12" i="2"/>
  <c r="U12" i="2"/>
  <c r="W12" i="2"/>
  <c r="Y12" i="2"/>
  <c r="AA12" i="2"/>
  <c r="AC12" i="2"/>
  <c r="AE12" i="2"/>
  <c r="AG12" i="2"/>
  <c r="AI12" i="2"/>
  <c r="AK12" i="2"/>
  <c r="AM12" i="2"/>
  <c r="AO12" i="2"/>
  <c r="AQ12" i="2"/>
  <c r="AS12" i="2"/>
  <c r="AU12" i="2"/>
  <c r="AW12" i="2"/>
  <c r="AY12" i="2"/>
  <c r="BA12" i="2"/>
  <c r="BC12" i="2"/>
  <c r="BE12" i="2"/>
  <c r="BG12" i="2"/>
  <c r="BI12" i="2"/>
  <c r="I13" i="2"/>
  <c r="K13" i="2"/>
  <c r="M13" i="2"/>
  <c r="O13" i="2"/>
  <c r="S13" i="2"/>
  <c r="U13" i="2"/>
  <c r="W13" i="2"/>
  <c r="Y13" i="2"/>
  <c r="AA13" i="2"/>
  <c r="AC13" i="2"/>
  <c r="AE13" i="2"/>
  <c r="AG13" i="2"/>
  <c r="AI13" i="2"/>
  <c r="AK13" i="2"/>
  <c r="AM13" i="2"/>
  <c r="AO13" i="2"/>
  <c r="AQ13" i="2"/>
  <c r="AS13" i="2"/>
  <c r="AU13" i="2"/>
  <c r="AW13" i="2"/>
  <c r="AY13" i="2"/>
  <c r="BA13" i="2"/>
  <c r="BC13" i="2"/>
  <c r="BE13" i="2"/>
  <c r="BG13" i="2"/>
  <c r="BI13" i="2"/>
  <c r="I14" i="2"/>
  <c r="K14" i="2"/>
  <c r="M14" i="2"/>
  <c r="O14" i="2"/>
  <c r="S14" i="2"/>
  <c r="U14" i="2"/>
  <c r="W14" i="2"/>
  <c r="Y14" i="2"/>
  <c r="AA14" i="2"/>
  <c r="AC14" i="2"/>
  <c r="AE14" i="2"/>
  <c r="AG14" i="2"/>
  <c r="AI14" i="2"/>
  <c r="AK14" i="2"/>
  <c r="AM14" i="2"/>
  <c r="AO14" i="2"/>
  <c r="AQ14" i="2"/>
  <c r="AS14" i="2"/>
  <c r="AU14" i="2"/>
  <c r="AW14" i="2"/>
  <c r="AY14" i="2"/>
  <c r="BA14" i="2"/>
  <c r="BC14" i="2"/>
  <c r="BE14" i="2"/>
  <c r="BG14" i="2"/>
  <c r="BI14" i="2"/>
  <c r="I15" i="2"/>
  <c r="K15" i="2"/>
  <c r="M15" i="2"/>
  <c r="O15" i="2"/>
  <c r="S15" i="2"/>
  <c r="U15" i="2"/>
  <c r="W15" i="2"/>
  <c r="Y15" i="2"/>
  <c r="AA15" i="2"/>
  <c r="AC15" i="2"/>
  <c r="AE15" i="2"/>
  <c r="AG15" i="2"/>
  <c r="AI15" i="2"/>
  <c r="AK15" i="2"/>
  <c r="AM15" i="2"/>
  <c r="AO15" i="2"/>
  <c r="AQ15" i="2"/>
  <c r="AS15" i="2"/>
  <c r="AU15" i="2"/>
  <c r="AW15" i="2"/>
  <c r="AY15" i="2"/>
  <c r="BA15" i="2"/>
  <c r="BC15" i="2"/>
  <c r="BE15" i="2"/>
  <c r="BG15" i="2"/>
  <c r="BI15" i="2"/>
  <c r="I16" i="2"/>
  <c r="K16" i="2"/>
  <c r="M16" i="2"/>
  <c r="O16" i="2"/>
  <c r="S16" i="2"/>
  <c r="U16" i="2"/>
  <c r="W16" i="2"/>
  <c r="Y16" i="2"/>
  <c r="AA16" i="2"/>
  <c r="AC16" i="2"/>
  <c r="AE16" i="2"/>
  <c r="AG16" i="2"/>
  <c r="AI16" i="2"/>
  <c r="AK16" i="2"/>
  <c r="AM16" i="2"/>
  <c r="AO16" i="2"/>
  <c r="AQ16" i="2"/>
  <c r="AS16" i="2"/>
  <c r="AU16" i="2"/>
  <c r="AW16" i="2"/>
  <c r="AY16" i="2"/>
  <c r="BA16" i="2"/>
  <c r="BC16" i="2"/>
  <c r="BE16" i="2"/>
  <c r="BG16" i="2"/>
  <c r="BI16" i="2"/>
  <c r="I17" i="2"/>
  <c r="K17" i="2"/>
  <c r="M17" i="2"/>
  <c r="O17" i="2"/>
  <c r="S17" i="2"/>
  <c r="U17" i="2"/>
  <c r="W17" i="2"/>
  <c r="Y17" i="2"/>
  <c r="AA17" i="2"/>
  <c r="AC17" i="2"/>
  <c r="AE17" i="2"/>
  <c r="AG17" i="2"/>
  <c r="AI17" i="2"/>
  <c r="AK17" i="2"/>
  <c r="AM17" i="2"/>
  <c r="AO17" i="2"/>
  <c r="AQ17" i="2"/>
  <c r="AS17" i="2"/>
  <c r="AU17" i="2"/>
  <c r="AW17" i="2"/>
  <c r="AY17" i="2"/>
  <c r="BA17" i="2"/>
  <c r="BC17" i="2"/>
  <c r="BE17" i="2"/>
  <c r="BG17" i="2"/>
  <c r="BI17" i="2"/>
  <c r="H18" i="2"/>
  <c r="H26" i="2" s="1"/>
  <c r="K18" i="2"/>
  <c r="K26" i="2" s="1"/>
  <c r="AI18" i="2"/>
  <c r="AI26" i="2" s="1"/>
  <c r="BG18" i="2"/>
  <c r="BG26" i="2" s="1"/>
  <c r="H22" i="2"/>
  <c r="K22" i="2"/>
  <c r="M22" i="2"/>
  <c r="O22" i="2"/>
  <c r="Q22" i="2"/>
  <c r="S22" i="2"/>
  <c r="U22" i="2"/>
  <c r="W22" i="2"/>
  <c r="Y22" i="2"/>
  <c r="AA22" i="2"/>
  <c r="AC22" i="2"/>
  <c r="AE22" i="2"/>
  <c r="AG22" i="2"/>
  <c r="AI22" i="2"/>
  <c r="AK22" i="2"/>
  <c r="AM22" i="2"/>
  <c r="AO22" i="2"/>
  <c r="AQ22" i="2"/>
  <c r="AS22" i="2"/>
  <c r="AU22" i="2"/>
  <c r="AW22" i="2"/>
  <c r="AY22" i="2"/>
  <c r="BA22" i="2"/>
  <c r="BC22" i="2"/>
  <c r="BE22" i="2"/>
  <c r="BG22" i="2"/>
  <c r="BI22" i="2"/>
  <c r="H23" i="2"/>
  <c r="H24" i="2"/>
  <c r="K24" i="2"/>
  <c r="M24" i="2"/>
  <c r="O24" i="2"/>
  <c r="Q24" i="2"/>
  <c r="S24" i="2"/>
  <c r="U24" i="2"/>
  <c r="W24" i="2"/>
  <c r="Y24" i="2"/>
  <c r="AA24" i="2"/>
  <c r="AC24" i="2"/>
  <c r="AE24" i="2"/>
  <c r="AG24" i="2"/>
  <c r="AI24" i="2"/>
  <c r="AK24" i="2"/>
  <c r="AM24" i="2"/>
  <c r="AO24" i="2"/>
  <c r="AQ24" i="2"/>
  <c r="AS24" i="2"/>
  <c r="AU24" i="2"/>
  <c r="AW24" i="2"/>
  <c r="AY24" i="2"/>
  <c r="BA24" i="2"/>
  <c r="BC24" i="2"/>
  <c r="BE24" i="2"/>
  <c r="BG24" i="2"/>
  <c r="BI24" i="2"/>
  <c r="H25" i="2"/>
  <c r="K25" i="2"/>
  <c r="H28" i="2"/>
  <c r="K28" i="2"/>
  <c r="M28" i="2"/>
  <c r="O28" i="2"/>
  <c r="Q28" i="2"/>
  <c r="S28" i="2"/>
  <c r="U28" i="2"/>
  <c r="W28" i="2"/>
  <c r="Y28" i="2"/>
  <c r="AA28" i="2"/>
  <c r="AC28" i="2"/>
  <c r="AE28" i="2"/>
  <c r="AG28" i="2"/>
  <c r="AI28" i="2"/>
  <c r="AK28" i="2"/>
  <c r="AM28" i="2"/>
  <c r="AO28" i="2"/>
  <c r="AQ28" i="2"/>
  <c r="AS28" i="2"/>
  <c r="AU28" i="2"/>
  <c r="AW28" i="2"/>
  <c r="AY28" i="2"/>
  <c r="BA28" i="2"/>
  <c r="BC28" i="2"/>
  <c r="BE28" i="2"/>
  <c r="BG28" i="2"/>
  <c r="BI28" i="2"/>
  <c r="AS25" i="2" l="1"/>
  <c r="AS23" i="2"/>
  <c r="AS26" i="2"/>
  <c r="AE26" i="2"/>
  <c r="AE23" i="2"/>
  <c r="AE25" i="2"/>
  <c r="AC23" i="2"/>
  <c r="AC26" i="2"/>
  <c r="AC25" i="2"/>
  <c r="Y23" i="2"/>
  <c r="Y25" i="2"/>
  <c r="Y26" i="2"/>
  <c r="AO26" i="2"/>
  <c r="AO25" i="2"/>
  <c r="AO23" i="2"/>
  <c r="O25" i="2"/>
  <c r="O26" i="2"/>
  <c r="O23" i="2"/>
  <c r="AQ25" i="2"/>
  <c r="AQ26" i="2"/>
  <c r="AQ23" i="2"/>
  <c r="S25" i="2"/>
  <c r="S26" i="2"/>
  <c r="S23" i="2"/>
  <c r="Q25" i="2"/>
  <c r="Q26" i="2"/>
  <c r="Q23" i="2"/>
  <c r="BI25" i="2"/>
  <c r="BI26" i="2"/>
  <c r="BI23" i="2"/>
  <c r="M25" i="2"/>
  <c r="M26" i="2"/>
  <c r="M23" i="2"/>
  <c r="BC26" i="2"/>
  <c r="BC23" i="2"/>
  <c r="BC25" i="2"/>
  <c r="AW23" i="2"/>
  <c r="AW25" i="2"/>
  <c r="AW26" i="2"/>
  <c r="AM25" i="2"/>
  <c r="AM26" i="2"/>
  <c r="AM23" i="2"/>
  <c r="AK25" i="2"/>
  <c r="AK26" i="2"/>
  <c r="AK23" i="2"/>
  <c r="U25" i="2"/>
  <c r="U26" i="2"/>
  <c r="U23" i="2"/>
  <c r="BA23" i="2"/>
  <c r="BA25" i="2"/>
  <c r="BA26" i="2"/>
  <c r="AU25" i="2"/>
  <c r="AU26" i="2"/>
  <c r="AU23" i="2"/>
  <c r="W25" i="2"/>
  <c r="W23" i="2"/>
  <c r="W26" i="2"/>
  <c r="AY23" i="2"/>
  <c r="AY26" i="2"/>
  <c r="AY25" i="2"/>
  <c r="AA23" i="2"/>
  <c r="AA25" i="2"/>
  <c r="AA26" i="2"/>
  <c r="BE26" i="2"/>
  <c r="BE25" i="2"/>
  <c r="BE23" i="2"/>
  <c r="AG26" i="2"/>
  <c r="AG23" i="2"/>
  <c r="AG25" i="2"/>
  <c r="AI25" i="2"/>
  <c r="BG25" i="2"/>
  <c r="BG23" i="2"/>
  <c r="AI23" i="2"/>
  <c r="K23" i="2"/>
</calcChain>
</file>

<file path=xl/sharedStrings.xml><?xml version="1.0" encoding="utf-8"?>
<sst xmlns="http://schemas.openxmlformats.org/spreadsheetml/2006/main" count="196" uniqueCount="66">
  <si>
    <t>BOD</t>
  </si>
  <si>
    <t>TSS</t>
  </si>
  <si>
    <t>Ammonia</t>
  </si>
  <si>
    <t>Arsenic</t>
  </si>
  <si>
    <t>Cadmium</t>
  </si>
  <si>
    <t>Chromium</t>
  </si>
  <si>
    <t>Copper</t>
  </si>
  <si>
    <t>Cyanide</t>
  </si>
  <si>
    <t>Lead</t>
  </si>
  <si>
    <t>Mercury</t>
  </si>
  <si>
    <t>Molybdenum</t>
  </si>
  <si>
    <t>Nickel</t>
  </si>
  <si>
    <t>Selenium</t>
  </si>
  <si>
    <t>Silver</t>
  </si>
  <si>
    <t>Zinc</t>
  </si>
  <si>
    <t>Conc.</t>
  </si>
  <si>
    <t>Load</t>
  </si>
  <si>
    <t>Allocation Table</t>
  </si>
  <si>
    <t>Headworks last approved:</t>
  </si>
  <si>
    <t>Allocation Table updated:</t>
  </si>
  <si>
    <t>Permits last  modified:</t>
  </si>
  <si>
    <t>FLOW</t>
  </si>
  <si>
    <t>COD</t>
  </si>
  <si>
    <t>PHOS.</t>
  </si>
  <si>
    <t>Industry</t>
  </si>
  <si>
    <t>Type</t>
  </si>
  <si>
    <t>Original</t>
  </si>
  <si>
    <t>Modification</t>
  </si>
  <si>
    <t>Date</t>
  </si>
  <si>
    <t>Permit Limits</t>
  </si>
  <si>
    <t>IUP</t>
  </si>
  <si>
    <t>Permit/Pipe</t>
  </si>
  <si>
    <t>of</t>
  </si>
  <si>
    <t>Effective</t>
  </si>
  <si>
    <t>Permit</t>
  </si>
  <si>
    <t>Count</t>
  </si>
  <si>
    <t>(please list alphabeticly)</t>
  </si>
  <si>
    <t>number</t>
  </si>
  <si>
    <t>Expires</t>
  </si>
  <si>
    <t>MGD</t>
  </si>
  <si>
    <t>gal/day</t>
  </si>
  <si>
    <t>mg/l</t>
  </si>
  <si>
    <t>lbs/day</t>
  </si>
  <si>
    <t>Column Totals =&gt;</t>
  </si>
  <si>
    <t>MAHL from HWA (lbs/day) =&gt;</t>
  </si>
  <si>
    <t>Uncontrollable Loading (lbs/day) =&gt;</t>
  </si>
  <si>
    <t>Total Allowable for Industry (lbs/day) =&gt;</t>
  </si>
  <si>
    <t>Total Permitted to Industry (lbs/day) =&gt;</t>
  </si>
  <si>
    <t>Allowable loading left (lbs/day) =&gt;</t>
  </si>
  <si>
    <t>Percent Allow. Ind. still available (%) =&gt;</t>
  </si>
  <si>
    <t>Percent MAHL still available (%) =&gt;</t>
  </si>
  <si>
    <t>5 Percent MAHL (lbs/day) =&gt;</t>
  </si>
  <si>
    <t>Basis=&gt;</t>
  </si>
  <si>
    <t>a</t>
  </si>
  <si>
    <t>b</t>
  </si>
  <si>
    <t>c</t>
  </si>
  <si>
    <t>d</t>
  </si>
  <si>
    <t>e</t>
  </si>
  <si>
    <t>f</t>
  </si>
  <si>
    <t>g</t>
  </si>
  <si>
    <t>h</t>
  </si>
  <si>
    <t>I</t>
  </si>
  <si>
    <t>NPDES#=&gt;</t>
  </si>
  <si>
    <t>POTW=&gt;</t>
  </si>
  <si>
    <t>INDUSTRY NAMES</t>
  </si>
  <si>
    <t>NPDES Permitted Flow=&gt;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</si>
</sst>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0"/>
    <numFmt numFmtId="166" formatCode="0.000"/>
    <numFmt numFmtId="167" formatCode="0000"/>
    <numFmt numFmtId="168" formatCode="0.0\ &quot;%&quot;"/>
    <numFmt numFmtId="169" formatCode="#,##0.0000"/>
  </numFmts>
  <fonts count="12">
    <font>
      <sz val="10"/>
      <name val="Geneva"/>
    </font>
    <font>
      <sz val="10"/>
      <name val="Geneva"/>
    </font>
    <font>
      <sz val="10"/>
      <color indexed="18"/>
      <name val="Geneva"/>
    </font>
    <font>
      <sz val="10"/>
      <color indexed="16"/>
      <name val="Geneva"/>
    </font>
    <font>
      <sz val="10"/>
      <name val="Tms Rmn"/>
    </font>
    <font>
      <b/>
      <sz val="10"/>
      <color indexed="16"/>
      <name val="Tms Rmn"/>
    </font>
    <font>
      <b/>
      <sz val="12"/>
      <name val="Tms Rmn"/>
    </font>
    <font>
      <sz val="6"/>
      <name val="Tms Rmn"/>
    </font>
    <font>
      <sz val="8"/>
      <name val="Geneva"/>
    </font>
    <font>
      <sz val="6"/>
      <name val="Geneva"/>
    </font>
    <font>
      <sz val="8"/>
      <name val="Tms Rmn"/>
    </font>
    <font>
      <sz val="9"/>
      <name val="Geneva"/>
    </font>
  </fonts>
  <fills count="4">
    <fill>
      <patternFill patternType="none"/>
    </fill>
    <fill>
      <patternFill patternType="gray125"/>
    </fill>
    <fill>
      <patternFill patternType="solid">
        <fgColor indexed="9"/>
        <bgColor indexed="9"/>
      </patternFill>
    </fill>
    <fill>
      <patternFill patternType="solid">
        <fgColor indexed="11"/>
        <bgColor indexed="9"/>
      </patternFill>
    </fill>
  </fills>
  <borders count="25">
    <border>
      <left/>
      <right/>
      <top/>
      <bottom/>
      <diagonal/>
    </border>
    <border>
      <left style="thick">
        <color indexed="12"/>
      </left>
      <right style="thick">
        <color indexed="12"/>
      </right>
      <top style="thick">
        <color indexed="12"/>
      </top>
      <bottom style="thick">
        <color indexed="1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diagonal/>
    </border>
    <border>
      <left/>
      <right/>
      <top style="thick">
        <color indexed="12"/>
      </top>
      <bottom/>
      <diagonal/>
    </border>
    <border>
      <left style="thick">
        <color indexed="12"/>
      </left>
      <right style="thick">
        <color indexed="12"/>
      </right>
      <top style="double">
        <color indexed="12"/>
      </top>
      <bottom style="thick">
        <color indexed="12"/>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4">
    <xf numFmtId="0" fontId="0" fillId="0" borderId="0"/>
    <xf numFmtId="0" fontId="3" fillId="0" borderId="0"/>
    <xf numFmtId="0" fontId="2" fillId="2" borderId="1" applyProtection="0"/>
    <xf numFmtId="0" fontId="1" fillId="3" borderId="0"/>
  </cellStyleXfs>
  <cellXfs count="153">
    <xf numFmtId="0" fontId="0" fillId="0" borderId="0" xfId="0"/>
    <xf numFmtId="164" fontId="4" fillId="0" borderId="0" xfId="0" applyNumberFormat="1" applyFont="1"/>
    <xf numFmtId="0" fontId="4" fillId="0" borderId="0" xfId="0" applyFont="1"/>
    <xf numFmtId="0" fontId="5" fillId="0" borderId="0" xfId="1" applyFont="1"/>
    <xf numFmtId="0" fontId="5" fillId="0" borderId="0" xfId="1" quotePrefix="1" applyFont="1"/>
    <xf numFmtId="164" fontId="4" fillId="0" borderId="2" xfId="0" applyNumberFormat="1" applyFont="1" applyBorder="1"/>
    <xf numFmtId="0" fontId="0" fillId="0" borderId="0" xfId="0" applyAlignment="1">
      <alignment horizontal="center"/>
    </xf>
    <xf numFmtId="14" fontId="0" fillId="0" borderId="0" xfId="0" applyNumberFormat="1"/>
    <xf numFmtId="1" fontId="0" fillId="0" borderId="0" xfId="0" applyNumberFormat="1"/>
    <xf numFmtId="17" fontId="0" fillId="0" borderId="0" xfId="0" applyNumberFormat="1"/>
    <xf numFmtId="164" fontId="0" fillId="0" borderId="0" xfId="0" applyNumberFormat="1"/>
    <xf numFmtId="166" fontId="0" fillId="0" borderId="0" xfId="0" applyNumberFormat="1"/>
    <xf numFmtId="164" fontId="0" fillId="0" borderId="0" xfId="0" applyNumberFormat="1" applyAlignment="1">
      <alignment horizontal="right"/>
    </xf>
    <xf numFmtId="2" fontId="0" fillId="0" borderId="0" xfId="0" applyNumberFormat="1"/>
    <xf numFmtId="17" fontId="0" fillId="0" borderId="0" xfId="0" applyNumberFormat="1" applyAlignment="1">
      <alignment horizontal="right"/>
    </xf>
    <xf numFmtId="0" fontId="7" fillId="0" borderId="0" xfId="0" applyFont="1"/>
    <xf numFmtId="0" fontId="6" fillId="0" borderId="0" xfId="0" applyFont="1" applyAlignment="1">
      <alignment horizontal="center"/>
    </xf>
    <xf numFmtId="0" fontId="6" fillId="0" borderId="3" xfId="0" applyFont="1" applyBorder="1"/>
    <xf numFmtId="0" fontId="6" fillId="0" borderId="0" xfId="0" applyFont="1"/>
    <xf numFmtId="14" fontId="6" fillId="0" borderId="0" xfId="0" applyNumberFormat="1" applyFont="1"/>
    <xf numFmtId="14" fontId="6" fillId="0" borderId="0" xfId="0" applyNumberFormat="1" applyFont="1" applyAlignment="1">
      <alignment horizontal="center"/>
    </xf>
    <xf numFmtId="0" fontId="6" fillId="0" borderId="4" xfId="0" applyFont="1" applyBorder="1" applyAlignment="1">
      <alignment horizontal="centerContinuous"/>
    </xf>
    <xf numFmtId="0" fontId="6" fillId="0" borderId="3" xfId="0" applyFont="1" applyBorder="1" applyAlignment="1">
      <alignment horizontal="centerContinuous"/>
    </xf>
    <xf numFmtId="1" fontId="6" fillId="0" borderId="5" xfId="0" applyNumberFormat="1" applyFont="1" applyBorder="1" applyAlignment="1">
      <alignment horizontal="centerContinuous"/>
    </xf>
    <xf numFmtId="1" fontId="6" fillId="0" borderId="3" xfId="0" applyNumberFormat="1" applyFont="1" applyBorder="1" applyAlignment="1">
      <alignment horizontal="centerContinuous"/>
    </xf>
    <xf numFmtId="164" fontId="6" fillId="0" borderId="5" xfId="0" applyNumberFormat="1" applyFont="1" applyBorder="1" applyAlignment="1">
      <alignment horizontal="centerContinuous"/>
    </xf>
    <xf numFmtId="166" fontId="6" fillId="0" borderId="4" xfId="0" applyNumberFormat="1" applyFont="1" applyBorder="1" applyAlignment="1">
      <alignment horizontal="centerContinuous"/>
    </xf>
    <xf numFmtId="0" fontId="6" fillId="0" borderId="5" xfId="0" applyFont="1" applyBorder="1" applyAlignment="1">
      <alignment horizontal="centerContinuous"/>
    </xf>
    <xf numFmtId="2" fontId="6" fillId="0" borderId="4" xfId="0" applyNumberFormat="1" applyFont="1" applyBorder="1" applyAlignment="1">
      <alignment horizontal="centerContinuous"/>
    </xf>
    <xf numFmtId="164" fontId="6" fillId="0" borderId="3" xfId="0" applyNumberFormat="1" applyFont="1" applyBorder="1" applyAlignment="1">
      <alignment horizontal="centerContinuous"/>
    </xf>
    <xf numFmtId="0" fontId="4" fillId="0" borderId="0" xfId="0" applyFont="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14" fontId="4" fillId="0" borderId="0" xfId="0" applyNumberFormat="1" applyFont="1" applyAlignment="1">
      <alignment horizontal="center"/>
    </xf>
    <xf numFmtId="164" fontId="4" fillId="0" borderId="8" xfId="0" applyNumberFormat="1" applyFont="1" applyBorder="1" applyAlignment="1">
      <alignment horizontal="centerContinuous"/>
    </xf>
    <xf numFmtId="164" fontId="4" fillId="0" borderId="9" xfId="0" applyNumberFormat="1" applyFont="1" applyBorder="1" applyAlignment="1">
      <alignment horizontal="centerContinuous"/>
    </xf>
    <xf numFmtId="1" fontId="4" fillId="0" borderId="10" xfId="0" applyNumberFormat="1" applyFont="1" applyBorder="1" applyAlignment="1">
      <alignment horizontal="centerContinuous"/>
    </xf>
    <xf numFmtId="1" fontId="4" fillId="0" borderId="9" xfId="0" applyNumberFormat="1" applyFont="1" applyBorder="1" applyAlignment="1">
      <alignment horizontal="centerContinuous"/>
    </xf>
    <xf numFmtId="164" fontId="4" fillId="0" borderId="10" xfId="0" applyNumberFormat="1" applyFont="1" applyBorder="1" applyAlignment="1">
      <alignment horizontal="centerContinuous"/>
    </xf>
    <xf numFmtId="166" fontId="4" fillId="0" borderId="8" xfId="0" applyNumberFormat="1" applyFont="1" applyBorder="1" applyAlignment="1">
      <alignment horizontal="centerContinuous"/>
    </xf>
    <xf numFmtId="2" fontId="4" fillId="0" borderId="8" xfId="0" applyNumberFormat="1" applyFont="1" applyBorder="1" applyAlignment="1">
      <alignment horizontal="centerContinuous"/>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 fontId="4" fillId="0" borderId="0" xfId="0" applyNumberFormat="1" applyFont="1" applyAlignment="1">
      <alignment horizontal="center"/>
    </xf>
    <xf numFmtId="1" fontId="4" fillId="0" borderId="7" xfId="0" applyNumberFormat="1" applyFont="1" applyBorder="1" applyAlignment="1">
      <alignment horizontal="center"/>
    </xf>
    <xf numFmtId="164" fontId="4" fillId="0" borderId="0" xfId="0" applyNumberFormat="1" applyFont="1" applyAlignment="1">
      <alignment horizontal="center"/>
    </xf>
    <xf numFmtId="166" fontId="4" fillId="0" borderId="6" xfId="0" applyNumberFormat="1" applyFont="1" applyBorder="1" applyAlignment="1">
      <alignment horizontal="center"/>
    </xf>
    <xf numFmtId="2" fontId="4" fillId="0" borderId="6" xfId="0" applyNumberFormat="1" applyFont="1" applyBorder="1" applyAlignment="1">
      <alignment horizontal="center"/>
    </xf>
    <xf numFmtId="164" fontId="4" fillId="0" borderId="11" xfId="0" applyNumberFormat="1" applyFont="1" applyBorder="1" applyAlignment="1">
      <alignment horizontal="center"/>
    </xf>
    <xf numFmtId="1" fontId="4" fillId="0" borderId="12" xfId="0" applyNumberFormat="1" applyFont="1" applyBorder="1" applyAlignment="1">
      <alignment horizontal="center"/>
    </xf>
    <xf numFmtId="1" fontId="4" fillId="0" borderId="11" xfId="0" applyNumberFormat="1" applyFont="1" applyBorder="1" applyAlignment="1">
      <alignment horizontal="center"/>
    </xf>
    <xf numFmtId="164" fontId="4" fillId="0" borderId="12" xfId="0" applyNumberFormat="1" applyFont="1" applyBorder="1" applyAlignment="1">
      <alignment horizontal="center"/>
    </xf>
    <xf numFmtId="166" fontId="4" fillId="0" borderId="13" xfId="0" applyNumberFormat="1" applyFont="1" applyBorder="1" applyAlignment="1">
      <alignment horizontal="center"/>
    </xf>
    <xf numFmtId="2" fontId="4" fillId="0" borderId="13" xfId="0" applyNumberFormat="1" applyFont="1" applyBorder="1" applyAlignment="1">
      <alignment horizontal="center"/>
    </xf>
    <xf numFmtId="2" fontId="4" fillId="0" borderId="14" xfId="0" applyNumberFormat="1" applyFont="1" applyBorder="1"/>
    <xf numFmtId="164" fontId="4" fillId="0" borderId="3" xfId="0" applyNumberFormat="1" applyFont="1" applyBorder="1" applyAlignment="1">
      <alignment horizontal="right"/>
    </xf>
    <xf numFmtId="0" fontId="4" fillId="0" borderId="0" xfId="0" applyFont="1" applyAlignment="1">
      <alignment horizontal="center" vertical="top" wrapText="1"/>
    </xf>
    <xf numFmtId="0" fontId="4" fillId="0" borderId="0" xfId="0" applyFont="1" applyAlignment="1">
      <alignment horizontal="right"/>
    </xf>
    <xf numFmtId="14" fontId="4" fillId="0" borderId="0" xfId="0" applyNumberFormat="1" applyFont="1"/>
    <xf numFmtId="2" fontId="4" fillId="0" borderId="0" xfId="0" applyNumberFormat="1" applyFont="1" applyAlignment="1">
      <alignment horizontal="right"/>
    </xf>
    <xf numFmtId="2" fontId="4" fillId="0" borderId="2" xfId="0" applyNumberFormat="1" applyFont="1" applyBorder="1" applyAlignment="1">
      <alignment vertical="top" wrapText="1"/>
    </xf>
    <xf numFmtId="164" fontId="4" fillId="0" borderId="0" xfId="0" applyNumberFormat="1" applyFont="1" applyAlignment="1">
      <alignment horizontal="right"/>
    </xf>
    <xf numFmtId="0" fontId="4" fillId="0" borderId="0" xfId="0" applyFont="1" applyAlignment="1">
      <alignment vertical="top" wrapText="1"/>
    </xf>
    <xf numFmtId="165" fontId="0" fillId="0" borderId="0" xfId="0" applyNumberFormat="1"/>
    <xf numFmtId="164" fontId="4" fillId="0" borderId="2" xfId="0" applyNumberFormat="1" applyFont="1" applyBorder="1" applyAlignment="1">
      <alignment vertical="top" wrapText="1"/>
    </xf>
    <xf numFmtId="2" fontId="4" fillId="0" borderId="0" xfId="0" applyNumberFormat="1" applyFont="1"/>
    <xf numFmtId="164" fontId="4" fillId="0" borderId="0" xfId="0" applyNumberFormat="1" applyFont="1" applyAlignment="1">
      <alignment vertical="top" wrapText="1"/>
    </xf>
    <xf numFmtId="2" fontId="4" fillId="0" borderId="0" xfId="0" applyNumberFormat="1" applyFont="1" applyAlignment="1">
      <alignment vertical="top" wrapText="1"/>
    </xf>
    <xf numFmtId="165" fontId="4" fillId="0" borderId="0" xfId="0" applyNumberFormat="1" applyFont="1" applyAlignment="1">
      <alignment vertical="top" wrapText="1"/>
    </xf>
    <xf numFmtId="165" fontId="4" fillId="0" borderId="2" xfId="0" applyNumberFormat="1" applyFont="1" applyBorder="1" applyAlignment="1">
      <alignment vertical="top" wrapText="1"/>
    </xf>
    <xf numFmtId="2" fontId="4" fillId="0" borderId="2" xfId="0" applyNumberFormat="1" applyFont="1" applyBorder="1"/>
    <xf numFmtId="165" fontId="4" fillId="0" borderId="2" xfId="0" applyNumberFormat="1" applyFont="1" applyBorder="1"/>
    <xf numFmtId="165" fontId="4" fillId="0" borderId="0" xfId="0" applyNumberFormat="1" applyFont="1"/>
    <xf numFmtId="168" fontId="4" fillId="0" borderId="0" xfId="0" applyNumberFormat="1" applyFont="1" applyAlignment="1">
      <alignment horizontal="right"/>
    </xf>
    <xf numFmtId="168" fontId="4" fillId="0" borderId="2" xfId="0" applyNumberFormat="1" applyFont="1" applyBorder="1" applyAlignment="1">
      <alignment horizontal="right" vertical="top" wrapText="1"/>
    </xf>
    <xf numFmtId="168" fontId="4" fillId="0" borderId="0" xfId="0" applyNumberFormat="1" applyFont="1" applyAlignment="1">
      <alignment horizontal="center" vertical="top" wrapText="1"/>
    </xf>
    <xf numFmtId="168" fontId="0" fillId="0" borderId="0" xfId="0" applyNumberFormat="1"/>
    <xf numFmtId="168" fontId="4" fillId="0" borderId="0" xfId="0" applyNumberFormat="1" applyFont="1"/>
    <xf numFmtId="168" fontId="4" fillId="0" borderId="0" xfId="0" applyNumberFormat="1" applyFont="1" applyAlignment="1">
      <alignment vertical="top" wrapText="1"/>
    </xf>
    <xf numFmtId="164" fontId="4" fillId="0" borderId="15" xfId="0" applyNumberFormat="1" applyFont="1" applyBorder="1" applyAlignment="1">
      <alignment horizontal="center" vertical="top" wrapText="1"/>
    </xf>
    <xf numFmtId="164" fontId="0" fillId="0" borderId="15" xfId="0" applyNumberFormat="1" applyBorder="1"/>
    <xf numFmtId="164" fontId="4" fillId="0" borderId="15" xfId="0" applyNumberFormat="1" applyFont="1" applyBorder="1" applyAlignment="1">
      <alignment horizontal="right"/>
    </xf>
    <xf numFmtId="164" fontId="4" fillId="0" borderId="15" xfId="0" applyNumberFormat="1" applyFont="1" applyBorder="1"/>
    <xf numFmtId="2" fontId="4" fillId="0" borderId="16" xfId="0" applyNumberFormat="1" applyFont="1" applyBorder="1" applyAlignment="1">
      <alignment horizontal="right" vertical="top" wrapText="1"/>
    </xf>
    <xf numFmtId="1" fontId="4" fillId="0" borderId="16" xfId="0" applyNumberFormat="1" applyFont="1" applyBorder="1" applyAlignment="1">
      <alignment horizontal="right" vertical="top" wrapText="1"/>
    </xf>
    <xf numFmtId="2" fontId="4" fillId="0" borderId="15" xfId="0" applyNumberFormat="1" applyFont="1" applyBorder="1" applyAlignment="1">
      <alignment horizontal="right"/>
    </xf>
    <xf numFmtId="164" fontId="4" fillId="0" borderId="16" xfId="0" applyNumberFormat="1" applyFont="1" applyBorder="1" applyAlignment="1">
      <alignment horizontal="right" vertical="top" wrapText="1"/>
    </xf>
    <xf numFmtId="0" fontId="0" fillId="0" borderId="0" xfId="0" applyAlignment="1">
      <alignment horizontal="left"/>
    </xf>
    <xf numFmtId="14" fontId="0" fillId="0" borderId="0" xfId="0" applyNumberFormat="1" applyAlignment="1">
      <alignment horizontal="left"/>
    </xf>
    <xf numFmtId="164" fontId="0" fillId="0" borderId="0" xfId="0" applyNumberFormat="1" applyAlignment="1">
      <alignment horizontal="center"/>
    </xf>
    <xf numFmtId="0" fontId="0" fillId="0" borderId="0" xfId="0" applyAlignment="1">
      <alignment horizontal="right"/>
    </xf>
    <xf numFmtId="1" fontId="0" fillId="0" borderId="0" xfId="0" applyNumberFormat="1" applyAlignment="1">
      <alignment horizontal="right"/>
    </xf>
    <xf numFmtId="1" fontId="0" fillId="0" borderId="0" xfId="0" applyNumberFormat="1" applyAlignment="1">
      <alignment horizontal="center"/>
    </xf>
    <xf numFmtId="2" fontId="0" fillId="0" borderId="0" xfId="0" applyNumberFormat="1" applyAlignment="1">
      <alignment horizontal="center"/>
    </xf>
    <xf numFmtId="166" fontId="0" fillId="0" borderId="0" xfId="0" applyNumberFormat="1" applyAlignment="1">
      <alignment horizontal="center"/>
    </xf>
    <xf numFmtId="166" fontId="0" fillId="0" borderId="0" xfId="0" applyNumberFormat="1" applyAlignment="1">
      <alignment horizontal="left"/>
    </xf>
    <xf numFmtId="165" fontId="4" fillId="0" borderId="16" xfId="0" applyNumberFormat="1" applyFont="1" applyBorder="1" applyAlignment="1">
      <alignment horizontal="right" vertical="top" wrapText="1"/>
    </xf>
    <xf numFmtId="0" fontId="9" fillId="0" borderId="0" xfId="0" applyFont="1" applyAlignment="1">
      <alignment horizontal="right"/>
    </xf>
    <xf numFmtId="3" fontId="4" fillId="0" borderId="10" xfId="0" applyNumberFormat="1" applyFont="1" applyBorder="1"/>
    <xf numFmtId="0" fontId="7" fillId="0" borderId="6" xfId="0" applyFont="1" applyBorder="1" applyAlignment="1">
      <alignment horizontal="centerContinuous"/>
    </xf>
    <xf numFmtId="0" fontId="0" fillId="0" borderId="6" xfId="0" applyBorder="1"/>
    <xf numFmtId="0" fontId="6" fillId="0" borderId="7" xfId="0" applyFont="1" applyBorder="1" applyAlignment="1">
      <alignment horizontal="centerContinuous"/>
    </xf>
    <xf numFmtId="2" fontId="4" fillId="0" borderId="5" xfId="0" applyNumberFormat="1" applyFont="1" applyBorder="1"/>
    <xf numFmtId="164" fontId="4" fillId="0" borderId="5" xfId="0" applyNumberFormat="1" applyFont="1" applyBorder="1"/>
    <xf numFmtId="164" fontId="4" fillId="0" borderId="5" xfId="0" applyNumberFormat="1" applyFont="1" applyBorder="1" applyAlignment="1">
      <alignment horizontal="right"/>
    </xf>
    <xf numFmtId="2" fontId="4" fillId="0" borderId="5" xfId="0" applyNumberFormat="1" applyFont="1" applyBorder="1" applyAlignment="1">
      <alignment horizontal="right"/>
    </xf>
    <xf numFmtId="165" fontId="4" fillId="0" borderId="5" xfId="0" applyNumberFormat="1" applyFont="1" applyBorder="1" applyAlignment="1">
      <alignment horizontal="right"/>
    </xf>
    <xf numFmtId="3" fontId="4" fillId="0" borderId="0" xfId="0" applyNumberFormat="1" applyFont="1"/>
    <xf numFmtId="0" fontId="4" fillId="0" borderId="17" xfId="0" applyFont="1" applyBorder="1" applyAlignment="1">
      <alignment horizontal="right"/>
    </xf>
    <xf numFmtId="3" fontId="4" fillId="0" borderId="18" xfId="0" applyNumberFormat="1" applyFont="1" applyBorder="1"/>
    <xf numFmtId="2" fontId="4" fillId="0" borderId="18" xfId="0" applyNumberFormat="1" applyFont="1" applyBorder="1" applyAlignment="1">
      <alignment vertical="top" wrapText="1"/>
    </xf>
    <xf numFmtId="2" fontId="4" fillId="0" borderId="18" xfId="0" applyNumberFormat="1" applyFont="1" applyBorder="1"/>
    <xf numFmtId="164" fontId="4" fillId="0" borderId="18" xfId="0" applyNumberFormat="1" applyFont="1" applyBorder="1" applyAlignment="1">
      <alignment horizontal="right" vertical="top" wrapText="1"/>
    </xf>
    <xf numFmtId="2" fontId="4" fillId="0" borderId="18" xfId="0" applyNumberFormat="1" applyFont="1" applyBorder="1" applyAlignment="1">
      <alignment horizontal="right" vertical="top" wrapText="1"/>
    </xf>
    <xf numFmtId="2" fontId="4" fillId="0" borderId="17" xfId="0" applyNumberFormat="1" applyFont="1" applyBorder="1" applyAlignment="1">
      <alignment horizontal="right" vertical="top" wrapText="1"/>
    </xf>
    <xf numFmtId="165" fontId="4" fillId="0" borderId="18" xfId="0" applyNumberFormat="1" applyFont="1" applyBorder="1" applyAlignment="1">
      <alignment horizontal="right" vertical="top" wrapText="1"/>
    </xf>
    <xf numFmtId="164" fontId="4" fillId="0" borderId="19" xfId="0" applyNumberFormat="1" applyFont="1" applyBorder="1" applyAlignment="1">
      <alignment horizontal="right" vertical="top" wrapText="1"/>
    </xf>
    <xf numFmtId="164" fontId="4" fillId="0" borderId="20" xfId="0" applyNumberFormat="1" applyFont="1" applyBorder="1" applyAlignment="1">
      <alignment horizontal="right" vertical="top" wrapText="1"/>
    </xf>
    <xf numFmtId="0" fontId="10" fillId="0" borderId="0" xfId="0" applyFont="1" applyAlignment="1">
      <alignment horizontal="right" vertical="top" wrapText="1"/>
    </xf>
    <xf numFmtId="0" fontId="10" fillId="0" borderId="0" xfId="0" applyFont="1" applyAlignment="1">
      <alignment horizontal="right" wrapText="1"/>
    </xf>
    <xf numFmtId="1" fontId="10" fillId="0" borderId="0" xfId="0" applyNumberFormat="1" applyFont="1" applyAlignment="1">
      <alignment horizontal="right" wrapText="1"/>
    </xf>
    <xf numFmtId="14" fontId="10" fillId="0" borderId="0" xfId="0" applyNumberFormat="1" applyFont="1" applyAlignment="1">
      <alignment horizontal="right" wrapText="1"/>
    </xf>
    <xf numFmtId="164" fontId="10" fillId="0" borderId="0" xfId="0" applyNumberFormat="1" applyFont="1" applyAlignment="1">
      <alignment horizontal="right" wrapText="1"/>
    </xf>
    <xf numFmtId="3" fontId="10" fillId="0" borderId="0" xfId="0" applyNumberFormat="1" applyFont="1" applyAlignment="1">
      <alignment horizontal="right" wrapText="1"/>
    </xf>
    <xf numFmtId="2" fontId="10" fillId="0" borderId="0" xfId="0" applyNumberFormat="1" applyFont="1" applyAlignment="1">
      <alignment horizontal="right" wrapText="1"/>
    </xf>
    <xf numFmtId="2" fontId="8" fillId="0" borderId="0" xfId="0" applyNumberFormat="1" applyFont="1" applyAlignment="1">
      <alignment horizontal="right" wrapText="1"/>
    </xf>
    <xf numFmtId="164" fontId="10" fillId="0" borderId="0" xfId="0" applyNumberFormat="1" applyFont="1" applyAlignment="1">
      <alignment horizontal="right" vertical="top" wrapText="1"/>
    </xf>
    <xf numFmtId="164" fontId="8" fillId="0" borderId="0" xfId="0" applyNumberFormat="1" applyFont="1" applyAlignment="1">
      <alignment horizontal="right" wrapText="1"/>
    </xf>
    <xf numFmtId="165" fontId="8" fillId="0" borderId="0" xfId="0" applyNumberFormat="1" applyFont="1" applyAlignment="1">
      <alignment horizontal="right" wrapText="1"/>
    </xf>
    <xf numFmtId="0" fontId="6" fillId="0" borderId="1" xfId="0" applyFont="1" applyBorder="1" applyProtection="1">
      <protection locked="0"/>
    </xf>
    <xf numFmtId="0" fontId="0" fillId="0" borderId="1" xfId="0" applyBorder="1" applyProtection="1">
      <protection locked="0"/>
    </xf>
    <xf numFmtId="0" fontId="4" fillId="0" borderId="21" xfId="0" applyFont="1" applyBorder="1" applyProtection="1">
      <protection locked="0"/>
    </xf>
    <xf numFmtId="167" fontId="4" fillId="0" borderId="21" xfId="0" applyNumberFormat="1" applyFont="1" applyBorder="1" applyAlignment="1" applyProtection="1">
      <alignment horizontal="center"/>
      <protection locked="0"/>
    </xf>
    <xf numFmtId="1" fontId="4" fillId="0" borderId="21" xfId="0" applyNumberFormat="1" applyFont="1" applyBorder="1" applyAlignment="1" applyProtection="1">
      <alignment horizontal="center"/>
      <protection locked="0"/>
    </xf>
    <xf numFmtId="14" fontId="4" fillId="0" borderId="21" xfId="0" applyNumberFormat="1" applyFont="1" applyBorder="1" applyAlignment="1" applyProtection="1">
      <alignment horizontal="center"/>
      <protection locked="0"/>
    </xf>
    <xf numFmtId="164" fontId="4" fillId="0" borderId="21" xfId="0" applyNumberFormat="1" applyFont="1" applyBorder="1" applyProtection="1">
      <protection locked="0"/>
    </xf>
    <xf numFmtId="0" fontId="4" fillId="0" borderId="1" xfId="0" applyFont="1" applyBorder="1" applyProtection="1">
      <protection locked="0"/>
    </xf>
    <xf numFmtId="167" fontId="4" fillId="0" borderId="1" xfId="0" applyNumberFormat="1" applyFont="1" applyBorder="1" applyAlignment="1" applyProtection="1">
      <alignment horizontal="center"/>
      <protection locked="0"/>
    </xf>
    <xf numFmtId="1" fontId="4" fillId="0" borderId="1" xfId="0" applyNumberFormat="1" applyFont="1" applyBorder="1" applyAlignment="1" applyProtection="1">
      <alignment horizontal="center"/>
      <protection locked="0"/>
    </xf>
    <xf numFmtId="14" fontId="4" fillId="0" borderId="1" xfId="0" applyNumberFormat="1" applyFont="1" applyBorder="1" applyAlignment="1" applyProtection="1">
      <alignment horizontal="center"/>
      <protection locked="0"/>
    </xf>
    <xf numFmtId="164" fontId="4" fillId="0" borderId="1" xfId="0" applyNumberFormat="1" applyFont="1" applyBorder="1" applyProtection="1">
      <protection locked="0"/>
    </xf>
    <xf numFmtId="0" fontId="4" fillId="0" borderId="1" xfId="0" applyFont="1" applyBorder="1" applyAlignment="1" applyProtection="1">
      <alignment horizontal="center"/>
      <protection locked="0"/>
    </xf>
    <xf numFmtId="2" fontId="4" fillId="0" borderId="1" xfId="0" applyNumberFormat="1" applyFont="1" applyBorder="1" applyProtection="1">
      <protection locked="0"/>
    </xf>
    <xf numFmtId="165" fontId="4" fillId="0" borderId="1" xfId="0" applyNumberFormat="1" applyFont="1" applyBorder="1" applyProtection="1">
      <protection locked="0"/>
    </xf>
    <xf numFmtId="0" fontId="11" fillId="0" borderId="0" xfId="0" applyFont="1" applyAlignment="1">
      <alignment horizontal="right"/>
    </xf>
    <xf numFmtId="0" fontId="4" fillId="0" borderId="0" xfId="0" applyFont="1" applyAlignment="1">
      <alignment horizontal="right" wrapText="1"/>
    </xf>
    <xf numFmtId="164" fontId="4" fillId="0" borderId="22" xfId="0" applyNumberFormat="1" applyFont="1" applyBorder="1"/>
    <xf numFmtId="14" fontId="4" fillId="0" borderId="0" xfId="0" applyNumberFormat="1" applyFont="1" applyAlignment="1">
      <alignment horizontal="right"/>
    </xf>
    <xf numFmtId="164" fontId="4" fillId="0" borderId="23" xfId="0" applyNumberFormat="1" applyFont="1" applyBorder="1"/>
    <xf numFmtId="164" fontId="4" fillId="0" borderId="24" xfId="0" applyNumberFormat="1" applyFont="1" applyBorder="1"/>
    <xf numFmtId="169" fontId="4" fillId="0" borderId="18" xfId="0" applyNumberFormat="1" applyFont="1" applyBorder="1"/>
    <xf numFmtId="0" fontId="6" fillId="0" borderId="4" xfId="0" applyFont="1" applyBorder="1" applyAlignment="1">
      <alignment horizontal="center"/>
    </xf>
    <xf numFmtId="0" fontId="6" fillId="0" borderId="3" xfId="0" applyFont="1" applyBorder="1" applyAlignment="1">
      <alignment horizontal="center"/>
    </xf>
  </cellXfs>
  <cellStyles count="4">
    <cellStyle name="documentation" xfId="1" xr:uid="{124B7646-095E-4894-AD35-426D09FF5560}"/>
    <cellStyle name="entry required" xfId="2" xr:uid="{C7A5E954-2AD4-49C0-81C6-24C0E21FAC0F}"/>
    <cellStyle name="green type" xfId="3" xr:uid="{A6145E2A-32EE-49C1-A81B-5CF0A24C6E6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50800</xdr:colOff>
      <xdr:row>0</xdr:row>
      <xdr:rowOff>0</xdr:rowOff>
    </xdr:from>
    <xdr:to>
      <xdr:col>11</xdr:col>
      <xdr:colOff>101600</xdr:colOff>
      <xdr:row>2</xdr:row>
      <xdr:rowOff>107950</xdr:rowOff>
    </xdr:to>
    <xdr:sp macro="" textlink="">
      <xdr:nvSpPr>
        <xdr:cNvPr id="1025" name="Text Box 1">
          <a:extLst>
            <a:ext uri="{FF2B5EF4-FFF2-40B4-BE49-F238E27FC236}">
              <a16:creationId xmlns:a16="http://schemas.microsoft.com/office/drawing/2014/main" id="{E76B6231-0FE7-0108-657E-087D22E9FC9C}"/>
            </a:ext>
          </a:extLst>
        </xdr:cNvPr>
        <xdr:cNvSpPr txBox="1">
          <a:spLocks noChangeArrowheads="1"/>
        </xdr:cNvSpPr>
      </xdr:nvSpPr>
      <xdr:spPr bwMode="auto">
        <a:xfrm>
          <a:off x="3060700" y="0"/>
          <a:ext cx="4826000" cy="996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US" sz="800" b="0" i="0" u="none" strike="noStrike" baseline="0">
              <a:solidFill>
                <a:srgbClr val="000000"/>
              </a:solidFill>
              <a:latin typeface="Geneva"/>
            </a:rPr>
            <a:t>Spreadsheet Instructions:</a:t>
          </a:r>
        </a:p>
        <a:p>
          <a:pPr algn="l" rtl="0">
            <a:defRPr sz="1000"/>
          </a:pPr>
          <a:r>
            <a:rPr lang="en-US" sz="800" b="0" i="0" u="none" strike="noStrike" baseline="0">
              <a:solidFill>
                <a:srgbClr val="000000"/>
              </a:solidFill>
              <a:latin typeface="Geneva"/>
            </a:rPr>
            <a:t>1) Applicable Values should be entered in the Heavy Bordered cells.  Rest of worksheet is protected, password is "2".</a:t>
          </a:r>
        </a:p>
        <a:p>
          <a:pPr algn="l" rtl="0">
            <a:defRPr sz="1000"/>
          </a:pPr>
          <a:r>
            <a:rPr lang="en-US" sz="800" b="0" i="0" u="none" strike="noStrike" baseline="0">
              <a:solidFill>
                <a:srgbClr val="000000"/>
              </a:solidFill>
              <a:latin typeface="Geneva"/>
            </a:rPr>
            <a:t>2) Formulas are discussed in the Comprehensive Guidance, Chapter 6, Section C.</a:t>
          </a:r>
        </a:p>
        <a:p>
          <a:pPr algn="l" rtl="0">
            <a:defRPr sz="1000"/>
          </a:pPr>
          <a:r>
            <a:rPr lang="en-US" sz="800" b="0" i="0" u="none" strike="noStrike" baseline="0">
              <a:solidFill>
                <a:srgbClr val="000000"/>
              </a:solidFill>
              <a:latin typeface="Geneva"/>
            </a:rPr>
            <a:t>3) HWA and AT worksheets in this workbook are linked.  Pollutant Names, MAHLs, Basis, and Uncontrollable load in this AT worksheet are automatically entered from the HWA spreadsheet.  This includes pollutant names in columns AT through BK.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65FF-153B-4392-8CD4-052086A1BFB7}">
  <dimension ref="A1:BP42"/>
  <sheetViews>
    <sheetView tabSelected="1" workbookViewId="0">
      <pane xSplit="3" ySplit="7" topLeftCell="BA8" activePane="bottomRight" state="frozen"/>
      <selection pane="topRight" activeCell="D1" sqref="D1"/>
      <selection pane="bottomLeft" activeCell="A8" sqref="A8"/>
      <selection pane="bottomRight" activeCell="BD11" sqref="BD11"/>
    </sheetView>
  </sheetViews>
  <sheetFormatPr defaultColWidth="13" defaultRowHeight="12.5"/>
  <cols>
    <col min="1" max="1" width="6.7265625" style="6" customWidth="1"/>
    <col min="2" max="2" width="26.1796875" style="87" customWidth="1"/>
    <col min="3" max="3" width="10.1796875" style="87" customWidth="1"/>
    <col min="4" max="4" width="7.81640625" style="87" customWidth="1"/>
    <col min="5" max="5" width="7.81640625" style="88" customWidth="1"/>
    <col min="6" max="6" width="11.26953125" style="88" customWidth="1"/>
    <col min="7" max="7" width="7.81640625" style="88" customWidth="1"/>
    <col min="8" max="8" width="9" style="89" customWidth="1"/>
    <col min="9" max="9" width="9" style="90" customWidth="1"/>
    <col min="10" max="10" width="7.81640625" style="12" customWidth="1"/>
    <col min="11" max="11" width="7.81640625" style="91" customWidth="1"/>
    <col min="12" max="12" width="7.81640625" style="12" customWidth="1"/>
    <col min="13" max="13" width="7.81640625" style="92" customWidth="1"/>
    <col min="14" max="17" width="7.81640625" style="89" customWidth="1"/>
    <col min="18" max="18" width="7.81640625" style="94" customWidth="1"/>
    <col min="19" max="19" width="7.81640625" style="6" customWidth="1"/>
    <col min="20" max="20" width="7.81640625" style="94" customWidth="1"/>
    <col min="21" max="21" width="7.81640625" style="89" customWidth="1"/>
    <col min="22" max="22" width="7.81640625" style="94" hidden="1" customWidth="1"/>
    <col min="23" max="23" width="7.81640625" style="89" hidden="1" customWidth="1"/>
    <col min="24" max="24" width="7.81640625" style="94" customWidth="1"/>
    <col min="25" max="25" width="7.81640625" style="89" customWidth="1"/>
    <col min="26" max="26" width="7.81640625" style="95" customWidth="1"/>
    <col min="27" max="27" width="7.81640625" style="89" customWidth="1"/>
    <col min="28" max="28" width="7.81640625" style="94" customWidth="1"/>
    <col min="29" max="29" width="7.81640625" style="89" customWidth="1"/>
    <col min="30" max="30" width="7.81640625" style="93" customWidth="1"/>
    <col min="31" max="31" width="7.81640625" style="89" customWidth="1"/>
    <col min="32" max="32" width="7.81640625" style="93" customWidth="1"/>
    <col min="33" max="33" width="7.81640625" style="89" customWidth="1"/>
    <col min="34" max="34" width="7.81640625" style="93" hidden="1" customWidth="1"/>
    <col min="35" max="35" width="7.81640625" style="89" hidden="1" customWidth="1"/>
    <col min="36" max="36" width="7.81640625" style="93" customWidth="1"/>
    <col min="37" max="38" width="7.81640625" style="89" customWidth="1"/>
    <col min="39" max="39" width="7.7265625" style="89" customWidth="1"/>
    <col min="40" max="61" width="7.81640625" style="89" customWidth="1"/>
  </cols>
  <sheetData>
    <row r="1" spans="1:68" ht="56.25" customHeight="1" thickTop="1" thickBot="1">
      <c r="B1" t="s">
        <v>17</v>
      </c>
      <c r="C1"/>
      <c r="D1" s="3"/>
      <c r="E1" s="7"/>
      <c r="F1" s="7"/>
      <c r="G1" s="7"/>
      <c r="J1"/>
      <c r="K1" s="8"/>
      <c r="L1"/>
      <c r="M1" s="9"/>
      <c r="N1" s="144" t="s">
        <v>18</v>
      </c>
      <c r="O1" s="130"/>
      <c r="P1"/>
      <c r="Q1" s="10"/>
      <c r="R1" s="11"/>
      <c r="S1"/>
      <c r="T1" s="11"/>
      <c r="U1" s="10"/>
      <c r="V1" s="11"/>
      <c r="W1" s="12"/>
      <c r="X1" s="11"/>
      <c r="Y1" s="12"/>
      <c r="Z1" s="11"/>
      <c r="AA1" s="12"/>
      <c r="AB1" s="11"/>
      <c r="AC1" s="10"/>
      <c r="AD1" s="13"/>
      <c r="AE1" s="10"/>
      <c r="AF1" s="13"/>
      <c r="AG1" s="10"/>
      <c r="AH1" s="13"/>
      <c r="AI1" s="10"/>
      <c r="AJ1" s="13"/>
      <c r="AK1" s="12"/>
      <c r="AL1"/>
      <c r="AM1" s="12"/>
      <c r="AN1"/>
      <c r="AO1" s="12"/>
      <c r="AP1"/>
      <c r="AQ1" s="12"/>
      <c r="AR1"/>
      <c r="AS1" s="12"/>
      <c r="AT1"/>
      <c r="AU1" s="12"/>
      <c r="AV1"/>
      <c r="AW1" s="12"/>
      <c r="AX1"/>
      <c r="AY1" s="12"/>
      <c r="AZ1"/>
      <c r="BA1" s="12"/>
      <c r="BB1"/>
      <c r="BC1" s="12"/>
      <c r="BD1"/>
      <c r="BE1" s="12"/>
      <c r="BF1"/>
      <c r="BG1" s="12"/>
      <c r="BH1"/>
      <c r="BI1" s="12"/>
    </row>
    <row r="2" spans="1:68" ht="14.15" customHeight="1" thickTop="1" thickBot="1">
      <c r="A2" s="97" t="s">
        <v>63</v>
      </c>
      <c r="B2" s="129"/>
      <c r="C2"/>
      <c r="D2" s="4"/>
      <c r="E2" s="7"/>
      <c r="F2" s="7"/>
      <c r="G2" s="7"/>
      <c r="J2"/>
      <c r="K2" s="8"/>
      <c r="L2"/>
      <c r="M2" s="14"/>
      <c r="N2" s="144" t="s">
        <v>19</v>
      </c>
      <c r="O2" s="130"/>
      <c r="P2"/>
      <c r="Q2" s="10"/>
      <c r="R2" s="11"/>
      <c r="S2"/>
      <c r="T2" s="11"/>
      <c r="U2" s="10"/>
      <c r="V2" s="11"/>
      <c r="W2" s="12"/>
      <c r="X2" s="11"/>
      <c r="Y2" s="12"/>
      <c r="Z2" s="11"/>
      <c r="AA2" s="12"/>
      <c r="AB2" s="11"/>
      <c r="AC2" s="10"/>
      <c r="AD2" s="13"/>
      <c r="AE2" s="10"/>
      <c r="AF2" s="13"/>
      <c r="AG2" s="10"/>
      <c r="AH2" s="13"/>
      <c r="AI2" s="10"/>
      <c r="AJ2" s="13"/>
      <c r="AK2" s="12"/>
      <c r="AL2"/>
      <c r="AM2" s="12"/>
      <c r="AN2" s="15"/>
      <c r="AO2" s="12"/>
      <c r="AP2" s="15"/>
      <c r="AQ2" s="12"/>
      <c r="AR2" s="15"/>
      <c r="AS2" s="12"/>
      <c r="AT2" s="15"/>
      <c r="AU2" s="12"/>
      <c r="AV2" s="15"/>
      <c r="AW2" s="12"/>
      <c r="AX2" s="15"/>
      <c r="AY2" s="12"/>
      <c r="AZ2" s="15"/>
      <c r="BA2" s="12"/>
      <c r="BB2"/>
      <c r="BC2" s="12"/>
      <c r="BD2"/>
      <c r="BE2" s="12"/>
      <c r="BF2"/>
      <c r="BG2" s="12"/>
      <c r="BH2"/>
      <c r="BI2" s="12"/>
    </row>
    <row r="3" spans="1:68" ht="14.15" customHeight="1" thickTop="1" thickBot="1">
      <c r="A3" s="97" t="s">
        <v>62</v>
      </c>
      <c r="B3" s="130"/>
      <c r="C3"/>
      <c r="D3" s="4"/>
      <c r="E3" s="7"/>
      <c r="F3" s="7"/>
      <c r="G3" s="7"/>
      <c r="J3"/>
      <c r="K3" s="8"/>
      <c r="L3"/>
      <c r="M3" s="14"/>
      <c r="N3" s="144" t="s">
        <v>20</v>
      </c>
      <c r="O3" s="130"/>
      <c r="P3"/>
      <c r="Q3" s="10"/>
      <c r="R3" s="11"/>
      <c r="S3"/>
      <c r="T3" s="11"/>
      <c r="U3" s="10"/>
      <c r="V3" s="11"/>
      <c r="W3" s="12"/>
      <c r="X3" s="11"/>
      <c r="Y3" s="12"/>
      <c r="Z3" s="11"/>
      <c r="AA3" s="12"/>
      <c r="AB3" s="11"/>
      <c r="AC3" s="10"/>
      <c r="AD3" s="13"/>
      <c r="AE3" s="10"/>
      <c r="AF3" s="13"/>
      <c r="AG3" s="10"/>
      <c r="AH3" s="13"/>
      <c r="AI3" s="10"/>
      <c r="AJ3" s="13"/>
      <c r="AK3" s="12"/>
      <c r="AL3"/>
      <c r="AM3" s="12"/>
      <c r="AN3" s="15"/>
      <c r="AO3" s="12"/>
      <c r="AP3" s="15"/>
      <c r="AQ3" s="12"/>
      <c r="AR3" s="15"/>
      <c r="AS3" s="12"/>
      <c r="AT3" s="15"/>
      <c r="AU3" s="12"/>
      <c r="AV3" s="15"/>
      <c r="AW3" s="12"/>
      <c r="AX3" s="15"/>
      <c r="AY3" s="12"/>
      <c r="AZ3" s="15"/>
      <c r="BA3" s="12"/>
      <c r="BB3"/>
      <c r="BC3" s="12"/>
      <c r="BD3"/>
      <c r="BE3" s="12"/>
      <c r="BF3"/>
      <c r="BG3" s="12"/>
      <c r="BH3"/>
      <c r="BI3" s="12"/>
    </row>
    <row r="4" spans="1:68" s="18" customFormat="1" ht="14.15" customHeight="1" thickTop="1">
      <c r="A4" s="16"/>
      <c r="B4" s="100"/>
      <c r="C4" s="17"/>
      <c r="D4" s="4"/>
      <c r="E4" s="19"/>
      <c r="F4" s="19"/>
      <c r="G4" s="20"/>
      <c r="H4" s="21" t="s">
        <v>21</v>
      </c>
      <c r="I4" s="101"/>
      <c r="J4" s="21" t="s">
        <v>0</v>
      </c>
      <c r="K4" s="23"/>
      <c r="L4" s="21" t="s">
        <v>1</v>
      </c>
      <c r="M4" s="24"/>
      <c r="N4" s="21" t="s">
        <v>2</v>
      </c>
      <c r="O4" s="25"/>
      <c r="P4" s="21" t="s">
        <v>3</v>
      </c>
      <c r="Q4" s="25"/>
      <c r="R4" s="26" t="s">
        <v>4</v>
      </c>
      <c r="S4" s="27"/>
      <c r="T4" s="26" t="s">
        <v>5</v>
      </c>
      <c r="U4" s="22"/>
      <c r="V4" s="26" t="s">
        <v>22</v>
      </c>
      <c r="W4" s="22"/>
      <c r="X4" s="26" t="s">
        <v>6</v>
      </c>
      <c r="Y4" s="22"/>
      <c r="Z4" s="26" t="s">
        <v>7</v>
      </c>
      <c r="AA4" s="22"/>
      <c r="AB4" s="26" t="s">
        <v>8</v>
      </c>
      <c r="AC4" s="22"/>
      <c r="AD4" s="28" t="s">
        <v>9</v>
      </c>
      <c r="AE4" s="25"/>
      <c r="AF4" s="28" t="s">
        <v>10</v>
      </c>
      <c r="AG4" s="29"/>
      <c r="AH4" s="28" t="s">
        <v>23</v>
      </c>
      <c r="AI4" s="25"/>
      <c r="AJ4" s="28" t="s">
        <v>11</v>
      </c>
      <c r="AK4" s="25"/>
      <c r="AL4" s="28" t="s">
        <v>12</v>
      </c>
      <c r="AM4" s="25"/>
      <c r="AN4" s="21" t="s">
        <v>13</v>
      </c>
      <c r="AO4" s="29"/>
      <c r="AP4" s="21" t="s">
        <v>14</v>
      </c>
      <c r="AQ4" s="29"/>
      <c r="AR4" s="21" t="s">
        <v>53</v>
      </c>
      <c r="AS4" s="29"/>
      <c r="AT4" s="21" t="s">
        <v>54</v>
      </c>
      <c r="AU4" s="29"/>
      <c r="AV4" s="151" t="s">
        <v>55</v>
      </c>
      <c r="AW4" s="152"/>
      <c r="AX4" s="151" t="s">
        <v>56</v>
      </c>
      <c r="AY4" s="152"/>
      <c r="AZ4" s="151" t="s">
        <v>57</v>
      </c>
      <c r="BA4" s="152"/>
      <c r="BB4" s="151" t="s">
        <v>58</v>
      </c>
      <c r="BC4" s="152"/>
      <c r="BD4" s="151" t="s">
        <v>59</v>
      </c>
      <c r="BE4" s="152"/>
      <c r="BF4" s="151" t="s">
        <v>60</v>
      </c>
      <c r="BG4" s="152"/>
      <c r="BH4" s="151" t="s">
        <v>61</v>
      </c>
      <c r="BI4" s="152"/>
    </row>
    <row r="5" spans="1:68" s="30" customFormat="1" ht="14.15" customHeight="1">
      <c r="B5" s="31"/>
      <c r="C5" s="32" t="s">
        <v>24</v>
      </c>
      <c r="D5" s="30" t="s">
        <v>25</v>
      </c>
      <c r="E5" s="33" t="s">
        <v>26</v>
      </c>
      <c r="F5" s="33" t="s">
        <v>27</v>
      </c>
      <c r="G5" s="33" t="s">
        <v>28</v>
      </c>
      <c r="H5" s="34" t="s">
        <v>29</v>
      </c>
      <c r="I5" s="35"/>
      <c r="J5" s="34" t="s">
        <v>29</v>
      </c>
      <c r="K5" s="36"/>
      <c r="L5" s="34" t="s">
        <v>29</v>
      </c>
      <c r="M5" s="37"/>
      <c r="N5" s="34" t="s">
        <v>29</v>
      </c>
      <c r="O5" s="38"/>
      <c r="P5" s="34" t="s">
        <v>29</v>
      </c>
      <c r="Q5" s="38"/>
      <c r="R5" s="39" t="s">
        <v>29</v>
      </c>
      <c r="S5" s="38"/>
      <c r="T5" s="39" t="s">
        <v>29</v>
      </c>
      <c r="U5" s="35"/>
      <c r="V5" s="39" t="s">
        <v>29</v>
      </c>
      <c r="W5" s="38"/>
      <c r="X5" s="39" t="s">
        <v>29</v>
      </c>
      <c r="Y5" s="38"/>
      <c r="Z5" s="39" t="s">
        <v>29</v>
      </c>
      <c r="AA5" s="35"/>
      <c r="AB5" s="39" t="s">
        <v>29</v>
      </c>
      <c r="AC5" s="38"/>
      <c r="AD5" s="40" t="s">
        <v>29</v>
      </c>
      <c r="AE5" s="38"/>
      <c r="AF5" s="40" t="s">
        <v>29</v>
      </c>
      <c r="AG5" s="35"/>
      <c r="AH5" s="40" t="s">
        <v>29</v>
      </c>
      <c r="AI5" s="38"/>
      <c r="AJ5" s="40" t="s">
        <v>29</v>
      </c>
      <c r="AK5" s="38"/>
      <c r="AL5" s="40" t="s">
        <v>29</v>
      </c>
      <c r="AM5" s="38"/>
      <c r="AN5" s="34" t="s">
        <v>29</v>
      </c>
      <c r="AO5" s="35"/>
      <c r="AP5" s="34" t="s">
        <v>29</v>
      </c>
      <c r="AQ5" s="35"/>
      <c r="AR5" s="34" t="s">
        <v>29</v>
      </c>
      <c r="AS5" s="35"/>
      <c r="AT5" s="34" t="s">
        <v>29</v>
      </c>
      <c r="AU5" s="35"/>
      <c r="AV5" s="34" t="s">
        <v>29</v>
      </c>
      <c r="AW5" s="35"/>
      <c r="AX5" s="34" t="s">
        <v>29</v>
      </c>
      <c r="AY5" s="35"/>
      <c r="AZ5" s="34" t="s">
        <v>29</v>
      </c>
      <c r="BA5" s="35"/>
      <c r="BB5" s="34" t="s">
        <v>29</v>
      </c>
      <c r="BC5" s="35"/>
      <c r="BD5" s="34" t="s">
        <v>29</v>
      </c>
      <c r="BE5" s="35"/>
      <c r="BF5" s="34" t="s">
        <v>29</v>
      </c>
      <c r="BG5" s="35"/>
      <c r="BH5" s="34" t="s">
        <v>29</v>
      </c>
      <c r="BI5" s="35"/>
      <c r="BJ5" s="2"/>
      <c r="BK5" s="2"/>
      <c r="BL5" s="2"/>
      <c r="BM5" s="2"/>
      <c r="BN5" s="2"/>
      <c r="BO5" s="2"/>
      <c r="BP5" s="2"/>
    </row>
    <row r="6" spans="1:68" s="30" customFormat="1" ht="14.15" customHeight="1">
      <c r="A6" s="30" t="s">
        <v>30</v>
      </c>
      <c r="B6" s="31" t="s">
        <v>64</v>
      </c>
      <c r="C6" s="32" t="s">
        <v>31</v>
      </c>
      <c r="D6" s="30" t="s">
        <v>32</v>
      </c>
      <c r="E6" s="33" t="s">
        <v>33</v>
      </c>
      <c r="F6" s="33" t="s">
        <v>33</v>
      </c>
      <c r="G6" s="33" t="s">
        <v>34</v>
      </c>
      <c r="H6" s="41"/>
      <c r="I6" s="42"/>
      <c r="J6" s="31" t="s">
        <v>15</v>
      </c>
      <c r="K6" s="43" t="s">
        <v>16</v>
      </c>
      <c r="L6" s="31" t="s">
        <v>15</v>
      </c>
      <c r="M6" s="44" t="s">
        <v>16</v>
      </c>
      <c r="N6" s="31" t="s">
        <v>15</v>
      </c>
      <c r="O6" s="45" t="s">
        <v>16</v>
      </c>
      <c r="P6" s="31" t="s">
        <v>15</v>
      </c>
      <c r="Q6" s="45" t="s">
        <v>16</v>
      </c>
      <c r="R6" s="46" t="s">
        <v>15</v>
      </c>
      <c r="S6" s="45" t="s">
        <v>16</v>
      </c>
      <c r="T6" s="46" t="s">
        <v>15</v>
      </c>
      <c r="U6" s="42" t="s">
        <v>16</v>
      </c>
      <c r="V6" s="46" t="s">
        <v>15</v>
      </c>
      <c r="W6" s="45" t="s">
        <v>16</v>
      </c>
      <c r="X6" s="46" t="s">
        <v>15</v>
      </c>
      <c r="Y6" s="45" t="s">
        <v>16</v>
      </c>
      <c r="Z6" s="46" t="s">
        <v>15</v>
      </c>
      <c r="AA6" s="42" t="s">
        <v>16</v>
      </c>
      <c r="AB6" s="46" t="s">
        <v>15</v>
      </c>
      <c r="AC6" s="45" t="s">
        <v>16</v>
      </c>
      <c r="AD6" s="47" t="s">
        <v>15</v>
      </c>
      <c r="AE6" s="45" t="s">
        <v>16</v>
      </c>
      <c r="AF6" s="47" t="s">
        <v>15</v>
      </c>
      <c r="AG6" s="42" t="s">
        <v>16</v>
      </c>
      <c r="AH6" s="47" t="s">
        <v>15</v>
      </c>
      <c r="AI6" s="45" t="s">
        <v>16</v>
      </c>
      <c r="AJ6" s="47" t="s">
        <v>15</v>
      </c>
      <c r="AK6" s="45" t="s">
        <v>16</v>
      </c>
      <c r="AL6" s="31" t="s">
        <v>15</v>
      </c>
      <c r="AM6" s="42" t="s">
        <v>16</v>
      </c>
      <c r="AN6" s="31" t="s">
        <v>15</v>
      </c>
      <c r="AO6" s="42" t="s">
        <v>16</v>
      </c>
      <c r="AP6" s="31" t="s">
        <v>15</v>
      </c>
      <c r="AQ6" s="42" t="s">
        <v>16</v>
      </c>
      <c r="AR6" s="31" t="s">
        <v>15</v>
      </c>
      <c r="AS6" s="42" t="s">
        <v>16</v>
      </c>
      <c r="AT6" s="31" t="s">
        <v>15</v>
      </c>
      <c r="AU6" s="42" t="s">
        <v>16</v>
      </c>
      <c r="AV6" s="31" t="s">
        <v>15</v>
      </c>
      <c r="AW6" s="42" t="s">
        <v>16</v>
      </c>
      <c r="AX6" s="31" t="s">
        <v>15</v>
      </c>
      <c r="AY6" s="42" t="s">
        <v>16</v>
      </c>
      <c r="AZ6" s="31" t="s">
        <v>15</v>
      </c>
      <c r="BA6" s="42" t="s">
        <v>16</v>
      </c>
      <c r="BB6" s="31" t="s">
        <v>15</v>
      </c>
      <c r="BC6" s="42" t="s">
        <v>16</v>
      </c>
      <c r="BD6" s="31" t="s">
        <v>15</v>
      </c>
      <c r="BE6" s="42" t="s">
        <v>16</v>
      </c>
      <c r="BF6" s="31" t="s">
        <v>15</v>
      </c>
      <c r="BG6" s="42" t="s">
        <v>16</v>
      </c>
      <c r="BH6" s="31" t="s">
        <v>15</v>
      </c>
      <c r="BI6" s="42" t="s">
        <v>16</v>
      </c>
      <c r="BJ6" s="2"/>
      <c r="BK6" s="2"/>
      <c r="BL6" s="2"/>
      <c r="BM6" s="2"/>
      <c r="BN6" s="2"/>
      <c r="BO6" s="2"/>
      <c r="BP6" s="2"/>
    </row>
    <row r="7" spans="1:68" s="30" customFormat="1" ht="14.15" customHeight="1" thickBot="1">
      <c r="A7" s="30" t="s">
        <v>35</v>
      </c>
      <c r="B7" s="99" t="s">
        <v>36</v>
      </c>
      <c r="C7" s="32" t="s">
        <v>37</v>
      </c>
      <c r="D7" s="30" t="s">
        <v>24</v>
      </c>
      <c r="E7" s="33" t="s">
        <v>28</v>
      </c>
      <c r="F7" s="33" t="s">
        <v>28</v>
      </c>
      <c r="G7" s="33" t="s">
        <v>38</v>
      </c>
      <c r="H7" s="41" t="s">
        <v>39</v>
      </c>
      <c r="I7" s="48" t="s">
        <v>40</v>
      </c>
      <c r="J7" s="31" t="s">
        <v>41</v>
      </c>
      <c r="K7" s="49" t="s">
        <v>42</v>
      </c>
      <c r="L7" s="31" t="s">
        <v>41</v>
      </c>
      <c r="M7" s="50" t="s">
        <v>42</v>
      </c>
      <c r="N7" s="31" t="s">
        <v>41</v>
      </c>
      <c r="O7" s="51" t="s">
        <v>42</v>
      </c>
      <c r="P7" s="31" t="s">
        <v>41</v>
      </c>
      <c r="Q7" s="51" t="s">
        <v>42</v>
      </c>
      <c r="R7" s="46" t="s">
        <v>41</v>
      </c>
      <c r="S7" s="51" t="s">
        <v>42</v>
      </c>
      <c r="T7" s="46" t="s">
        <v>41</v>
      </c>
      <c r="U7" s="48" t="s">
        <v>42</v>
      </c>
      <c r="V7" s="52" t="s">
        <v>41</v>
      </c>
      <c r="W7" s="51" t="s">
        <v>42</v>
      </c>
      <c r="X7" s="46" t="s">
        <v>41</v>
      </c>
      <c r="Y7" s="51" t="s">
        <v>42</v>
      </c>
      <c r="Z7" s="46" t="s">
        <v>41</v>
      </c>
      <c r="AA7" s="48" t="s">
        <v>42</v>
      </c>
      <c r="AB7" s="46" t="s">
        <v>41</v>
      </c>
      <c r="AC7" s="51" t="s">
        <v>42</v>
      </c>
      <c r="AD7" s="47" t="s">
        <v>41</v>
      </c>
      <c r="AE7" s="51" t="s">
        <v>42</v>
      </c>
      <c r="AF7" s="47" t="s">
        <v>41</v>
      </c>
      <c r="AG7" s="48" t="s">
        <v>42</v>
      </c>
      <c r="AH7" s="53" t="s">
        <v>41</v>
      </c>
      <c r="AI7" s="51" t="s">
        <v>42</v>
      </c>
      <c r="AJ7" s="47" t="s">
        <v>41</v>
      </c>
      <c r="AK7" s="51" t="s">
        <v>42</v>
      </c>
      <c r="AL7" s="31" t="s">
        <v>41</v>
      </c>
      <c r="AM7" s="48" t="s">
        <v>42</v>
      </c>
      <c r="AN7" s="31" t="s">
        <v>41</v>
      </c>
      <c r="AO7" s="48" t="s">
        <v>42</v>
      </c>
      <c r="AP7" s="31" t="s">
        <v>41</v>
      </c>
      <c r="AQ7" s="48" t="s">
        <v>42</v>
      </c>
      <c r="AR7" s="31" t="s">
        <v>41</v>
      </c>
      <c r="AS7" s="48" t="s">
        <v>42</v>
      </c>
      <c r="AT7" s="31" t="s">
        <v>41</v>
      </c>
      <c r="AU7" s="48" t="s">
        <v>42</v>
      </c>
      <c r="AV7" s="31" t="s">
        <v>41</v>
      </c>
      <c r="AW7" s="48" t="s">
        <v>42</v>
      </c>
      <c r="AX7" s="31" t="s">
        <v>41</v>
      </c>
      <c r="AY7" s="48" t="s">
        <v>42</v>
      </c>
      <c r="AZ7" s="31" t="s">
        <v>41</v>
      </c>
      <c r="BA7" s="48" t="s">
        <v>42</v>
      </c>
      <c r="BB7" s="31" t="s">
        <v>41</v>
      </c>
      <c r="BC7" s="48" t="s">
        <v>42</v>
      </c>
      <c r="BD7" s="31" t="s">
        <v>41</v>
      </c>
      <c r="BE7" s="48" t="s">
        <v>42</v>
      </c>
      <c r="BF7" s="31" t="s">
        <v>41</v>
      </c>
      <c r="BG7" s="48" t="s">
        <v>42</v>
      </c>
      <c r="BH7" s="31" t="s">
        <v>41</v>
      </c>
      <c r="BI7" s="48" t="s">
        <v>42</v>
      </c>
      <c r="BJ7" s="2"/>
      <c r="BK7" s="2"/>
      <c r="BL7" s="2"/>
      <c r="BM7" s="2"/>
      <c r="BN7" s="2"/>
      <c r="BO7" s="2"/>
      <c r="BP7" s="2"/>
    </row>
    <row r="8" spans="1:68" s="2" customFormat="1" ht="14.15" customHeight="1" thickTop="1" thickBot="1">
      <c r="A8" s="30">
        <v>1</v>
      </c>
      <c r="B8" s="131"/>
      <c r="C8" s="132"/>
      <c r="D8" s="133"/>
      <c r="E8" s="134"/>
      <c r="F8" s="134"/>
      <c r="G8" s="134"/>
      <c r="H8" s="135"/>
      <c r="I8" s="98" t="str">
        <f t="shared" ref="I8:I17" si="0">IF(H8=0,"",H8*1000000)</f>
        <v/>
      </c>
      <c r="J8" s="142"/>
      <c r="K8" s="102" t="str">
        <f t="shared" ref="K8:K17" si="1">IF(8.34*$H8*J8=0,"",8.34*$H8*J8)</f>
        <v/>
      </c>
      <c r="L8" s="142"/>
      <c r="M8" s="102" t="str">
        <f t="shared" ref="M8:M17" si="2">IF(8.34*$H8*L8=0,"",8.34*$H8*L8)</f>
        <v/>
      </c>
      <c r="N8" s="142"/>
      <c r="O8" s="102" t="str">
        <f t="shared" ref="O8:O17" si="3">IF(8.34*$H8*N8=0,"",8.34*$H8*N8)</f>
        <v/>
      </c>
      <c r="P8" s="140"/>
      <c r="Q8" s="103" t="str">
        <f>IF(8.34*$H8*P8=0,"",8.34*$H8*P8)</f>
        <v/>
      </c>
      <c r="R8" s="140"/>
      <c r="S8" s="104" t="str">
        <f t="shared" ref="S8:S17" si="4">IF(8.34*$H8*R8=0,"",8.34*$H8*R8)</f>
        <v/>
      </c>
      <c r="T8" s="140"/>
      <c r="U8" s="55" t="str">
        <f t="shared" ref="U8:U17" si="5">IF(8.34*$H8*T8=0,"",8.34*$H8*T8)</f>
        <v/>
      </c>
      <c r="V8" s="54"/>
      <c r="W8" s="105" t="str">
        <f t="shared" ref="W8:W17" si="6">IF(8.34*$H8*V8=0,"",8.34*$H8*V8)</f>
        <v/>
      </c>
      <c r="X8" s="140"/>
      <c r="Y8" s="104" t="str">
        <f t="shared" ref="Y8:Y17" si="7">IF(8.34*$H8*X8=0,"",8.34*$H8*X8)</f>
        <v/>
      </c>
      <c r="Z8" s="140"/>
      <c r="AA8" s="104" t="str">
        <f t="shared" ref="AA8:AA17" si="8">IF(8.34*$H8*Z8=0,"",8.34*$H8*Z8)</f>
        <v/>
      </c>
      <c r="AB8" s="140"/>
      <c r="AC8" s="104" t="str">
        <f t="shared" ref="AC8:AC17" si="9">IF(8.34*$H8*AB8=0,"",8.34*$H8*AB8)</f>
        <v/>
      </c>
      <c r="AD8" s="143"/>
      <c r="AE8" s="106" t="str">
        <f t="shared" ref="AE8:AE17" si="10">IF(8.34*$H8*AD8=0,"",8.34*$H8*AD8)</f>
        <v/>
      </c>
      <c r="AF8" s="140"/>
      <c r="AG8" s="55" t="str">
        <f t="shared" ref="AG8:AG17" si="11">IF(8.34*$H8*AF8=0,"",8.34*$H8*AF8)</f>
        <v/>
      </c>
      <c r="AH8" s="54"/>
      <c r="AI8" s="105" t="str">
        <f t="shared" ref="AI8:AI17" si="12">IF(8.34*$H8*AH8=0,"",8.34*$H8*AH8)</f>
        <v/>
      </c>
      <c r="AJ8" s="140"/>
      <c r="AK8" s="104" t="str">
        <f t="shared" ref="AK8:AK17" si="13">IF(8.34*$H8*AJ8=0,"",8.34*$H8*AJ8)</f>
        <v/>
      </c>
      <c r="AL8" s="140"/>
      <c r="AM8" s="104" t="str">
        <f t="shared" ref="AM8:AM17" si="14">IF(8.34*$H8*AL8=0,"",8.34*$H8*AL8)</f>
        <v/>
      </c>
      <c r="AN8" s="140"/>
      <c r="AO8" s="104" t="str">
        <f t="shared" ref="AO8:AO17" si="15">IF(8.34*$H8*AN8=0,"",8.34*$H8*AN8)</f>
        <v/>
      </c>
      <c r="AP8" s="140"/>
      <c r="AQ8" s="104" t="str">
        <f t="shared" ref="AQ8:AQ17" si="16">IF(8.34*$H8*AP8=0,"",8.34*$H8*AP8)</f>
        <v/>
      </c>
      <c r="AR8" s="140"/>
      <c r="AS8" s="104" t="str">
        <f t="shared" ref="AS8:AS17" si="17">IF(8.34*$H8*AR8=0,"",8.34*$H8*AR8)</f>
        <v/>
      </c>
      <c r="AT8" s="140"/>
      <c r="AU8" s="104" t="str">
        <f t="shared" ref="AU8:AU17" si="18">IF(8.34*$H8*AT8=0,"",8.34*$H8*AT8)</f>
        <v/>
      </c>
      <c r="AV8" s="140"/>
      <c r="AW8" s="104" t="str">
        <f t="shared" ref="AW8:AW17" si="19">IF(8.34*$H8*AV8=0,"",8.34*$H8*AV8)</f>
        <v/>
      </c>
      <c r="AX8" s="140"/>
      <c r="AY8" s="104" t="str">
        <f t="shared" ref="AY8:AY17" si="20">IF(8.34*$H8*AX8=0,"",8.34*$H8*AX8)</f>
        <v/>
      </c>
      <c r="AZ8" s="140"/>
      <c r="BA8" s="104" t="str">
        <f t="shared" ref="BA8:BA17" si="21">IF(8.34*$H8*AZ8=0,"",8.34*$H8*AZ8)</f>
        <v/>
      </c>
      <c r="BB8" s="140"/>
      <c r="BC8" s="104" t="str">
        <f t="shared" ref="BC8:BC17" si="22">IF(8.34*$H8*BB8=0,"",8.34*$H8*BB8)</f>
        <v/>
      </c>
      <c r="BD8" s="140"/>
      <c r="BE8" s="104" t="str">
        <f t="shared" ref="BE8:BE17" si="23">IF(8.34*$H8*BD8=0,"",8.34*$H8*BD8)</f>
        <v/>
      </c>
      <c r="BF8" s="140"/>
      <c r="BG8" s="104" t="str">
        <f t="shared" ref="BG8:BI17" si="24">IF(8.34*$H8*BF8=0,"",8.34*$H8*BF8)</f>
        <v/>
      </c>
      <c r="BH8" s="140"/>
      <c r="BI8" s="55" t="str">
        <f t="shared" si="24"/>
        <v/>
      </c>
    </row>
    <row r="9" spans="1:68" s="2" customFormat="1" ht="14.15" customHeight="1" thickTop="1" thickBot="1">
      <c r="A9" s="30">
        <v>2</v>
      </c>
      <c r="B9" s="136"/>
      <c r="C9" s="137"/>
      <c r="D9" s="138"/>
      <c r="E9" s="139"/>
      <c r="F9" s="139"/>
      <c r="G9" s="139"/>
      <c r="H9" s="140"/>
      <c r="I9" s="98" t="str">
        <f t="shared" si="0"/>
        <v/>
      </c>
      <c r="J9" s="142"/>
      <c r="K9" s="102" t="str">
        <f t="shared" si="1"/>
        <v/>
      </c>
      <c r="L9" s="142"/>
      <c r="M9" s="102" t="str">
        <f t="shared" si="2"/>
        <v/>
      </c>
      <c r="N9" s="142"/>
      <c r="O9" s="102" t="str">
        <f t="shared" si="3"/>
        <v/>
      </c>
      <c r="P9" s="140"/>
      <c r="Q9" s="103" t="str">
        <f>IF(8.34*$H9*P9=0,"",8.34*$H9*P9)</f>
        <v/>
      </c>
      <c r="R9" s="140"/>
      <c r="S9" s="104" t="str">
        <f t="shared" si="4"/>
        <v/>
      </c>
      <c r="T9" s="140"/>
      <c r="U9" s="55" t="str">
        <f t="shared" si="5"/>
        <v/>
      </c>
      <c r="V9" s="54"/>
      <c r="W9" s="105" t="str">
        <f t="shared" si="6"/>
        <v/>
      </c>
      <c r="X9" s="140"/>
      <c r="Y9" s="104" t="str">
        <f t="shared" si="7"/>
        <v/>
      </c>
      <c r="Z9" s="140"/>
      <c r="AA9" s="104" t="str">
        <f t="shared" si="8"/>
        <v/>
      </c>
      <c r="AB9" s="140"/>
      <c r="AC9" s="104" t="str">
        <f t="shared" si="9"/>
        <v/>
      </c>
      <c r="AD9" s="143"/>
      <c r="AE9" s="106" t="str">
        <f t="shared" si="10"/>
        <v/>
      </c>
      <c r="AF9" s="140"/>
      <c r="AG9" s="55" t="str">
        <f t="shared" si="11"/>
        <v/>
      </c>
      <c r="AH9" s="54"/>
      <c r="AI9" s="105" t="str">
        <f t="shared" si="12"/>
        <v/>
      </c>
      <c r="AJ9" s="140"/>
      <c r="AK9" s="104" t="str">
        <f t="shared" si="13"/>
        <v/>
      </c>
      <c r="AL9" s="140"/>
      <c r="AM9" s="104" t="str">
        <f t="shared" si="14"/>
        <v/>
      </c>
      <c r="AN9" s="140"/>
      <c r="AO9" s="104" t="str">
        <f t="shared" si="15"/>
        <v/>
      </c>
      <c r="AP9" s="140"/>
      <c r="AQ9" s="104" t="str">
        <f t="shared" si="16"/>
        <v/>
      </c>
      <c r="AR9" s="140"/>
      <c r="AS9" s="104" t="str">
        <f t="shared" si="17"/>
        <v/>
      </c>
      <c r="AT9" s="140"/>
      <c r="AU9" s="104" t="str">
        <f t="shared" si="18"/>
        <v/>
      </c>
      <c r="AV9" s="140"/>
      <c r="AW9" s="104" t="str">
        <f t="shared" si="19"/>
        <v/>
      </c>
      <c r="AX9" s="140"/>
      <c r="AY9" s="104" t="str">
        <f t="shared" si="20"/>
        <v/>
      </c>
      <c r="AZ9" s="140"/>
      <c r="BA9" s="104" t="str">
        <f t="shared" si="21"/>
        <v/>
      </c>
      <c r="BB9" s="140"/>
      <c r="BC9" s="104" t="str">
        <f t="shared" si="22"/>
        <v/>
      </c>
      <c r="BD9" s="140"/>
      <c r="BE9" s="104" t="str">
        <f t="shared" si="23"/>
        <v/>
      </c>
      <c r="BF9" s="140"/>
      <c r="BG9" s="104" t="str">
        <f t="shared" si="24"/>
        <v/>
      </c>
      <c r="BH9" s="140"/>
      <c r="BI9" s="55" t="str">
        <f t="shared" si="24"/>
        <v/>
      </c>
    </row>
    <row r="10" spans="1:68" s="2" customFormat="1" ht="14.15" customHeight="1" thickTop="1" thickBot="1">
      <c r="A10" s="30">
        <v>3</v>
      </c>
      <c r="B10" s="136"/>
      <c r="C10" s="137"/>
      <c r="D10" s="138"/>
      <c r="E10" s="139"/>
      <c r="F10" s="139"/>
      <c r="G10" s="139"/>
      <c r="H10" s="140"/>
      <c r="I10" s="98" t="str">
        <f t="shared" si="0"/>
        <v/>
      </c>
      <c r="J10" s="142"/>
      <c r="K10" s="102" t="str">
        <f t="shared" si="1"/>
        <v/>
      </c>
      <c r="L10" s="142"/>
      <c r="M10" s="102" t="str">
        <f t="shared" si="2"/>
        <v/>
      </c>
      <c r="N10" s="142"/>
      <c r="O10" s="102" t="str">
        <f t="shared" si="3"/>
        <v/>
      </c>
      <c r="P10" s="140"/>
      <c r="Q10" s="103"/>
      <c r="R10" s="140"/>
      <c r="S10" s="104" t="str">
        <f t="shared" si="4"/>
        <v/>
      </c>
      <c r="T10" s="140"/>
      <c r="U10" s="55" t="str">
        <f t="shared" si="5"/>
        <v/>
      </c>
      <c r="V10" s="54"/>
      <c r="W10" s="105" t="str">
        <f t="shared" si="6"/>
        <v/>
      </c>
      <c r="X10" s="140"/>
      <c r="Y10" s="104" t="str">
        <f t="shared" si="7"/>
        <v/>
      </c>
      <c r="Z10" s="140"/>
      <c r="AA10" s="104" t="str">
        <f t="shared" si="8"/>
        <v/>
      </c>
      <c r="AB10" s="140"/>
      <c r="AC10" s="104" t="str">
        <f t="shared" si="9"/>
        <v/>
      </c>
      <c r="AD10" s="143"/>
      <c r="AE10" s="106" t="str">
        <f t="shared" si="10"/>
        <v/>
      </c>
      <c r="AF10" s="140"/>
      <c r="AG10" s="55" t="str">
        <f t="shared" si="11"/>
        <v/>
      </c>
      <c r="AH10" s="54"/>
      <c r="AI10" s="105" t="str">
        <f t="shared" si="12"/>
        <v/>
      </c>
      <c r="AJ10" s="140"/>
      <c r="AK10" s="104" t="str">
        <f t="shared" si="13"/>
        <v/>
      </c>
      <c r="AL10" s="140"/>
      <c r="AM10" s="104" t="str">
        <f t="shared" si="14"/>
        <v/>
      </c>
      <c r="AN10" s="140"/>
      <c r="AO10" s="104" t="str">
        <f t="shared" si="15"/>
        <v/>
      </c>
      <c r="AP10" s="140"/>
      <c r="AQ10" s="104" t="str">
        <f t="shared" si="16"/>
        <v/>
      </c>
      <c r="AR10" s="140"/>
      <c r="AS10" s="104" t="str">
        <f t="shared" si="17"/>
        <v/>
      </c>
      <c r="AT10" s="140"/>
      <c r="AU10" s="104" t="str">
        <f t="shared" si="18"/>
        <v/>
      </c>
      <c r="AV10" s="140"/>
      <c r="AW10" s="104" t="str">
        <f t="shared" si="19"/>
        <v/>
      </c>
      <c r="AX10" s="140"/>
      <c r="AY10" s="104" t="str">
        <f t="shared" si="20"/>
        <v/>
      </c>
      <c r="AZ10" s="140"/>
      <c r="BA10" s="104" t="str">
        <f t="shared" si="21"/>
        <v/>
      </c>
      <c r="BB10" s="140"/>
      <c r="BC10" s="104" t="str">
        <f t="shared" si="22"/>
        <v/>
      </c>
      <c r="BD10" s="140"/>
      <c r="BE10" s="104" t="str">
        <f t="shared" si="23"/>
        <v/>
      </c>
      <c r="BF10" s="140"/>
      <c r="BG10" s="104" t="str">
        <f t="shared" si="24"/>
        <v/>
      </c>
      <c r="BH10" s="140"/>
      <c r="BI10" s="55" t="str">
        <f t="shared" si="24"/>
        <v/>
      </c>
    </row>
    <row r="11" spans="1:68" s="2" customFormat="1" ht="14.15" customHeight="1" thickTop="1" thickBot="1">
      <c r="A11" s="30">
        <v>4</v>
      </c>
      <c r="B11" s="136"/>
      <c r="C11" s="137"/>
      <c r="D11" s="138"/>
      <c r="E11" s="139"/>
      <c r="F11" s="139"/>
      <c r="G11" s="139"/>
      <c r="H11" s="140"/>
      <c r="I11" s="98" t="str">
        <f t="shared" si="0"/>
        <v/>
      </c>
      <c r="J11" s="142"/>
      <c r="K11" s="102" t="str">
        <f t="shared" si="1"/>
        <v/>
      </c>
      <c r="L11" s="142"/>
      <c r="M11" s="102" t="str">
        <f t="shared" si="2"/>
        <v/>
      </c>
      <c r="N11" s="142"/>
      <c r="O11" s="102" t="str">
        <f t="shared" si="3"/>
        <v/>
      </c>
      <c r="P11" s="140"/>
      <c r="Q11" s="103"/>
      <c r="R11" s="140"/>
      <c r="S11" s="104" t="str">
        <f t="shared" si="4"/>
        <v/>
      </c>
      <c r="T11" s="140"/>
      <c r="U11" s="55" t="str">
        <f t="shared" si="5"/>
        <v/>
      </c>
      <c r="V11" s="54"/>
      <c r="W11" s="105" t="str">
        <f t="shared" si="6"/>
        <v/>
      </c>
      <c r="X11" s="140"/>
      <c r="Y11" s="104" t="str">
        <f t="shared" si="7"/>
        <v/>
      </c>
      <c r="Z11" s="140"/>
      <c r="AA11" s="104" t="str">
        <f t="shared" si="8"/>
        <v/>
      </c>
      <c r="AB11" s="140"/>
      <c r="AC11" s="104" t="str">
        <f t="shared" si="9"/>
        <v/>
      </c>
      <c r="AD11" s="143"/>
      <c r="AE11" s="106" t="str">
        <f t="shared" si="10"/>
        <v/>
      </c>
      <c r="AF11" s="140"/>
      <c r="AG11" s="55" t="str">
        <f t="shared" si="11"/>
        <v/>
      </c>
      <c r="AH11" s="54"/>
      <c r="AI11" s="105" t="str">
        <f t="shared" si="12"/>
        <v/>
      </c>
      <c r="AJ11" s="140"/>
      <c r="AK11" s="104" t="str">
        <f t="shared" si="13"/>
        <v/>
      </c>
      <c r="AL11" s="140"/>
      <c r="AM11" s="104" t="str">
        <f t="shared" si="14"/>
        <v/>
      </c>
      <c r="AN11" s="140"/>
      <c r="AO11" s="104" t="str">
        <f t="shared" si="15"/>
        <v/>
      </c>
      <c r="AP11" s="140"/>
      <c r="AQ11" s="104" t="str">
        <f t="shared" si="16"/>
        <v/>
      </c>
      <c r="AR11" s="140"/>
      <c r="AS11" s="104" t="str">
        <f t="shared" si="17"/>
        <v/>
      </c>
      <c r="AT11" s="140"/>
      <c r="AU11" s="104" t="str">
        <f t="shared" si="18"/>
        <v/>
      </c>
      <c r="AV11" s="140"/>
      <c r="AW11" s="104" t="str">
        <f t="shared" si="19"/>
        <v/>
      </c>
      <c r="AX11" s="140"/>
      <c r="AY11" s="104" t="str">
        <f t="shared" si="20"/>
        <v/>
      </c>
      <c r="AZ11" s="140"/>
      <c r="BA11" s="104" t="str">
        <f t="shared" si="21"/>
        <v/>
      </c>
      <c r="BB11" s="140"/>
      <c r="BC11" s="104" t="str">
        <f t="shared" si="22"/>
        <v/>
      </c>
      <c r="BD11" s="140"/>
      <c r="BE11" s="104" t="str">
        <f t="shared" si="23"/>
        <v/>
      </c>
      <c r="BF11" s="140"/>
      <c r="BG11" s="104" t="str">
        <f t="shared" si="24"/>
        <v/>
      </c>
      <c r="BH11" s="140"/>
      <c r="BI11" s="55" t="str">
        <f t="shared" si="24"/>
        <v/>
      </c>
    </row>
    <row r="12" spans="1:68" s="2" customFormat="1" ht="14.15" customHeight="1" thickTop="1" thickBot="1">
      <c r="A12" s="30">
        <v>5</v>
      </c>
      <c r="B12" s="136"/>
      <c r="C12" s="137"/>
      <c r="D12" s="138"/>
      <c r="E12" s="139"/>
      <c r="F12" s="139"/>
      <c r="G12" s="139"/>
      <c r="H12" s="140"/>
      <c r="I12" s="98" t="str">
        <f t="shared" si="0"/>
        <v/>
      </c>
      <c r="J12" s="142"/>
      <c r="K12" s="102" t="str">
        <f t="shared" si="1"/>
        <v/>
      </c>
      <c r="L12" s="142"/>
      <c r="M12" s="102" t="str">
        <f t="shared" si="2"/>
        <v/>
      </c>
      <c r="N12" s="142"/>
      <c r="O12" s="102" t="str">
        <f t="shared" si="3"/>
        <v/>
      </c>
      <c r="P12" s="140"/>
      <c r="Q12" s="103"/>
      <c r="R12" s="140"/>
      <c r="S12" s="104" t="str">
        <f t="shared" si="4"/>
        <v/>
      </c>
      <c r="T12" s="140"/>
      <c r="U12" s="55" t="str">
        <f t="shared" si="5"/>
        <v/>
      </c>
      <c r="V12" s="54"/>
      <c r="W12" s="105" t="str">
        <f t="shared" si="6"/>
        <v/>
      </c>
      <c r="X12" s="140"/>
      <c r="Y12" s="104" t="str">
        <f t="shared" si="7"/>
        <v/>
      </c>
      <c r="Z12" s="140"/>
      <c r="AA12" s="104" t="str">
        <f t="shared" si="8"/>
        <v/>
      </c>
      <c r="AB12" s="140"/>
      <c r="AC12" s="104" t="str">
        <f t="shared" si="9"/>
        <v/>
      </c>
      <c r="AD12" s="143"/>
      <c r="AE12" s="106" t="str">
        <f t="shared" si="10"/>
        <v/>
      </c>
      <c r="AF12" s="140"/>
      <c r="AG12" s="55" t="str">
        <f t="shared" si="11"/>
        <v/>
      </c>
      <c r="AH12" s="54"/>
      <c r="AI12" s="105" t="str">
        <f t="shared" si="12"/>
        <v/>
      </c>
      <c r="AJ12" s="140"/>
      <c r="AK12" s="104" t="str">
        <f t="shared" si="13"/>
        <v/>
      </c>
      <c r="AL12" s="140"/>
      <c r="AM12" s="104" t="str">
        <f t="shared" si="14"/>
        <v/>
      </c>
      <c r="AN12" s="140"/>
      <c r="AO12" s="104" t="str">
        <f t="shared" si="15"/>
        <v/>
      </c>
      <c r="AP12" s="140"/>
      <c r="AQ12" s="104" t="str">
        <f t="shared" si="16"/>
        <v/>
      </c>
      <c r="AR12" s="140"/>
      <c r="AS12" s="104" t="str">
        <f t="shared" si="17"/>
        <v/>
      </c>
      <c r="AT12" s="140"/>
      <c r="AU12" s="104" t="str">
        <f t="shared" si="18"/>
        <v/>
      </c>
      <c r="AV12" s="140"/>
      <c r="AW12" s="104" t="str">
        <f t="shared" si="19"/>
        <v/>
      </c>
      <c r="AX12" s="140"/>
      <c r="AY12" s="104" t="str">
        <f t="shared" si="20"/>
        <v/>
      </c>
      <c r="AZ12" s="140"/>
      <c r="BA12" s="104" t="str">
        <f t="shared" si="21"/>
        <v/>
      </c>
      <c r="BB12" s="140"/>
      <c r="BC12" s="104" t="str">
        <f t="shared" si="22"/>
        <v/>
      </c>
      <c r="BD12" s="140"/>
      <c r="BE12" s="104" t="str">
        <f t="shared" si="23"/>
        <v/>
      </c>
      <c r="BF12" s="140"/>
      <c r="BG12" s="104" t="str">
        <f t="shared" si="24"/>
        <v/>
      </c>
      <c r="BH12" s="140"/>
      <c r="BI12" s="55" t="str">
        <f t="shared" si="24"/>
        <v/>
      </c>
    </row>
    <row r="13" spans="1:68" s="2" customFormat="1" ht="14.15" customHeight="1" thickTop="1" thickBot="1">
      <c r="A13" s="30">
        <v>6</v>
      </c>
      <c r="B13" s="136"/>
      <c r="C13" s="137"/>
      <c r="D13" s="138"/>
      <c r="E13" s="139"/>
      <c r="F13" s="139"/>
      <c r="G13" s="139"/>
      <c r="H13" s="140"/>
      <c r="I13" s="98" t="str">
        <f t="shared" si="0"/>
        <v/>
      </c>
      <c r="J13" s="142"/>
      <c r="K13" s="102" t="str">
        <f t="shared" si="1"/>
        <v/>
      </c>
      <c r="L13" s="142"/>
      <c r="M13" s="102" t="str">
        <f t="shared" si="2"/>
        <v/>
      </c>
      <c r="N13" s="142"/>
      <c r="O13" s="102" t="str">
        <f t="shared" si="3"/>
        <v/>
      </c>
      <c r="P13" s="140"/>
      <c r="Q13" s="103"/>
      <c r="R13" s="140"/>
      <c r="S13" s="104" t="str">
        <f t="shared" si="4"/>
        <v/>
      </c>
      <c r="T13" s="140"/>
      <c r="U13" s="55" t="str">
        <f t="shared" si="5"/>
        <v/>
      </c>
      <c r="V13" s="54"/>
      <c r="W13" s="105" t="str">
        <f t="shared" si="6"/>
        <v/>
      </c>
      <c r="X13" s="140"/>
      <c r="Y13" s="104" t="str">
        <f t="shared" si="7"/>
        <v/>
      </c>
      <c r="Z13" s="140"/>
      <c r="AA13" s="104" t="str">
        <f t="shared" si="8"/>
        <v/>
      </c>
      <c r="AB13" s="140"/>
      <c r="AC13" s="104" t="str">
        <f t="shared" si="9"/>
        <v/>
      </c>
      <c r="AD13" s="143"/>
      <c r="AE13" s="106" t="str">
        <f t="shared" si="10"/>
        <v/>
      </c>
      <c r="AF13" s="140"/>
      <c r="AG13" s="55" t="str">
        <f t="shared" si="11"/>
        <v/>
      </c>
      <c r="AH13" s="54"/>
      <c r="AI13" s="105" t="str">
        <f t="shared" si="12"/>
        <v/>
      </c>
      <c r="AJ13" s="140"/>
      <c r="AK13" s="104" t="str">
        <f t="shared" si="13"/>
        <v/>
      </c>
      <c r="AL13" s="140"/>
      <c r="AM13" s="104" t="str">
        <f t="shared" si="14"/>
        <v/>
      </c>
      <c r="AN13" s="140"/>
      <c r="AO13" s="104" t="str">
        <f t="shared" si="15"/>
        <v/>
      </c>
      <c r="AP13" s="140"/>
      <c r="AQ13" s="104" t="str">
        <f t="shared" si="16"/>
        <v/>
      </c>
      <c r="AR13" s="140"/>
      <c r="AS13" s="104" t="str">
        <f t="shared" si="17"/>
        <v/>
      </c>
      <c r="AT13" s="140"/>
      <c r="AU13" s="104" t="str">
        <f t="shared" si="18"/>
        <v/>
      </c>
      <c r="AV13" s="140"/>
      <c r="AW13" s="104" t="str">
        <f t="shared" si="19"/>
        <v/>
      </c>
      <c r="AX13" s="140"/>
      <c r="AY13" s="104" t="str">
        <f t="shared" si="20"/>
        <v/>
      </c>
      <c r="AZ13" s="140"/>
      <c r="BA13" s="104" t="str">
        <f t="shared" si="21"/>
        <v/>
      </c>
      <c r="BB13" s="140"/>
      <c r="BC13" s="104" t="str">
        <f t="shared" si="22"/>
        <v/>
      </c>
      <c r="BD13" s="140"/>
      <c r="BE13" s="104" t="str">
        <f t="shared" si="23"/>
        <v/>
      </c>
      <c r="BF13" s="140"/>
      <c r="BG13" s="104" t="str">
        <f t="shared" si="24"/>
        <v/>
      </c>
      <c r="BH13" s="140"/>
      <c r="BI13" s="55" t="str">
        <f t="shared" si="24"/>
        <v/>
      </c>
    </row>
    <row r="14" spans="1:68" s="2" customFormat="1" ht="14.15" customHeight="1" thickTop="1" thickBot="1">
      <c r="A14" s="30">
        <v>7</v>
      </c>
      <c r="B14" s="136"/>
      <c r="C14" s="137"/>
      <c r="D14" s="138"/>
      <c r="E14" s="139"/>
      <c r="F14" s="139"/>
      <c r="G14" s="139"/>
      <c r="H14" s="140"/>
      <c r="I14" s="98" t="str">
        <f t="shared" si="0"/>
        <v/>
      </c>
      <c r="J14" s="142"/>
      <c r="K14" s="102" t="str">
        <f t="shared" si="1"/>
        <v/>
      </c>
      <c r="L14" s="142"/>
      <c r="M14" s="102" t="str">
        <f t="shared" si="2"/>
        <v/>
      </c>
      <c r="N14" s="142"/>
      <c r="O14" s="102" t="str">
        <f t="shared" si="3"/>
        <v/>
      </c>
      <c r="P14" s="140"/>
      <c r="Q14" s="103"/>
      <c r="R14" s="140"/>
      <c r="S14" s="104" t="str">
        <f t="shared" si="4"/>
        <v/>
      </c>
      <c r="T14" s="140"/>
      <c r="U14" s="55" t="str">
        <f t="shared" si="5"/>
        <v/>
      </c>
      <c r="V14" s="54"/>
      <c r="W14" s="105" t="str">
        <f t="shared" si="6"/>
        <v/>
      </c>
      <c r="X14" s="140"/>
      <c r="Y14" s="104" t="str">
        <f t="shared" si="7"/>
        <v/>
      </c>
      <c r="Z14" s="140"/>
      <c r="AA14" s="104" t="str">
        <f t="shared" si="8"/>
        <v/>
      </c>
      <c r="AB14" s="140"/>
      <c r="AC14" s="104" t="str">
        <f t="shared" si="9"/>
        <v/>
      </c>
      <c r="AD14" s="143"/>
      <c r="AE14" s="106" t="str">
        <f t="shared" si="10"/>
        <v/>
      </c>
      <c r="AF14" s="140"/>
      <c r="AG14" s="55" t="str">
        <f t="shared" si="11"/>
        <v/>
      </c>
      <c r="AH14" s="54"/>
      <c r="AI14" s="105" t="str">
        <f t="shared" si="12"/>
        <v/>
      </c>
      <c r="AJ14" s="140"/>
      <c r="AK14" s="104" t="str">
        <f t="shared" si="13"/>
        <v/>
      </c>
      <c r="AL14" s="140"/>
      <c r="AM14" s="104" t="str">
        <f t="shared" si="14"/>
        <v/>
      </c>
      <c r="AN14" s="140"/>
      <c r="AO14" s="104" t="str">
        <f t="shared" si="15"/>
        <v/>
      </c>
      <c r="AP14" s="140"/>
      <c r="AQ14" s="104" t="str">
        <f t="shared" si="16"/>
        <v/>
      </c>
      <c r="AR14" s="140"/>
      <c r="AS14" s="104" t="str">
        <f t="shared" si="17"/>
        <v/>
      </c>
      <c r="AT14" s="140"/>
      <c r="AU14" s="104" t="str">
        <f t="shared" si="18"/>
        <v/>
      </c>
      <c r="AV14" s="140"/>
      <c r="AW14" s="104" t="str">
        <f t="shared" si="19"/>
        <v/>
      </c>
      <c r="AX14" s="140"/>
      <c r="AY14" s="104" t="str">
        <f t="shared" si="20"/>
        <v/>
      </c>
      <c r="AZ14" s="140"/>
      <c r="BA14" s="104" t="str">
        <f t="shared" si="21"/>
        <v/>
      </c>
      <c r="BB14" s="140"/>
      <c r="BC14" s="104" t="str">
        <f t="shared" si="22"/>
        <v/>
      </c>
      <c r="BD14" s="140"/>
      <c r="BE14" s="104" t="str">
        <f t="shared" si="23"/>
        <v/>
      </c>
      <c r="BF14" s="140"/>
      <c r="BG14" s="104" t="str">
        <f t="shared" si="24"/>
        <v/>
      </c>
      <c r="BH14" s="140"/>
      <c r="BI14" s="55" t="str">
        <f t="shared" si="24"/>
        <v/>
      </c>
    </row>
    <row r="15" spans="1:68" s="2" customFormat="1" ht="14.15" customHeight="1" thickTop="1" thickBot="1">
      <c r="A15" s="30">
        <v>8</v>
      </c>
      <c r="B15" s="136"/>
      <c r="C15" s="137"/>
      <c r="D15" s="138"/>
      <c r="E15" s="139"/>
      <c r="F15" s="139"/>
      <c r="G15" s="139"/>
      <c r="H15" s="140"/>
      <c r="I15" s="98" t="str">
        <f t="shared" si="0"/>
        <v/>
      </c>
      <c r="J15" s="142"/>
      <c r="K15" s="102" t="str">
        <f t="shared" si="1"/>
        <v/>
      </c>
      <c r="L15" s="142"/>
      <c r="M15" s="102" t="str">
        <f t="shared" si="2"/>
        <v/>
      </c>
      <c r="N15" s="142"/>
      <c r="O15" s="102" t="str">
        <f t="shared" si="3"/>
        <v/>
      </c>
      <c r="P15" s="140"/>
      <c r="Q15" s="103"/>
      <c r="R15" s="140"/>
      <c r="S15" s="104" t="str">
        <f t="shared" si="4"/>
        <v/>
      </c>
      <c r="T15" s="140"/>
      <c r="U15" s="55" t="str">
        <f t="shared" si="5"/>
        <v/>
      </c>
      <c r="V15" s="54"/>
      <c r="W15" s="105" t="str">
        <f t="shared" si="6"/>
        <v/>
      </c>
      <c r="X15" s="140"/>
      <c r="Y15" s="104" t="str">
        <f t="shared" si="7"/>
        <v/>
      </c>
      <c r="Z15" s="140"/>
      <c r="AA15" s="104" t="str">
        <f t="shared" si="8"/>
        <v/>
      </c>
      <c r="AB15" s="140"/>
      <c r="AC15" s="104" t="str">
        <f t="shared" si="9"/>
        <v/>
      </c>
      <c r="AD15" s="143"/>
      <c r="AE15" s="106" t="str">
        <f t="shared" si="10"/>
        <v/>
      </c>
      <c r="AF15" s="140"/>
      <c r="AG15" s="55" t="str">
        <f t="shared" si="11"/>
        <v/>
      </c>
      <c r="AH15" s="54"/>
      <c r="AI15" s="105" t="str">
        <f t="shared" si="12"/>
        <v/>
      </c>
      <c r="AJ15" s="140"/>
      <c r="AK15" s="104" t="str">
        <f t="shared" si="13"/>
        <v/>
      </c>
      <c r="AL15" s="140"/>
      <c r="AM15" s="104" t="str">
        <f t="shared" si="14"/>
        <v/>
      </c>
      <c r="AN15" s="140"/>
      <c r="AO15" s="104" t="str">
        <f t="shared" si="15"/>
        <v/>
      </c>
      <c r="AP15" s="140"/>
      <c r="AQ15" s="104" t="str">
        <f t="shared" si="16"/>
        <v/>
      </c>
      <c r="AR15" s="140"/>
      <c r="AS15" s="104" t="str">
        <f t="shared" si="17"/>
        <v/>
      </c>
      <c r="AT15" s="140"/>
      <c r="AU15" s="104" t="str">
        <f t="shared" si="18"/>
        <v/>
      </c>
      <c r="AV15" s="140"/>
      <c r="AW15" s="104" t="str">
        <f t="shared" si="19"/>
        <v/>
      </c>
      <c r="AX15" s="140"/>
      <c r="AY15" s="104" t="str">
        <f t="shared" si="20"/>
        <v/>
      </c>
      <c r="AZ15" s="140"/>
      <c r="BA15" s="104" t="str">
        <f t="shared" si="21"/>
        <v/>
      </c>
      <c r="BB15" s="140"/>
      <c r="BC15" s="104" t="str">
        <f t="shared" si="22"/>
        <v/>
      </c>
      <c r="BD15" s="140"/>
      <c r="BE15" s="104" t="str">
        <f t="shared" si="23"/>
        <v/>
      </c>
      <c r="BF15" s="140"/>
      <c r="BG15" s="104" t="str">
        <f t="shared" si="24"/>
        <v/>
      </c>
      <c r="BH15" s="140"/>
      <c r="BI15" s="55" t="str">
        <f t="shared" si="24"/>
        <v/>
      </c>
    </row>
    <row r="16" spans="1:68" s="2" customFormat="1" ht="14.15" customHeight="1" thickTop="1" thickBot="1">
      <c r="A16" s="30">
        <v>9</v>
      </c>
      <c r="B16" s="136"/>
      <c r="C16" s="141"/>
      <c r="D16" s="138"/>
      <c r="E16" s="139"/>
      <c r="F16" s="139"/>
      <c r="G16" s="139"/>
      <c r="H16" s="140"/>
      <c r="I16" s="98" t="str">
        <f t="shared" si="0"/>
        <v/>
      </c>
      <c r="J16" s="142"/>
      <c r="K16" s="102" t="str">
        <f t="shared" si="1"/>
        <v/>
      </c>
      <c r="L16" s="142"/>
      <c r="M16" s="102" t="str">
        <f t="shared" si="2"/>
        <v/>
      </c>
      <c r="N16" s="142"/>
      <c r="O16" s="102" t="str">
        <f t="shared" si="3"/>
        <v/>
      </c>
      <c r="P16" s="140"/>
      <c r="Q16" s="103"/>
      <c r="R16" s="140"/>
      <c r="S16" s="104" t="str">
        <f t="shared" si="4"/>
        <v/>
      </c>
      <c r="T16" s="140"/>
      <c r="U16" s="55" t="str">
        <f t="shared" si="5"/>
        <v/>
      </c>
      <c r="V16" s="54"/>
      <c r="W16" s="105" t="str">
        <f t="shared" si="6"/>
        <v/>
      </c>
      <c r="X16" s="140"/>
      <c r="Y16" s="104" t="str">
        <f t="shared" si="7"/>
        <v/>
      </c>
      <c r="Z16" s="140"/>
      <c r="AA16" s="104" t="str">
        <f t="shared" si="8"/>
        <v/>
      </c>
      <c r="AB16" s="140"/>
      <c r="AC16" s="104" t="str">
        <f t="shared" si="9"/>
        <v/>
      </c>
      <c r="AD16" s="143"/>
      <c r="AE16" s="106" t="str">
        <f t="shared" si="10"/>
        <v/>
      </c>
      <c r="AF16" s="140"/>
      <c r="AG16" s="55" t="str">
        <f t="shared" si="11"/>
        <v/>
      </c>
      <c r="AH16" s="54"/>
      <c r="AI16" s="105" t="str">
        <f t="shared" si="12"/>
        <v/>
      </c>
      <c r="AJ16" s="140"/>
      <c r="AK16" s="104" t="str">
        <f t="shared" si="13"/>
        <v/>
      </c>
      <c r="AL16" s="140"/>
      <c r="AM16" s="104" t="str">
        <f t="shared" si="14"/>
        <v/>
      </c>
      <c r="AN16" s="140"/>
      <c r="AO16" s="104" t="str">
        <f t="shared" si="15"/>
        <v/>
      </c>
      <c r="AP16" s="140"/>
      <c r="AQ16" s="104" t="str">
        <f t="shared" si="16"/>
        <v/>
      </c>
      <c r="AR16" s="140"/>
      <c r="AS16" s="104" t="str">
        <f t="shared" si="17"/>
        <v/>
      </c>
      <c r="AT16" s="140"/>
      <c r="AU16" s="104" t="str">
        <f t="shared" si="18"/>
        <v/>
      </c>
      <c r="AV16" s="140"/>
      <c r="AW16" s="104" t="str">
        <f t="shared" si="19"/>
        <v/>
      </c>
      <c r="AX16" s="140"/>
      <c r="AY16" s="104" t="str">
        <f t="shared" si="20"/>
        <v/>
      </c>
      <c r="AZ16" s="140"/>
      <c r="BA16" s="104" t="str">
        <f t="shared" si="21"/>
        <v/>
      </c>
      <c r="BB16" s="140"/>
      <c r="BC16" s="104" t="str">
        <f t="shared" si="22"/>
        <v/>
      </c>
      <c r="BD16" s="140"/>
      <c r="BE16" s="104" t="str">
        <f t="shared" si="23"/>
        <v/>
      </c>
      <c r="BF16" s="140"/>
      <c r="BG16" s="104" t="str">
        <f t="shared" si="24"/>
        <v/>
      </c>
      <c r="BH16" s="140"/>
      <c r="BI16" s="55" t="str">
        <f t="shared" si="24"/>
        <v/>
      </c>
    </row>
    <row r="17" spans="1:68" s="2" customFormat="1" ht="14.15" customHeight="1" thickTop="1" thickBot="1">
      <c r="A17" s="30">
        <v>10</v>
      </c>
      <c r="B17" s="136"/>
      <c r="C17" s="140"/>
      <c r="D17" s="140"/>
      <c r="E17" s="140"/>
      <c r="F17" s="140"/>
      <c r="G17" s="140"/>
      <c r="H17" s="140"/>
      <c r="I17" s="107" t="str">
        <f t="shared" si="0"/>
        <v/>
      </c>
      <c r="J17" s="140"/>
      <c r="K17" s="102" t="str">
        <f t="shared" si="1"/>
        <v/>
      </c>
      <c r="L17" s="140"/>
      <c r="M17" s="102" t="str">
        <f t="shared" si="2"/>
        <v/>
      </c>
      <c r="N17" s="140"/>
      <c r="O17" s="102" t="str">
        <f t="shared" si="3"/>
        <v/>
      </c>
      <c r="P17" s="140"/>
      <c r="Q17" s="103"/>
      <c r="R17" s="140"/>
      <c r="S17" s="104" t="str">
        <f t="shared" si="4"/>
        <v/>
      </c>
      <c r="T17" s="140"/>
      <c r="U17" s="55" t="str">
        <f t="shared" si="5"/>
        <v/>
      </c>
      <c r="V17" s="54"/>
      <c r="W17" s="105" t="str">
        <f t="shared" si="6"/>
        <v/>
      </c>
      <c r="X17" s="140"/>
      <c r="Y17" s="104" t="str">
        <f t="shared" si="7"/>
        <v/>
      </c>
      <c r="Z17" s="140"/>
      <c r="AA17" s="104" t="str">
        <f t="shared" si="8"/>
        <v/>
      </c>
      <c r="AB17" s="140"/>
      <c r="AC17" s="104" t="str">
        <f t="shared" si="9"/>
        <v/>
      </c>
      <c r="AD17" s="140"/>
      <c r="AE17" s="106" t="str">
        <f t="shared" si="10"/>
        <v/>
      </c>
      <c r="AF17" s="140"/>
      <c r="AG17" s="55" t="str">
        <f t="shared" si="11"/>
        <v/>
      </c>
      <c r="AH17" s="54"/>
      <c r="AI17" s="105" t="str">
        <f t="shared" si="12"/>
        <v/>
      </c>
      <c r="AJ17" s="140"/>
      <c r="AK17" s="104" t="str">
        <f t="shared" si="13"/>
        <v/>
      </c>
      <c r="AL17" s="140"/>
      <c r="AM17" s="104" t="str">
        <f t="shared" si="14"/>
        <v/>
      </c>
      <c r="AN17" s="140"/>
      <c r="AO17" s="104" t="str">
        <f t="shared" si="15"/>
        <v/>
      </c>
      <c r="AP17" s="140"/>
      <c r="AQ17" s="104" t="str">
        <f t="shared" si="16"/>
        <v/>
      </c>
      <c r="AR17" s="140"/>
      <c r="AS17" s="104" t="str">
        <f t="shared" si="17"/>
        <v/>
      </c>
      <c r="AT17" s="140"/>
      <c r="AU17" s="104" t="str">
        <f t="shared" si="18"/>
        <v/>
      </c>
      <c r="AV17" s="140"/>
      <c r="AW17" s="104" t="str">
        <f t="shared" si="19"/>
        <v/>
      </c>
      <c r="AX17" s="140"/>
      <c r="AY17" s="104" t="str">
        <f t="shared" si="20"/>
        <v/>
      </c>
      <c r="AZ17" s="140"/>
      <c r="BA17" s="104" t="str">
        <f t="shared" si="21"/>
        <v/>
      </c>
      <c r="BB17" s="140"/>
      <c r="BC17" s="104" t="str">
        <f t="shared" si="22"/>
        <v/>
      </c>
      <c r="BD17" s="140"/>
      <c r="BE17" s="104" t="str">
        <f t="shared" si="23"/>
        <v/>
      </c>
      <c r="BF17" s="140"/>
      <c r="BG17" s="104" t="str">
        <f t="shared" si="24"/>
        <v/>
      </c>
      <c r="BH17" s="140"/>
      <c r="BI17" s="55" t="str">
        <f t="shared" si="24"/>
        <v/>
      </c>
    </row>
    <row r="18" spans="1:68" s="62" customFormat="1" ht="14.15" customHeight="1" thickTop="1">
      <c r="A18" s="56"/>
      <c r="B18" s="108"/>
      <c r="C18" s="108" t="s">
        <v>43</v>
      </c>
      <c r="D18" s="117"/>
      <c r="E18" s="117"/>
      <c r="F18" s="117"/>
      <c r="G18" s="117"/>
      <c r="H18" s="150" t="str">
        <f>IF(SUM(H8:H17)=0,"",SUM(H8:H17))</f>
        <v/>
      </c>
      <c r="I18" s="109" t="str">
        <f>IF(SUM(I8:I17)=0,"",SUM(I8:I17))</f>
        <v/>
      </c>
      <c r="J18" s="116"/>
      <c r="K18" s="110" t="str">
        <f>IF(SUM(K8:K17)=0,"",SUM(K8:K17))</f>
        <v/>
      </c>
      <c r="L18" s="116"/>
      <c r="M18" s="111" t="str">
        <f>IF(SUM(M8:M17)=0,"",SUM(M8:M17))</f>
        <v/>
      </c>
      <c r="N18" s="116"/>
      <c r="O18" s="113" t="str">
        <f>IF(SUM(O8:O17)=0,"",SUM(O8:O17))</f>
        <v/>
      </c>
      <c r="P18" s="116"/>
      <c r="Q18" s="112" t="str">
        <f>IF(SUM(Q8:Q17)=0,"",SUM(Q8:Q17))</f>
        <v/>
      </c>
      <c r="R18" s="116"/>
      <c r="S18" s="112" t="str">
        <f>IF(SUM(S8:S17)=0,"",SUM(S8:S17))</f>
        <v/>
      </c>
      <c r="T18" s="116"/>
      <c r="U18" s="112" t="str">
        <f>IF(SUM(U8:U17)=0,"",SUM(U8:U17))</f>
        <v/>
      </c>
      <c r="V18" s="114"/>
      <c r="W18" s="113" t="str">
        <f>IF(SUM(W8:W17)=0,"",SUM(W8:W17))</f>
        <v/>
      </c>
      <c r="X18" s="116"/>
      <c r="Y18" s="112" t="str">
        <f>IF(SUM(Y8:Y17)=0,"",SUM(Y8:Y17))</f>
        <v/>
      </c>
      <c r="Z18" s="116"/>
      <c r="AA18" s="112" t="str">
        <f>IF(SUM(AA8:AA17)=0,"",SUM(AA8:AA17))</f>
        <v/>
      </c>
      <c r="AB18" s="116"/>
      <c r="AC18" s="112" t="str">
        <f>IF(SUM(AC8:AC17)=0,"",SUM(AC8:AC17))</f>
        <v/>
      </c>
      <c r="AD18" s="116"/>
      <c r="AE18" s="115" t="str">
        <f>IF(SUM(AE8:AE17)=0,"",SUM(AE8:AE17))</f>
        <v/>
      </c>
      <c r="AF18" s="116"/>
      <c r="AG18" s="112" t="str">
        <f>IF(SUM(AG8:AG17)=0,"",SUM(AG8:AG17))</f>
        <v/>
      </c>
      <c r="AH18" s="114"/>
      <c r="AI18" s="113" t="str">
        <f>IF(SUM(AI8:AI17)=0,"",SUM(AI8:AI17))</f>
        <v/>
      </c>
      <c r="AJ18" s="116"/>
      <c r="AK18" s="112" t="str">
        <f>IF(SUM(AK8:AK17)=0,"",SUM(AK8:AK17))</f>
        <v/>
      </c>
      <c r="AL18" s="116"/>
      <c r="AM18" s="112" t="str">
        <f>IF(SUM(AM8:AM17)=0,"",SUM(AM8:AM17))</f>
        <v/>
      </c>
      <c r="AN18" s="116"/>
      <c r="AO18" s="112" t="str">
        <f>IF(SUM(AO8:AO17)=0,"",SUM(AO8:AO17))</f>
        <v/>
      </c>
      <c r="AP18" s="116"/>
      <c r="AQ18" s="112" t="str">
        <f>IF(SUM(AQ8:AQ17)=0,"",SUM(AQ8:AQ17))</f>
        <v/>
      </c>
      <c r="AR18" s="116"/>
      <c r="AS18" s="112" t="str">
        <f>IF(SUM(AS8:AS17)=0,"",SUM(AS8:AS17))</f>
        <v/>
      </c>
      <c r="AT18" s="116"/>
      <c r="AU18" s="112" t="str">
        <f>IF(SUM(AU8:AU17)=0,"",SUM(AU8:AU17))</f>
        <v/>
      </c>
      <c r="AV18" s="116"/>
      <c r="AW18" s="112" t="str">
        <f>IF(SUM(AW8:AW17)=0,"",SUM(AW8:AW17))</f>
        <v/>
      </c>
      <c r="AX18" s="116"/>
      <c r="AY18" s="112" t="str">
        <f>IF(SUM(AY8:AY17)=0,"",SUM(AY8:AY17))</f>
        <v/>
      </c>
      <c r="AZ18" s="116"/>
      <c r="BA18" s="112" t="str">
        <f>IF(SUM(BA8:BA17)=0,"",SUM(BA8:BA17))</f>
        <v/>
      </c>
      <c r="BB18" s="116"/>
      <c r="BC18" s="112" t="str">
        <f>IF(SUM(BC8:BC17)=0,"",SUM(BC8:BC17))</f>
        <v/>
      </c>
      <c r="BD18" s="116"/>
      <c r="BE18" s="112" t="str">
        <f>IF(SUM(BE8:BE17)=0,"",SUM(BE8:BE17))</f>
        <v/>
      </c>
      <c r="BF18" s="116"/>
      <c r="BG18" s="112" t="str">
        <f>IF(SUM(BG8:BG17)=0,"",SUM(BG8:BG17))</f>
        <v/>
      </c>
      <c r="BH18" s="116"/>
      <c r="BI18" s="112" t="str">
        <f>IF(SUM(BI8:BI17)=0,"",SUM(BI8:BI17))</f>
        <v/>
      </c>
      <c r="BJ18" s="2"/>
      <c r="BK18" s="2"/>
      <c r="BL18" s="2"/>
      <c r="BM18" s="2"/>
      <c r="BN18" s="2"/>
      <c r="BO18" s="2"/>
      <c r="BP18" s="2"/>
    </row>
    <row r="19" spans="1:68" s="118" customFormat="1" ht="33" customHeight="1">
      <c r="B19" s="119"/>
      <c r="C19" s="145" t="s">
        <v>52</v>
      </c>
      <c r="D19" s="120"/>
      <c r="E19" s="121"/>
      <c r="F19" s="121"/>
      <c r="G19" s="121"/>
      <c r="H19" s="122"/>
      <c r="I19" s="123"/>
      <c r="J19" s="124"/>
      <c r="K19" s="125"/>
      <c r="L19" s="124"/>
      <c r="M19" s="125"/>
      <c r="N19" s="125"/>
      <c r="O19" s="125"/>
      <c r="P19" s="126"/>
      <c r="Q19" s="125"/>
      <c r="R19" s="127"/>
      <c r="S19" s="125"/>
      <c r="T19" s="127"/>
      <c r="U19" s="125"/>
      <c r="V19" s="125"/>
      <c r="W19" s="125"/>
      <c r="X19" s="127"/>
      <c r="Y19" s="125"/>
      <c r="Z19" s="127"/>
      <c r="AA19" s="125"/>
      <c r="AB19" s="127"/>
      <c r="AC19" s="125"/>
      <c r="AD19" s="128"/>
      <c r="AE19" s="125"/>
      <c r="AF19" s="127"/>
      <c r="AG19" s="125"/>
      <c r="AH19" s="125"/>
      <c r="AI19" s="125"/>
      <c r="AJ19" s="127"/>
      <c r="AK19" s="125"/>
      <c r="AL19" s="127"/>
      <c r="AM19" s="125"/>
      <c r="AN19" s="125"/>
      <c r="AO19" s="127"/>
      <c r="AP19" s="127"/>
      <c r="AQ19" s="125"/>
      <c r="AR19" s="127"/>
      <c r="AS19" s="125"/>
      <c r="AT19" s="127"/>
      <c r="AU19" s="125"/>
      <c r="AV19" s="127"/>
      <c r="AW19" s="125"/>
      <c r="AX19" s="127"/>
      <c r="AY19" s="125"/>
      <c r="AZ19" s="127"/>
      <c r="BA19" s="125"/>
      <c r="BB19" s="127"/>
      <c r="BC19" s="125"/>
      <c r="BD19" s="127"/>
      <c r="BE19" s="125"/>
      <c r="BF19" s="127"/>
      <c r="BG19" s="125"/>
      <c r="BH19" s="127"/>
      <c r="BI19" s="125"/>
      <c r="BJ19" s="119"/>
      <c r="BK19" s="119"/>
      <c r="BL19" s="119"/>
      <c r="BM19" s="119"/>
      <c r="BN19" s="119"/>
      <c r="BO19" s="119"/>
      <c r="BP19" s="119"/>
    </row>
    <row r="20" spans="1:68" s="62" customFormat="1" ht="14.15" customHeight="1">
      <c r="A20" s="56"/>
      <c r="B20"/>
      <c r="C20" s="57" t="s">
        <v>44</v>
      </c>
      <c r="D20" s="2"/>
      <c r="E20" s="58"/>
      <c r="F20" s="58"/>
      <c r="G20" s="147" t="s">
        <v>65</v>
      </c>
      <c r="H20" s="149"/>
      <c r="I20" s="57"/>
      <c r="J20" s="59"/>
      <c r="K20" s="60"/>
      <c r="L20" s="65"/>
      <c r="M20" s="60"/>
      <c r="N20" s="59"/>
      <c r="O20" s="60"/>
      <c r="P20" s="1"/>
      <c r="Q20" s="64"/>
      <c r="R20" s="66"/>
      <c r="S20" s="64"/>
      <c r="T20" s="66"/>
      <c r="U20" s="64"/>
      <c r="V20" s="67"/>
      <c r="W20" s="60"/>
      <c r="X20" s="66"/>
      <c r="Y20" s="64"/>
      <c r="Z20" s="66"/>
      <c r="AA20" s="64"/>
      <c r="AB20" s="61"/>
      <c r="AC20" s="64"/>
      <c r="AD20" s="68"/>
      <c r="AE20" s="69"/>
      <c r="AF20" s="66"/>
      <c r="AG20" s="64"/>
      <c r="AH20" s="67"/>
      <c r="AI20" s="60"/>
      <c r="AJ20" s="66"/>
      <c r="AK20" s="64"/>
      <c r="AL20" s="66"/>
      <c r="AM20" s="64"/>
      <c r="AN20" s="67"/>
      <c r="AO20" s="64"/>
      <c r="AP20" s="66"/>
      <c r="AQ20" s="64"/>
      <c r="AR20" s="66"/>
      <c r="AS20" s="64"/>
      <c r="AT20" s="66"/>
      <c r="AU20" s="64"/>
      <c r="AV20" s="66"/>
      <c r="AW20" s="64"/>
      <c r="AX20" s="66"/>
      <c r="AY20" s="64"/>
      <c r="AZ20" s="66"/>
      <c r="BA20" s="64"/>
      <c r="BB20" s="66"/>
      <c r="BC20" s="64"/>
      <c r="BD20" s="66"/>
      <c r="BE20" s="64"/>
      <c r="BF20" s="66"/>
      <c r="BG20" s="64"/>
      <c r="BH20" s="66"/>
      <c r="BI20" s="64"/>
      <c r="BJ20" s="2"/>
      <c r="BK20" s="2"/>
      <c r="BL20" s="2"/>
      <c r="BM20" s="2"/>
      <c r="BN20" s="2"/>
      <c r="BO20" s="2"/>
      <c r="BP20" s="2"/>
    </row>
    <row r="21" spans="1:68" ht="13" customHeight="1">
      <c r="A21"/>
      <c r="B21"/>
      <c r="C21" s="57" t="s">
        <v>45</v>
      </c>
      <c r="D21"/>
      <c r="E21"/>
      <c r="F21"/>
      <c r="G21"/>
      <c r="H21" s="148"/>
      <c r="I21"/>
      <c r="J21" s="59"/>
      <c r="K21" s="70"/>
      <c r="L21" s="13"/>
      <c r="M21" s="70"/>
      <c r="N21" s="13"/>
      <c r="O21" s="70"/>
      <c r="P21" s="10"/>
      <c r="Q21" s="5"/>
      <c r="R21" s="10"/>
      <c r="S21" s="5"/>
      <c r="T21" s="10"/>
      <c r="U21" s="5"/>
      <c r="V21" s="13"/>
      <c r="W21" s="70"/>
      <c r="X21" s="10"/>
      <c r="Y21" s="5"/>
      <c r="Z21" s="10"/>
      <c r="AA21" s="5"/>
      <c r="AB21" s="10"/>
      <c r="AC21" s="5"/>
      <c r="AD21" s="63"/>
      <c r="AE21" s="71"/>
      <c r="AF21" s="10"/>
      <c r="AG21" s="5"/>
      <c r="AH21" s="13"/>
      <c r="AI21" s="70"/>
      <c r="AJ21" s="10"/>
      <c r="AK21" s="5"/>
      <c r="AL21" s="10"/>
      <c r="AM21" s="5"/>
      <c r="AN21" s="13"/>
      <c r="AO21" s="5"/>
      <c r="AP21" s="10"/>
      <c r="AQ21" s="5"/>
      <c r="AR21" s="10"/>
      <c r="AS21" s="5"/>
      <c r="AT21" s="10"/>
      <c r="AU21" s="5"/>
      <c r="AV21" s="10"/>
      <c r="AW21" s="5"/>
      <c r="AX21" s="10"/>
      <c r="AY21" s="5"/>
      <c r="AZ21" s="10"/>
      <c r="BA21" s="5"/>
      <c r="BB21" s="10"/>
      <c r="BC21" s="5"/>
      <c r="BD21" s="10"/>
      <c r="BE21" s="5"/>
      <c r="BF21" s="10"/>
      <c r="BG21" s="5"/>
      <c r="BH21" s="10"/>
      <c r="BI21" s="5"/>
    </row>
    <row r="22" spans="1:68" ht="13" customHeight="1">
      <c r="A22"/>
      <c r="B22"/>
      <c r="C22" s="57" t="s">
        <v>46</v>
      </c>
      <c r="D22"/>
      <c r="E22"/>
      <c r="F22"/>
      <c r="G22"/>
      <c r="H22" s="146" t="str">
        <f>IF(H20="","",H20-H21)</f>
        <v/>
      </c>
      <c r="I22"/>
      <c r="J22" s="59"/>
      <c r="K22" s="70" t="str">
        <f>IF(K20="","",K20-K21)</f>
        <v/>
      </c>
      <c r="L22" s="13"/>
      <c r="M22" s="70" t="str">
        <f>IF(M20="","",M20-M21)</f>
        <v/>
      </c>
      <c r="N22" s="13"/>
      <c r="O22" s="70" t="str">
        <f>IF(O20="","",O20-O21)</f>
        <v/>
      </c>
      <c r="P22" s="10"/>
      <c r="Q22" s="5" t="str">
        <f>IF(Q20="","",Q20-Q21)</f>
        <v/>
      </c>
      <c r="R22" s="10"/>
      <c r="S22" s="5" t="str">
        <f>IF(S20="","",S20-S21)</f>
        <v/>
      </c>
      <c r="T22" s="10"/>
      <c r="U22" s="5" t="str">
        <f>IF(U20="","",U20-U21)</f>
        <v/>
      </c>
      <c r="V22" s="13"/>
      <c r="W22" s="70" t="str">
        <f>IF(W20="","",W20-W21)</f>
        <v/>
      </c>
      <c r="X22" s="10"/>
      <c r="Y22" s="5" t="str">
        <f>IF(Y20="","",Y20-Y21)</f>
        <v/>
      </c>
      <c r="Z22" s="10"/>
      <c r="AA22" s="5" t="str">
        <f>IF(AA20="","",AA20-AA21)</f>
        <v/>
      </c>
      <c r="AB22" s="10"/>
      <c r="AC22" s="5" t="str">
        <f>IF(AC20="","",AC20-AC21)</f>
        <v/>
      </c>
      <c r="AD22" s="63"/>
      <c r="AE22" s="71" t="str">
        <f>IF(AE20="","",AE20-AE21)</f>
        <v/>
      </c>
      <c r="AF22" s="10"/>
      <c r="AG22" s="5" t="str">
        <f>IF(AG20="","",AG20-AG21)</f>
        <v/>
      </c>
      <c r="AH22" s="13"/>
      <c r="AI22" s="70" t="str">
        <f>IF(AI20="","",AI20-AI21)</f>
        <v/>
      </c>
      <c r="AJ22" s="10"/>
      <c r="AK22" s="5" t="str">
        <f>IF(AK20="","",AK20-AK21)</f>
        <v/>
      </c>
      <c r="AL22" s="10"/>
      <c r="AM22" s="5" t="str">
        <f>IF(AM20="","",AM20-AM21)</f>
        <v/>
      </c>
      <c r="AN22" s="13"/>
      <c r="AO22" s="5" t="str">
        <f>IF(AO20="","",AO20-AO21)</f>
        <v/>
      </c>
      <c r="AP22" s="10"/>
      <c r="AQ22" s="5" t="str">
        <f>IF(AQ20="","",AQ20-AQ21)</f>
        <v/>
      </c>
      <c r="AR22" s="10"/>
      <c r="AS22" s="70" t="str">
        <f>IF(AS20="","",AS20-AS21)</f>
        <v/>
      </c>
      <c r="AT22" s="10"/>
      <c r="AU22" s="5" t="str">
        <f>IF(AU20="","",AU20-AU21)</f>
        <v/>
      </c>
      <c r="AV22" s="10"/>
      <c r="AW22" s="5" t="str">
        <f>IF(AW20="","",AW20-AW21)</f>
        <v/>
      </c>
      <c r="AX22" s="10"/>
      <c r="AY22" s="5" t="str">
        <f>IF(AY20="","",AY20-AY21)</f>
        <v/>
      </c>
      <c r="AZ22" s="10"/>
      <c r="BA22" s="5" t="str">
        <f>IF(BA20="","",BA20-BA21)</f>
        <v/>
      </c>
      <c r="BB22" s="10"/>
      <c r="BC22" s="5" t="str">
        <f>IF(BC20="","",BC20-BC21)</f>
        <v/>
      </c>
      <c r="BD22" s="10"/>
      <c r="BE22" s="5" t="str">
        <f>IF(BE20="","",BE20-BE21)</f>
        <v/>
      </c>
      <c r="BF22" s="10"/>
      <c r="BG22" s="5" t="str">
        <f>IF(BG20="","",BG20-BG21)</f>
        <v/>
      </c>
      <c r="BH22" s="10"/>
      <c r="BI22" s="5" t="str">
        <f>IF(BI20="","",BI20-BI21)</f>
        <v/>
      </c>
    </row>
    <row r="23" spans="1:68" ht="13" customHeight="1">
      <c r="A23"/>
      <c r="B23"/>
      <c r="C23" s="57" t="s">
        <v>47</v>
      </c>
      <c r="D23"/>
      <c r="E23"/>
      <c r="F23"/>
      <c r="G23"/>
      <c r="H23" s="5" t="str">
        <f>H18</f>
        <v/>
      </c>
      <c r="I23"/>
      <c r="J23" s="59"/>
      <c r="K23" s="70" t="str">
        <f>K18</f>
        <v/>
      </c>
      <c r="L23" s="13"/>
      <c r="M23" s="70" t="str">
        <f>M18</f>
        <v/>
      </c>
      <c r="N23" s="13"/>
      <c r="O23" s="70" t="str">
        <f>O18</f>
        <v/>
      </c>
      <c r="P23" s="10"/>
      <c r="Q23" s="5" t="str">
        <f>Q18</f>
        <v/>
      </c>
      <c r="R23" s="10"/>
      <c r="S23" s="5" t="str">
        <f>S18</f>
        <v/>
      </c>
      <c r="T23" s="10"/>
      <c r="U23" s="5" t="str">
        <f>U18</f>
        <v/>
      </c>
      <c r="V23" s="13"/>
      <c r="W23" s="70" t="str">
        <f>W18</f>
        <v/>
      </c>
      <c r="X23" s="10"/>
      <c r="Y23" s="5" t="str">
        <f>Y18</f>
        <v/>
      </c>
      <c r="Z23" s="10"/>
      <c r="AA23" s="5" t="str">
        <f>AA18</f>
        <v/>
      </c>
      <c r="AB23" s="10"/>
      <c r="AC23" s="5" t="str">
        <f>AC18</f>
        <v/>
      </c>
      <c r="AD23" s="63"/>
      <c r="AE23" s="71" t="str">
        <f>AE18</f>
        <v/>
      </c>
      <c r="AF23" s="10"/>
      <c r="AG23" s="5" t="str">
        <f>AG18</f>
        <v/>
      </c>
      <c r="AH23" s="13"/>
      <c r="AI23" s="70" t="str">
        <f>AI18</f>
        <v/>
      </c>
      <c r="AJ23" s="10"/>
      <c r="AK23" s="5" t="str">
        <f>AK18</f>
        <v/>
      </c>
      <c r="AL23" s="10"/>
      <c r="AM23" s="5" t="str">
        <f>AM18</f>
        <v/>
      </c>
      <c r="AN23" s="13"/>
      <c r="AO23" s="5" t="str">
        <f>AO18</f>
        <v/>
      </c>
      <c r="AP23" s="10"/>
      <c r="AQ23" s="5" t="str">
        <f>AQ18</f>
        <v/>
      </c>
      <c r="AR23" s="10"/>
      <c r="AS23" s="70" t="str">
        <f>AS18</f>
        <v/>
      </c>
      <c r="AT23" s="10"/>
      <c r="AU23" s="5" t="str">
        <f>AU18</f>
        <v/>
      </c>
      <c r="AV23" s="10"/>
      <c r="AW23" s="5" t="str">
        <f>AW18</f>
        <v/>
      </c>
      <c r="AX23" s="10"/>
      <c r="AY23" s="5" t="str">
        <f>AY18</f>
        <v/>
      </c>
      <c r="AZ23" s="10"/>
      <c r="BA23" s="5" t="str">
        <f>BA18</f>
        <v/>
      </c>
      <c r="BB23" s="10"/>
      <c r="BC23" s="5" t="str">
        <f>BC18</f>
        <v/>
      </c>
      <c r="BD23" s="10"/>
      <c r="BE23" s="5" t="str">
        <f>BE18</f>
        <v/>
      </c>
      <c r="BF23" s="10"/>
      <c r="BG23" s="5" t="str">
        <f>BG18</f>
        <v/>
      </c>
      <c r="BH23" s="10"/>
      <c r="BI23" s="5" t="str">
        <f>BI18</f>
        <v/>
      </c>
    </row>
    <row r="24" spans="1:68" s="62" customFormat="1" ht="14.15" customHeight="1">
      <c r="A24" s="56"/>
      <c r="B24"/>
      <c r="C24" s="57" t="s">
        <v>48</v>
      </c>
      <c r="D24" s="2"/>
      <c r="E24" s="58"/>
      <c r="F24" s="58"/>
      <c r="G24" s="58"/>
      <c r="H24" s="64" t="str">
        <f>IF(H20="","",H22-H23)</f>
        <v/>
      </c>
      <c r="I24"/>
      <c r="J24" s="59"/>
      <c r="K24" s="60" t="str">
        <f>IF(K20="","",K22-K23)</f>
        <v/>
      </c>
      <c r="L24" s="65"/>
      <c r="M24" s="60" t="str">
        <f>IF(M20="","",M22-M23)</f>
        <v/>
      </c>
      <c r="N24" s="59"/>
      <c r="O24" s="60" t="str">
        <f>IF(O20="","",O22-O23)</f>
        <v/>
      </c>
      <c r="P24" s="1"/>
      <c r="Q24" s="64" t="str">
        <f>IF(Q20="","",Q22-Q23)</f>
        <v/>
      </c>
      <c r="R24" s="1"/>
      <c r="S24" s="64" t="str">
        <f>IF(S20="","",S22-S23)</f>
        <v/>
      </c>
      <c r="T24" s="1"/>
      <c r="U24" s="64" t="str">
        <f>IF(U20="","",U22-U23)</f>
        <v/>
      </c>
      <c r="V24" s="65"/>
      <c r="W24" s="60" t="str">
        <f>IF(W20="","",W22-W23)</f>
        <v/>
      </c>
      <c r="X24" s="1"/>
      <c r="Y24" s="64" t="str">
        <f>IF(Y20="","",Y22-Y23)</f>
        <v/>
      </c>
      <c r="Z24" s="1"/>
      <c r="AA24" s="64" t="str">
        <f>IF(AA20="","",AA22-AA23)</f>
        <v/>
      </c>
      <c r="AB24" s="61"/>
      <c r="AC24" s="64" t="str">
        <f>IF(AC20="","",AC22-AC23)</f>
        <v/>
      </c>
      <c r="AD24" s="72"/>
      <c r="AE24" s="69" t="str">
        <f>IF(AE20="","",AE22-AE23)</f>
        <v/>
      </c>
      <c r="AF24" s="1"/>
      <c r="AG24" s="64" t="str">
        <f>IF(AG20="","",AG22-AG23)</f>
        <v/>
      </c>
      <c r="AH24" s="65"/>
      <c r="AI24" s="60" t="str">
        <f>IF(AI20="","",AI22-AI23)</f>
        <v/>
      </c>
      <c r="AJ24" s="1"/>
      <c r="AK24" s="64" t="str">
        <f>IF(AK20="","",AK22-AK23)</f>
        <v/>
      </c>
      <c r="AL24" s="1"/>
      <c r="AM24" s="64" t="str">
        <f>IF(AM20="","",AM22-AM23)</f>
        <v/>
      </c>
      <c r="AN24" s="65"/>
      <c r="AO24" s="64" t="str">
        <f>IF(AO20="","",AO22-AO23)</f>
        <v/>
      </c>
      <c r="AP24" s="1"/>
      <c r="AQ24" s="64" t="str">
        <f>IF(AQ20="","",AQ22-AQ23)</f>
        <v/>
      </c>
      <c r="AR24" s="1"/>
      <c r="AS24" s="60" t="str">
        <f>IF(AS20="","",AS22-AS23)</f>
        <v/>
      </c>
      <c r="AT24" s="1"/>
      <c r="AU24" s="64" t="str">
        <f>IF(AU20="","",AU22-AU23)</f>
        <v/>
      </c>
      <c r="AV24" s="1"/>
      <c r="AW24" s="64" t="str">
        <f>IF(AW20="","",AW22-AW23)</f>
        <v/>
      </c>
      <c r="AX24" s="1"/>
      <c r="AY24" s="64" t="str">
        <f>IF(AY20="","",AY22-AY23)</f>
        <v/>
      </c>
      <c r="AZ24" s="1"/>
      <c r="BA24" s="64" t="str">
        <f>IF(BA20="","",BA22-BA23)</f>
        <v/>
      </c>
      <c r="BB24" s="1"/>
      <c r="BC24" s="64" t="str">
        <f>IF(BC20="","",BC22-BC23)</f>
        <v/>
      </c>
      <c r="BD24" s="1"/>
      <c r="BE24" s="64" t="str">
        <f>IF(BE20="","",BE22-BE23)</f>
        <v/>
      </c>
      <c r="BF24" s="1"/>
      <c r="BG24" s="64" t="str">
        <f>IF(BG20="","",BG22-BG23)</f>
        <v/>
      </c>
      <c r="BH24" s="1"/>
      <c r="BI24" s="64" t="str">
        <f>IF(BI20="","",BI22-BI23)</f>
        <v/>
      </c>
      <c r="BJ24" s="2"/>
      <c r="BK24" s="2"/>
      <c r="BL24" s="2"/>
      <c r="BM24" s="2"/>
      <c r="BN24" s="2"/>
      <c r="BO24" s="2"/>
      <c r="BP24" s="2"/>
    </row>
    <row r="25" spans="1:68" s="62" customFormat="1" ht="14.15" customHeight="1">
      <c r="A25" s="56"/>
      <c r="B25"/>
      <c r="C25" s="73" t="s">
        <v>49</v>
      </c>
      <c r="D25" s="2"/>
      <c r="E25" s="58"/>
      <c r="F25" s="58"/>
      <c r="G25" s="58"/>
      <c r="H25" s="74" t="str">
        <f>IF(H18="","",IF(H20=0,"HWA?",H24/H22*100))</f>
        <v/>
      </c>
      <c r="I25"/>
      <c r="J25" s="73"/>
      <c r="K25" s="74" t="str">
        <f>IF(K18="","",IF(K20=0,"HWA?",K24/K22*100))</f>
        <v/>
      </c>
      <c r="L25" s="65"/>
      <c r="M25" s="74" t="str">
        <f>IF(M18="","",IF(M20=0,"HWA?",M24/M22*100))</f>
        <v/>
      </c>
      <c r="N25" s="59"/>
      <c r="O25" s="74" t="str">
        <f>IF(O18="","",IF(O20=0,"HWA?",O24/O22*100))</f>
        <v/>
      </c>
      <c r="P25" s="1"/>
      <c r="Q25" s="74" t="str">
        <f>IF(Q18="","",IF(Q20=0,"HWA?",Q24/Q22*100))</f>
        <v/>
      </c>
      <c r="R25" s="1"/>
      <c r="S25" s="74" t="str">
        <f>IF(S18="","",IF(S20=0,"HWA?",S24/S22*100))</f>
        <v/>
      </c>
      <c r="T25" s="1"/>
      <c r="U25" s="74" t="str">
        <f>IF(U18="","",IF(U20=0,"HWA?",U24/U22*100))</f>
        <v/>
      </c>
      <c r="V25" s="65"/>
      <c r="W25" s="74" t="str">
        <f>IF(W18="","",IF(W20=0,"HWA?",W24/W22*100))</f>
        <v/>
      </c>
      <c r="X25" s="1"/>
      <c r="Y25" s="74" t="str">
        <f>IF(Y18="","",IF(Y20=0,"HWA?",Y24/Y22*100))</f>
        <v/>
      </c>
      <c r="Z25" s="1"/>
      <c r="AA25" s="74" t="str">
        <f>IF(AA18="","",IF(AA20=0,"HWA?",AA24/AA22*100))</f>
        <v/>
      </c>
      <c r="AB25" s="61"/>
      <c r="AC25" s="74" t="str">
        <f>IF(AC18="","",IF(AC20=0,"HWA?",AC24/AC22*100))</f>
        <v/>
      </c>
      <c r="AD25" s="72"/>
      <c r="AE25" s="74" t="str">
        <f>IF(AE18="","",IF(AE20=0,"HWA?",AE24/AE22*100))</f>
        <v/>
      </c>
      <c r="AF25" s="1"/>
      <c r="AG25" s="74" t="str">
        <f>IF(AG18="","",IF(AG20=0,"HWA?",AG24/AG22*100))</f>
        <v/>
      </c>
      <c r="AH25" s="65"/>
      <c r="AI25" s="74" t="str">
        <f>IF(AI18="","",IF(AI20=0,"HWA?",AI24/AI22*100))</f>
        <v/>
      </c>
      <c r="AJ25" s="1"/>
      <c r="AK25" s="74" t="str">
        <f>IF(AK18="","",IF(AK20=0,"HWA?",AK24/AK22*100))</f>
        <v/>
      </c>
      <c r="AL25" s="1"/>
      <c r="AM25" s="74" t="str">
        <f>IF(AM18="","",IF(AM20=0,"HWA?",AM24/AM22*100))</f>
        <v/>
      </c>
      <c r="AN25" s="65"/>
      <c r="AO25" s="74" t="str">
        <f>IF(AO18="","",IF(AO20=0,"HWA?",AO24/AO22*100))</f>
        <v/>
      </c>
      <c r="AP25" s="1"/>
      <c r="AQ25" s="74" t="str">
        <f>IF(AQ18="","",IF(AQ20=0,"HWA?",AQ24/AQ22*100))</f>
        <v/>
      </c>
      <c r="AR25" s="1"/>
      <c r="AS25" s="74" t="str">
        <f>IF(AS18="","",IF(AS20=0,"HWA?",AS24/AS22*100))</f>
        <v/>
      </c>
      <c r="AT25" s="1"/>
      <c r="AU25" s="74" t="str">
        <f>IF(AU18="","",IF(AU20=0,"HWA?",AU24/AU22*100))</f>
        <v/>
      </c>
      <c r="AV25" s="1"/>
      <c r="AW25" s="74" t="str">
        <f>IF(AW18="","",IF(AW20=0,"HWA?",AW24/AW22*100))</f>
        <v/>
      </c>
      <c r="AX25" s="1"/>
      <c r="AY25" s="74" t="str">
        <f>IF(AY18="","",IF(AY20=0,"HWA?",AY24/AY22*100))</f>
        <v/>
      </c>
      <c r="AZ25" s="1"/>
      <c r="BA25" s="74" t="str">
        <f>IF(BA18="","",IF(BA20=0,"HWA?",BA24/BA22*100))</f>
        <v/>
      </c>
      <c r="BB25" s="1"/>
      <c r="BC25" s="74" t="str">
        <f>IF(BC18="","",IF(BC20=0,"HWA?",BC24/BC22*100))</f>
        <v/>
      </c>
      <c r="BD25" s="1"/>
      <c r="BE25" s="74" t="str">
        <f>IF(BE18="","",IF(BE20=0,"HWA?",BE24/BE22*100))</f>
        <v/>
      </c>
      <c r="BF25" s="1"/>
      <c r="BG25" s="74" t="str">
        <f>IF(BG18="","",IF(BG20=0,"HWA?",BG24/BG22*100))</f>
        <v/>
      </c>
      <c r="BH25" s="1"/>
      <c r="BI25" s="74" t="str">
        <f>IF(BI18="","",IF(BI20=0,"HWA?",BI24/BI22*100))</f>
        <v/>
      </c>
      <c r="BJ25" s="2"/>
      <c r="BK25" s="2"/>
      <c r="BL25" s="2"/>
      <c r="BM25" s="2"/>
      <c r="BN25" s="2"/>
      <c r="BO25" s="2"/>
      <c r="BP25" s="2"/>
    </row>
    <row r="26" spans="1:68" s="78" customFormat="1" ht="14.15" customHeight="1">
      <c r="A26" s="75"/>
      <c r="B26" s="76"/>
      <c r="C26" s="73" t="s">
        <v>50</v>
      </c>
      <c r="D26" s="77"/>
      <c r="E26" s="77"/>
      <c r="F26" s="77"/>
      <c r="G26" s="77"/>
      <c r="H26" s="74" t="str">
        <f>IF(H18="","",IF(H20=0,"HWA?",H24/H20*100))</f>
        <v/>
      </c>
      <c r="I26" s="73"/>
      <c r="J26" s="73"/>
      <c r="K26" s="74" t="str">
        <f>IF(K18="","",IF(K20=0,"HWA?",K24/K20*100))</f>
        <v/>
      </c>
      <c r="L26" s="73"/>
      <c r="M26" s="74" t="str">
        <f>IF(M18="","",IF(M20=0,"HWA?",M24/M20*100))</f>
        <v/>
      </c>
      <c r="N26" s="73"/>
      <c r="O26" s="74" t="str">
        <f>IF(O18="","",IF(O20=0,"HWA?",O24/O20*100))</f>
        <v/>
      </c>
      <c r="P26" s="77"/>
      <c r="Q26" s="74" t="str">
        <f>IF(Q18="","",IF(Q20=0,"HWA?",Q24/Q20*100))</f>
        <v/>
      </c>
      <c r="R26" s="77"/>
      <c r="S26" s="74" t="str">
        <f>IF(S18="","",IF(S20=0,"HWA?",S24/S20*100))</f>
        <v/>
      </c>
      <c r="T26" s="77"/>
      <c r="U26" s="74" t="str">
        <f>IF(U18="","",IF(U20=0,"HWA?",U24/U20*100))</f>
        <v/>
      </c>
      <c r="V26" s="77"/>
      <c r="W26" s="74" t="str">
        <f>IF(W18="","",IF(W20=0,"HWA?",W24/W20*100))</f>
        <v/>
      </c>
      <c r="X26" s="77"/>
      <c r="Y26" s="74" t="str">
        <f>IF(Y18="","",IF(Y20=0,"HWA?",Y24/Y20*100))</f>
        <v/>
      </c>
      <c r="Z26" s="77"/>
      <c r="AA26" s="74" t="str">
        <f>IF(AA18="","",IF(AA20=0,"HWA?",AA24/AA20*100))</f>
        <v/>
      </c>
      <c r="AB26" s="73"/>
      <c r="AC26" s="74" t="str">
        <f>IF(AC18="","",IF(AC20=0,"HWA?",AC24/AC20*100))</f>
        <v/>
      </c>
      <c r="AD26" s="77"/>
      <c r="AE26" s="74" t="str">
        <f>IF(AE18="","",IF(AE20=0,"HWA?",AE24/AE20*100))</f>
        <v/>
      </c>
      <c r="AF26" s="77"/>
      <c r="AG26" s="74" t="str">
        <f>IF(AG18="","",IF(AG20=0,"HWA?",AG24/AG20*100))</f>
        <v/>
      </c>
      <c r="AH26" s="77"/>
      <c r="AI26" s="74" t="str">
        <f>IF(AI18="","",IF(AI20=0,"HWA?",AI24/AI20*100))</f>
        <v/>
      </c>
      <c r="AJ26" s="77"/>
      <c r="AK26" s="74" t="str">
        <f>IF(AK18="","",IF(AK20=0,"HWA?",AK24/AK20*100))</f>
        <v/>
      </c>
      <c r="AL26" s="77"/>
      <c r="AM26" s="74" t="str">
        <f>IF(AM18="","",IF(AM20=0,"HWA?",AM24/AM20*100))</f>
        <v/>
      </c>
      <c r="AN26" s="77"/>
      <c r="AO26" s="74" t="str">
        <f>IF(AO18="","",IF(AO20=0,"HWA?",AO24/AO20*100))</f>
        <v/>
      </c>
      <c r="AP26" s="77"/>
      <c r="AQ26" s="74" t="str">
        <f>IF(AQ18="","",IF(AQ20=0,"HWA?",AQ24/AQ20*100))</f>
        <v/>
      </c>
      <c r="AR26" s="77"/>
      <c r="AS26" s="74" t="str">
        <f>IF(AS18="","",IF(AS20=0,"HWA?",AS24/AS20*100))</f>
        <v/>
      </c>
      <c r="AT26" s="77"/>
      <c r="AU26" s="74" t="str">
        <f>IF(AU18="","",IF(AU20=0,"HWA?",AU24/AU20*100))</f>
        <v/>
      </c>
      <c r="AV26" s="77"/>
      <c r="AW26" s="74" t="str">
        <f>IF(AW18="","",IF(AW20=0,"HWA?",AW24/AW20*100))</f>
        <v/>
      </c>
      <c r="AX26" s="77"/>
      <c r="AY26" s="74" t="str">
        <f>IF(AY18="","",IF(AY20=0,"HWA?",AY24/AY20*100))</f>
        <v/>
      </c>
      <c r="AZ26" s="77"/>
      <c r="BA26" s="74" t="str">
        <f>IF(BA18="","",IF(BA20=0,"HWA?",BA24/BA20*100))</f>
        <v/>
      </c>
      <c r="BB26" s="77"/>
      <c r="BC26" s="74" t="str">
        <f>IF(BC18="","",IF(BC20=0,"HWA?",BC24/BC20*100))</f>
        <v/>
      </c>
      <c r="BD26" s="77"/>
      <c r="BE26" s="74" t="str">
        <f>IF(BE18="","",IF(BE20=0,"HWA?",BE24/BE20*100))</f>
        <v/>
      </c>
      <c r="BF26" s="77"/>
      <c r="BG26" s="74" t="str">
        <f>IF(BG18="","",IF(BG20=0,"HWA?",BG24/BG20*100))</f>
        <v/>
      </c>
      <c r="BH26" s="77"/>
      <c r="BI26" s="74" t="str">
        <f>IF(BI18="","",IF(BI20=0,"HWA?",BI24/BI20*100))</f>
        <v/>
      </c>
      <c r="BJ26" s="77"/>
      <c r="BK26" s="77"/>
      <c r="BL26" s="77"/>
      <c r="BM26" s="77"/>
      <c r="BN26" s="77"/>
      <c r="BO26" s="77"/>
      <c r="BP26" s="77"/>
    </row>
    <row r="27" spans="1:68" s="78" customFormat="1" ht="6" customHeight="1">
      <c r="A27" s="75"/>
      <c r="B27" s="76"/>
      <c r="C27" s="73"/>
      <c r="D27" s="77"/>
      <c r="E27" s="77"/>
      <c r="F27" s="77"/>
      <c r="G27" s="77"/>
      <c r="H27" s="74"/>
      <c r="I27" s="73"/>
      <c r="J27" s="73"/>
      <c r="K27" s="74"/>
      <c r="L27" s="73"/>
      <c r="M27" s="74"/>
      <c r="N27" s="73"/>
      <c r="O27" s="74"/>
      <c r="P27" s="77"/>
      <c r="Q27" s="74"/>
      <c r="R27" s="77"/>
      <c r="S27" s="74"/>
      <c r="T27" s="77"/>
      <c r="U27" s="74"/>
      <c r="V27" s="77"/>
      <c r="W27" s="74"/>
      <c r="X27" s="77"/>
      <c r="Y27" s="74"/>
      <c r="Z27" s="77"/>
      <c r="AA27" s="74"/>
      <c r="AB27" s="73"/>
      <c r="AC27" s="74"/>
      <c r="AD27" s="77"/>
      <c r="AE27" s="74"/>
      <c r="AF27" s="77"/>
      <c r="AG27" s="74"/>
      <c r="AH27" s="77"/>
      <c r="AI27" s="74"/>
      <c r="AJ27" s="77"/>
      <c r="AK27" s="74"/>
      <c r="AL27" s="77"/>
      <c r="AM27" s="74"/>
      <c r="AN27" s="77"/>
      <c r="AO27" s="74"/>
      <c r="AP27" s="77"/>
      <c r="AQ27" s="74"/>
      <c r="AR27" s="77"/>
      <c r="AS27" s="74"/>
      <c r="AT27" s="77"/>
      <c r="AU27" s="74"/>
      <c r="AV27" s="77"/>
      <c r="AW27" s="74"/>
      <c r="AX27" s="77"/>
      <c r="AY27" s="74"/>
      <c r="AZ27" s="77"/>
      <c r="BA27" s="74"/>
      <c r="BB27" s="77"/>
      <c r="BC27" s="74"/>
      <c r="BD27" s="77"/>
      <c r="BE27" s="74"/>
      <c r="BF27" s="77"/>
      <c r="BG27" s="74"/>
      <c r="BH27" s="77"/>
      <c r="BI27" s="74"/>
      <c r="BJ27" s="77"/>
      <c r="BK27" s="77"/>
      <c r="BL27" s="77"/>
      <c r="BM27" s="77"/>
      <c r="BN27" s="77"/>
      <c r="BO27" s="77"/>
      <c r="BP27" s="77"/>
    </row>
    <row r="28" spans="1:68" s="66" customFormat="1" ht="14.15" customHeight="1" thickBot="1">
      <c r="A28" s="79"/>
      <c r="B28" s="80"/>
      <c r="C28" s="81" t="s">
        <v>51</v>
      </c>
      <c r="D28" s="82"/>
      <c r="E28" s="82"/>
      <c r="F28" s="82"/>
      <c r="G28" s="82"/>
      <c r="H28" s="86" t="str">
        <f>IF(H20="","",H20*0.05)</f>
        <v/>
      </c>
      <c r="I28" s="81"/>
      <c r="J28" s="81"/>
      <c r="K28" s="84" t="str">
        <f>IF(K20="","",K20*0.05)</f>
        <v/>
      </c>
      <c r="L28" s="85"/>
      <c r="M28" s="84" t="str">
        <f>IF(M20="","",M20*0.05)</f>
        <v/>
      </c>
      <c r="N28" s="85"/>
      <c r="O28" s="83" t="str">
        <f>IF(O20="","",O20*0.05)</f>
        <v/>
      </c>
      <c r="P28" s="82"/>
      <c r="Q28" s="83" t="str">
        <f>IF(Q20="","",Q20*0.05)</f>
        <v/>
      </c>
      <c r="R28" s="82"/>
      <c r="S28" s="86" t="str">
        <f>IF(S20="","",S20*0.05)</f>
        <v/>
      </c>
      <c r="T28" s="82"/>
      <c r="U28" s="86" t="str">
        <f>IF(U20="","",U20*0.05)</f>
        <v/>
      </c>
      <c r="V28" s="82"/>
      <c r="W28" s="84" t="str">
        <f>IF(W20="","",W20*0.05)</f>
        <v/>
      </c>
      <c r="X28" s="82"/>
      <c r="Y28" s="86" t="str">
        <f>IF(Y20="","",Y20*0.05)</f>
        <v/>
      </c>
      <c r="Z28" s="82"/>
      <c r="AA28" s="86" t="str">
        <f>IF(AA20="","",AA20*0.05)</f>
        <v/>
      </c>
      <c r="AB28" s="81"/>
      <c r="AC28" s="86" t="str">
        <f>IF(AC20="","",AC20*0.05)</f>
        <v/>
      </c>
      <c r="AD28" s="82"/>
      <c r="AE28" s="96" t="str">
        <f>IF(AE20="","",AE20*0.05)</f>
        <v/>
      </c>
      <c r="AF28" s="82"/>
      <c r="AG28" s="86" t="str">
        <f>IF(AG20="","",AG20*0.05)</f>
        <v/>
      </c>
      <c r="AH28" s="82"/>
      <c r="AI28" s="86" t="str">
        <f>IF(AI21="","",AI21*0.05)</f>
        <v/>
      </c>
      <c r="AJ28" s="82"/>
      <c r="AK28" s="86" t="str">
        <f>IF(AK20="","",AK20*0.05)</f>
        <v/>
      </c>
      <c r="AL28" s="82"/>
      <c r="AM28" s="86" t="str">
        <f>IF(AM20="","",AM20*0.05)</f>
        <v/>
      </c>
      <c r="AN28" s="82"/>
      <c r="AO28" s="83" t="str">
        <f>IF(AO20="","",AO20*0.05)</f>
        <v/>
      </c>
      <c r="AP28" s="82"/>
      <c r="AQ28" s="86" t="str">
        <f>IF(AQ20="","",AQ20*0.05)</f>
        <v/>
      </c>
      <c r="AR28" s="82"/>
      <c r="AS28" s="83" t="str">
        <f>IF(AS20="","",AS20*0.05)</f>
        <v/>
      </c>
      <c r="AT28" s="82"/>
      <c r="AU28" s="86" t="str">
        <f>IF(AU20="","",AU20*0.05)</f>
        <v/>
      </c>
      <c r="AV28" s="82"/>
      <c r="AW28" s="86" t="str">
        <f>IF(AW20="","",AW20*0.05)</f>
        <v/>
      </c>
      <c r="AX28" s="82"/>
      <c r="AY28" s="86" t="str">
        <f>IF(AY20="","",AY20*0.05)</f>
        <v/>
      </c>
      <c r="AZ28" s="82"/>
      <c r="BA28" s="86" t="str">
        <f>IF(BA20="","",BA20*0.05)</f>
        <v/>
      </c>
      <c r="BB28" s="82"/>
      <c r="BC28" s="86" t="str">
        <f>IF(BC20="","",BC20*0.05)</f>
        <v/>
      </c>
      <c r="BD28" s="82"/>
      <c r="BE28" s="86" t="str">
        <f>IF(BE20="","",BE20*0.05)</f>
        <v/>
      </c>
      <c r="BF28" s="82"/>
      <c r="BG28" s="86" t="str">
        <f>IF(BG20="","",BG20*0.05)</f>
        <v/>
      </c>
      <c r="BH28" s="82"/>
      <c r="BI28" s="86" t="str">
        <f>IF(BI20="","",BI20*0.05)</f>
        <v/>
      </c>
      <c r="BJ28" s="1"/>
      <c r="BK28" s="1"/>
      <c r="BL28" s="1"/>
      <c r="BM28" s="1"/>
      <c r="BN28" s="1"/>
    </row>
    <row r="29" spans="1:68" ht="13" thickTop="1">
      <c r="B29"/>
      <c r="C29"/>
      <c r="D29"/>
      <c r="E29" s="7"/>
      <c r="F29" s="7"/>
      <c r="G29" s="7"/>
      <c r="H29"/>
      <c r="I29"/>
      <c r="J29"/>
      <c r="K29" s="8"/>
      <c r="L29"/>
      <c r="M29" s="8"/>
      <c r="N29"/>
      <c r="O29" s="10"/>
      <c r="P29"/>
      <c r="Q29" s="10"/>
      <c r="R29" s="11"/>
      <c r="S29"/>
      <c r="T29" s="11"/>
      <c r="U29" s="10"/>
      <c r="V29" s="11"/>
      <c r="W29" s="10"/>
      <c r="X29" s="11"/>
      <c r="Y29" s="10"/>
      <c r="Z29" s="11"/>
      <c r="AA29" s="10"/>
      <c r="AB29" s="11"/>
      <c r="AC29" s="10"/>
      <c r="AD29" s="13"/>
      <c r="AE29" s="10"/>
      <c r="AF29" s="13"/>
      <c r="AG29" s="10"/>
      <c r="AH29" s="13"/>
      <c r="AI29" s="10"/>
      <c r="AJ29" s="13"/>
      <c r="AK29" s="10"/>
      <c r="AL29"/>
      <c r="AM29" s="10"/>
      <c r="AN29"/>
      <c r="AO29" s="10"/>
      <c r="AP29"/>
      <c r="AQ29" s="10"/>
      <c r="AR29"/>
      <c r="AS29" s="10"/>
      <c r="AT29"/>
      <c r="AU29" s="10"/>
      <c r="AV29"/>
      <c r="AW29" s="10"/>
      <c r="AX29"/>
      <c r="AY29" s="10"/>
      <c r="AZ29"/>
      <c r="BA29" s="10"/>
      <c r="BB29"/>
      <c r="BC29" s="10"/>
      <c r="BD29"/>
      <c r="BE29" s="10"/>
      <c r="BF29"/>
      <c r="BG29" s="10"/>
      <c r="BH29"/>
      <c r="BI29" s="10"/>
    </row>
    <row r="30" spans="1:68">
      <c r="B30"/>
      <c r="C30"/>
      <c r="D30"/>
      <c r="E30" s="7"/>
      <c r="F30" s="7"/>
      <c r="G30" s="7"/>
      <c r="H30"/>
      <c r="I30"/>
      <c r="J30"/>
      <c r="K30" s="8"/>
      <c r="L30"/>
      <c r="M30" s="8"/>
      <c r="N30"/>
      <c r="O30" s="10"/>
      <c r="P30"/>
      <c r="Q30" s="10"/>
      <c r="R30" s="11"/>
      <c r="S30"/>
      <c r="T30" s="11"/>
      <c r="U30" s="10"/>
      <c r="V30" s="11"/>
      <c r="W30" s="10"/>
      <c r="X30" s="11"/>
      <c r="Y30" s="10"/>
      <c r="Z30" s="11"/>
      <c r="AA30" s="10"/>
      <c r="AB30" s="11"/>
      <c r="AC30" s="10"/>
      <c r="AD30" s="13"/>
      <c r="AE30" s="10"/>
      <c r="AF30" s="13"/>
      <c r="AG30" s="10"/>
      <c r="AH30" s="13"/>
      <c r="AI30" s="10"/>
      <c r="AJ30" s="13"/>
      <c r="AK30" s="10"/>
      <c r="AL30"/>
      <c r="AM30" s="10"/>
      <c r="AN30"/>
      <c r="AO30" s="10"/>
      <c r="AP30"/>
      <c r="AQ30" s="10"/>
      <c r="AR30"/>
      <c r="AS30" s="10"/>
      <c r="AT30"/>
      <c r="AU30" s="10"/>
      <c r="AV30"/>
      <c r="AW30" s="10"/>
      <c r="AX30"/>
      <c r="AY30" s="10"/>
      <c r="AZ30"/>
      <c r="BA30" s="10"/>
      <c r="BB30"/>
      <c r="BC30" s="10"/>
      <c r="BD30"/>
      <c r="BE30" s="10"/>
      <c r="BF30"/>
      <c r="BG30" s="10"/>
      <c r="BH30"/>
      <c r="BI30" s="10"/>
    </row>
    <row r="31" spans="1:68">
      <c r="B31"/>
      <c r="C31"/>
      <c r="D31"/>
      <c r="E31" s="7"/>
      <c r="F31" s="7"/>
      <c r="G31" s="7"/>
      <c r="H31"/>
      <c r="I31"/>
      <c r="J31"/>
      <c r="K31" s="8"/>
      <c r="L31"/>
      <c r="M31" s="8"/>
      <c r="N31"/>
      <c r="O31" s="10"/>
      <c r="P31"/>
      <c r="Q31" s="10"/>
      <c r="R31" s="11"/>
      <c r="S31"/>
      <c r="T31" s="11"/>
      <c r="U31" s="10"/>
      <c r="V31" s="11"/>
      <c r="W31" s="10"/>
      <c r="X31" s="11"/>
      <c r="Y31" s="10"/>
      <c r="Z31" s="11"/>
      <c r="AA31" s="10"/>
      <c r="AB31" s="11"/>
      <c r="AC31" s="10"/>
      <c r="AD31" s="13"/>
      <c r="AE31" s="10"/>
      <c r="AF31" s="13"/>
      <c r="AG31" s="10"/>
      <c r="AH31" s="13"/>
      <c r="AI31" s="10"/>
      <c r="AJ31" s="13"/>
      <c r="AK31" s="10"/>
      <c r="AL31"/>
      <c r="AM31" s="10"/>
      <c r="AN31"/>
      <c r="AO31" s="10"/>
      <c r="AP31"/>
      <c r="AQ31" s="10"/>
      <c r="AR31"/>
      <c r="AS31" s="10"/>
      <c r="AT31"/>
      <c r="AU31" s="10"/>
      <c r="AV31"/>
      <c r="AW31" s="10"/>
      <c r="AX31"/>
      <c r="AY31" s="10"/>
      <c r="AZ31"/>
      <c r="BA31" s="10"/>
      <c r="BB31"/>
      <c r="BC31" s="10"/>
      <c r="BD31"/>
      <c r="BE31" s="10"/>
      <c r="BF31"/>
      <c r="BG31" s="10"/>
      <c r="BH31"/>
      <c r="BI31" s="10"/>
    </row>
    <row r="32" spans="1:68">
      <c r="B32"/>
      <c r="C32"/>
      <c r="D32"/>
      <c r="E32" s="7"/>
      <c r="F32" s="7"/>
      <c r="G32" s="7"/>
      <c r="H32"/>
      <c r="I32"/>
      <c r="J32"/>
      <c r="K32" s="8"/>
      <c r="L32"/>
      <c r="M32" s="8"/>
      <c r="N32"/>
      <c r="O32" s="10"/>
      <c r="P32"/>
      <c r="Q32" s="10"/>
      <c r="R32" s="11"/>
      <c r="S32"/>
      <c r="T32" s="11"/>
      <c r="U32" s="10"/>
      <c r="V32" s="11"/>
      <c r="W32" s="10"/>
      <c r="X32" s="11"/>
      <c r="Y32" s="10"/>
      <c r="Z32" s="11"/>
      <c r="AA32" s="10"/>
      <c r="AB32" s="11"/>
      <c r="AC32" s="10"/>
      <c r="AD32" s="13"/>
      <c r="AE32" s="10"/>
      <c r="AF32" s="13"/>
      <c r="AG32" s="10"/>
      <c r="AH32" s="13"/>
      <c r="AI32" s="10"/>
      <c r="AJ32" s="13"/>
      <c r="AK32" s="10"/>
      <c r="AL32"/>
      <c r="AM32" s="10"/>
      <c r="AN32"/>
      <c r="AO32" s="10"/>
      <c r="AP32"/>
      <c r="AQ32" s="10"/>
      <c r="AR32"/>
      <c r="AS32" s="10"/>
      <c r="AT32"/>
      <c r="AU32" s="10"/>
      <c r="AV32"/>
      <c r="AW32" s="10"/>
      <c r="AX32"/>
      <c r="AY32" s="10"/>
      <c r="AZ32"/>
      <c r="BA32" s="10"/>
      <c r="BB32"/>
      <c r="BC32" s="10"/>
      <c r="BD32"/>
      <c r="BE32" s="10"/>
      <c r="BF32"/>
      <c r="BG32" s="10"/>
      <c r="BH32"/>
      <c r="BI32" s="10"/>
    </row>
    <row r="33" spans="2:61">
      <c r="B33"/>
      <c r="C33"/>
      <c r="D33"/>
      <c r="E33" s="7"/>
      <c r="F33" s="7"/>
      <c r="G33" s="7"/>
      <c r="H33"/>
      <c r="I33"/>
      <c r="J33"/>
      <c r="K33" s="8"/>
      <c r="L33"/>
      <c r="M33" s="8"/>
      <c r="N33"/>
      <c r="O33" s="10"/>
      <c r="P33"/>
      <c r="Q33" s="10"/>
      <c r="R33" s="11"/>
      <c r="S33"/>
      <c r="T33" s="11"/>
      <c r="U33" s="10"/>
      <c r="V33" s="11"/>
      <c r="W33" s="10"/>
      <c r="X33" s="11"/>
      <c r="Y33" s="10"/>
      <c r="Z33" s="11"/>
      <c r="AA33" s="10"/>
      <c r="AB33" s="11"/>
      <c r="AC33" s="10"/>
      <c r="AD33" s="13"/>
      <c r="AE33" s="10"/>
      <c r="AF33" s="13"/>
      <c r="AG33" s="10"/>
      <c r="AH33" s="13"/>
      <c r="AI33" s="10"/>
      <c r="AJ33" s="13"/>
      <c r="AK33" s="10"/>
      <c r="AL33"/>
      <c r="AM33" s="10"/>
      <c r="AN33"/>
      <c r="AO33" s="10"/>
      <c r="AP33"/>
      <c r="AQ33" s="10"/>
      <c r="AR33"/>
      <c r="AS33" s="10"/>
      <c r="AT33"/>
      <c r="AU33" s="10"/>
      <c r="AV33"/>
      <c r="AW33" s="10"/>
      <c r="AX33"/>
      <c r="AY33" s="10"/>
      <c r="AZ33"/>
      <c r="BA33" s="10"/>
      <c r="BB33"/>
      <c r="BC33" s="10"/>
      <c r="BD33"/>
      <c r="BE33" s="10"/>
      <c r="BF33"/>
      <c r="BG33" s="10"/>
      <c r="BH33"/>
      <c r="BI33" s="10"/>
    </row>
    <row r="34" spans="2:61">
      <c r="B34"/>
      <c r="C34"/>
      <c r="D34"/>
      <c r="E34" s="7"/>
      <c r="F34" s="7"/>
      <c r="G34" s="7"/>
      <c r="H34"/>
      <c r="I34"/>
      <c r="J34"/>
      <c r="K34" s="8"/>
      <c r="L34"/>
      <c r="M34" s="8"/>
      <c r="N34"/>
      <c r="O34" s="10"/>
      <c r="P34"/>
      <c r="Q34" s="10"/>
      <c r="R34" s="11"/>
      <c r="S34"/>
      <c r="T34" s="11"/>
      <c r="U34" s="10"/>
      <c r="V34" s="11"/>
      <c r="W34" s="10"/>
      <c r="X34" s="11"/>
      <c r="Y34" s="10"/>
      <c r="Z34" s="11"/>
      <c r="AA34" s="10"/>
      <c r="AB34" s="11"/>
      <c r="AC34" s="10"/>
      <c r="AD34" s="13"/>
      <c r="AE34" s="10"/>
      <c r="AF34" s="13"/>
      <c r="AG34" s="10"/>
      <c r="AH34" s="13"/>
      <c r="AI34" s="10"/>
      <c r="AJ34" s="13"/>
      <c r="AK34" s="10"/>
      <c r="AL34"/>
      <c r="AM34" s="10"/>
      <c r="AN34"/>
      <c r="AO34" s="10"/>
      <c r="AP34"/>
      <c r="AQ34" s="10"/>
      <c r="AR34"/>
      <c r="AS34" s="10"/>
      <c r="AT34"/>
      <c r="AU34" s="10"/>
      <c r="AV34"/>
      <c r="AW34" s="10"/>
      <c r="AX34"/>
      <c r="AY34" s="10"/>
      <c r="AZ34"/>
      <c r="BA34" s="10"/>
      <c r="BB34"/>
      <c r="BC34" s="10"/>
      <c r="BD34"/>
      <c r="BE34" s="10"/>
      <c r="BF34"/>
      <c r="BG34" s="10"/>
      <c r="BH34"/>
      <c r="BI34" s="10"/>
    </row>
    <row r="35" spans="2:61">
      <c r="B35"/>
      <c r="C35"/>
      <c r="D35"/>
      <c r="E35" s="7"/>
      <c r="F35" s="7"/>
      <c r="G35" s="7"/>
      <c r="H35"/>
      <c r="I35"/>
      <c r="J35"/>
      <c r="K35" s="8"/>
      <c r="L35"/>
      <c r="M35" s="8"/>
      <c r="N35"/>
      <c r="O35" s="10"/>
      <c r="P35"/>
      <c r="Q35" s="10"/>
      <c r="R35" s="11"/>
      <c r="S35"/>
      <c r="T35" s="11"/>
      <c r="U35" s="10"/>
      <c r="V35" s="11"/>
      <c r="W35" s="10"/>
      <c r="X35" s="11"/>
      <c r="Y35" s="10"/>
      <c r="Z35" s="11"/>
      <c r="AA35" s="10"/>
      <c r="AB35" s="11"/>
      <c r="AC35" s="10"/>
      <c r="AD35" s="13"/>
      <c r="AE35" s="10"/>
      <c r="AF35" s="13"/>
      <c r="AG35" s="10"/>
      <c r="AH35" s="13"/>
      <c r="AI35" s="10"/>
      <c r="AJ35" s="13"/>
      <c r="AK35" s="10"/>
      <c r="AL35"/>
      <c r="AM35" s="10"/>
      <c r="AN35"/>
      <c r="AO35" s="10"/>
      <c r="AP35"/>
      <c r="AQ35" s="10"/>
      <c r="AR35"/>
      <c r="AS35" s="10"/>
      <c r="AT35"/>
      <c r="AU35" s="10"/>
      <c r="AV35"/>
      <c r="AW35" s="10"/>
      <c r="AX35"/>
      <c r="AY35" s="10"/>
      <c r="AZ35"/>
      <c r="BA35" s="10"/>
      <c r="BB35"/>
      <c r="BC35" s="10"/>
      <c r="BD35"/>
      <c r="BE35" s="10"/>
      <c r="BF35"/>
      <c r="BG35" s="10"/>
      <c r="BH35"/>
      <c r="BI35" s="10"/>
    </row>
    <row r="36" spans="2:61">
      <c r="B36"/>
      <c r="C36"/>
      <c r="D36"/>
      <c r="E36" s="7"/>
      <c r="F36" s="7"/>
      <c r="G36" s="7"/>
      <c r="H36"/>
      <c r="I36"/>
      <c r="J36"/>
      <c r="K36" s="8"/>
      <c r="L36"/>
      <c r="M36" s="8"/>
      <c r="N36"/>
      <c r="O36" s="10"/>
      <c r="P36"/>
      <c r="Q36" s="10"/>
      <c r="R36" s="11"/>
      <c r="S36"/>
      <c r="T36" s="11"/>
      <c r="U36" s="10"/>
      <c r="V36" s="11"/>
      <c r="W36" s="10"/>
      <c r="X36" s="11"/>
      <c r="Y36" s="10"/>
      <c r="Z36" s="11"/>
      <c r="AA36" s="10"/>
      <c r="AB36" s="11"/>
      <c r="AC36" s="10"/>
      <c r="AD36" s="13"/>
      <c r="AE36" s="10"/>
      <c r="AF36" s="13"/>
      <c r="AG36" s="10"/>
      <c r="AH36" s="13"/>
      <c r="AI36" s="10"/>
      <c r="AJ36" s="13"/>
      <c r="AK36" s="10"/>
      <c r="AL36"/>
      <c r="AM36" s="10"/>
      <c r="AN36"/>
      <c r="AO36" s="10"/>
      <c r="AP36"/>
      <c r="AQ36" s="10"/>
      <c r="AR36"/>
      <c r="AS36" s="10"/>
      <c r="AT36"/>
      <c r="AU36" s="10"/>
      <c r="AV36"/>
      <c r="AW36" s="10"/>
      <c r="AX36"/>
      <c r="AY36" s="10"/>
      <c r="AZ36"/>
      <c r="BA36" s="10"/>
      <c r="BB36"/>
      <c r="BC36" s="10"/>
      <c r="BD36"/>
      <c r="BE36" s="10"/>
      <c r="BF36"/>
      <c r="BG36" s="10"/>
      <c r="BH36"/>
      <c r="BI36" s="10"/>
    </row>
    <row r="37" spans="2:61">
      <c r="B37"/>
      <c r="C37"/>
      <c r="D37"/>
      <c r="E37" s="7"/>
      <c r="F37" s="7"/>
      <c r="G37" s="7"/>
      <c r="H37"/>
      <c r="I37"/>
      <c r="J37"/>
      <c r="K37" s="8"/>
      <c r="L37"/>
      <c r="M37" s="8"/>
      <c r="N37"/>
      <c r="O37" s="10"/>
      <c r="P37"/>
      <c r="Q37" s="10"/>
      <c r="R37" s="11"/>
      <c r="S37"/>
      <c r="T37" s="11"/>
      <c r="U37" s="10"/>
      <c r="V37" s="11"/>
      <c r="W37" s="10"/>
      <c r="X37" s="11"/>
      <c r="Y37" s="10"/>
      <c r="Z37" s="11"/>
      <c r="AA37" s="10"/>
      <c r="AB37" s="11"/>
      <c r="AC37" s="10"/>
      <c r="AD37" s="13"/>
      <c r="AE37" s="10"/>
      <c r="AF37" s="13"/>
      <c r="AG37" s="10"/>
      <c r="AH37" s="13"/>
      <c r="AI37" s="10"/>
      <c r="AJ37" s="13"/>
      <c r="AK37" s="10"/>
      <c r="AL37"/>
      <c r="AM37" s="10"/>
      <c r="AN37"/>
      <c r="AO37" s="10"/>
      <c r="AP37"/>
      <c r="AQ37" s="10"/>
      <c r="AR37"/>
      <c r="AS37" s="10"/>
      <c r="AT37"/>
      <c r="AU37" s="10"/>
      <c r="AV37"/>
      <c r="AW37" s="10"/>
      <c r="AX37"/>
      <c r="AY37" s="10"/>
      <c r="AZ37"/>
      <c r="BA37" s="10"/>
      <c r="BB37"/>
      <c r="BC37" s="10"/>
      <c r="BD37"/>
      <c r="BE37" s="10"/>
      <c r="BF37"/>
      <c r="BG37" s="10"/>
      <c r="BH37"/>
      <c r="BI37" s="10"/>
    </row>
    <row r="38" spans="2:61">
      <c r="B38"/>
      <c r="C38"/>
      <c r="D38"/>
      <c r="E38" s="7"/>
      <c r="F38" s="7"/>
      <c r="G38" s="7"/>
      <c r="H38"/>
      <c r="I38"/>
      <c r="J38"/>
      <c r="K38" s="8"/>
      <c r="L38"/>
      <c r="M38" s="8"/>
      <c r="N38"/>
      <c r="O38" s="10"/>
      <c r="P38"/>
      <c r="Q38" s="10"/>
      <c r="R38" s="11"/>
      <c r="S38"/>
      <c r="T38" s="11"/>
      <c r="U38" s="10"/>
      <c r="V38" s="11"/>
      <c r="W38" s="10"/>
      <c r="X38" s="11"/>
      <c r="Y38" s="10"/>
      <c r="Z38" s="11"/>
      <c r="AA38" s="10"/>
      <c r="AB38" s="11"/>
      <c r="AC38" s="10"/>
      <c r="AD38" s="13"/>
      <c r="AE38" s="10"/>
      <c r="AF38" s="13"/>
      <c r="AG38" s="10"/>
      <c r="AH38" s="13"/>
      <c r="AI38" s="10"/>
      <c r="AJ38" s="13"/>
      <c r="AK38" s="10"/>
      <c r="AL38"/>
      <c r="AM38" s="10"/>
      <c r="AN38"/>
      <c r="AO38" s="10"/>
      <c r="AP38"/>
      <c r="AQ38" s="10"/>
      <c r="AR38"/>
      <c r="AS38" s="10"/>
      <c r="AT38"/>
      <c r="AU38" s="10"/>
      <c r="AV38"/>
      <c r="AW38" s="10"/>
      <c r="AX38"/>
      <c r="AY38" s="10"/>
      <c r="AZ38"/>
      <c r="BA38" s="10"/>
      <c r="BB38"/>
      <c r="BC38" s="10"/>
      <c r="BD38"/>
      <c r="BE38" s="10"/>
      <c r="BF38"/>
      <c r="BG38" s="10"/>
      <c r="BH38"/>
      <c r="BI38" s="10"/>
    </row>
    <row r="39" spans="2:61">
      <c r="B39"/>
      <c r="C39"/>
      <c r="D39"/>
      <c r="E39" s="7"/>
      <c r="F39" s="7"/>
      <c r="G39" s="7"/>
      <c r="H39"/>
      <c r="I39"/>
      <c r="J39"/>
      <c r="K39" s="8"/>
      <c r="L39"/>
      <c r="M39" s="8"/>
      <c r="N39"/>
      <c r="O39" s="10"/>
      <c r="P39"/>
      <c r="Q39" s="10"/>
      <c r="R39" s="11"/>
      <c r="S39"/>
      <c r="T39" s="11"/>
      <c r="U39" s="10"/>
      <c r="V39" s="11"/>
      <c r="W39" s="10"/>
      <c r="X39" s="11"/>
      <c r="Y39" s="10"/>
      <c r="Z39" s="11"/>
      <c r="AA39" s="10"/>
      <c r="AB39" s="11"/>
      <c r="AC39" s="10"/>
      <c r="AD39" s="13"/>
      <c r="AE39" s="10"/>
      <c r="AF39" s="13"/>
      <c r="AG39" s="10"/>
      <c r="AH39" s="13"/>
      <c r="AI39" s="10"/>
      <c r="AJ39" s="13"/>
      <c r="AK39" s="10"/>
      <c r="AL39"/>
      <c r="AM39" s="10"/>
      <c r="AN39"/>
      <c r="AO39" s="10"/>
      <c r="AP39"/>
      <c r="AQ39" s="10"/>
      <c r="AR39"/>
      <c r="AS39" s="10"/>
      <c r="AT39"/>
      <c r="AU39" s="10"/>
      <c r="AV39"/>
      <c r="AW39" s="10"/>
      <c r="AX39"/>
      <c r="AY39" s="10"/>
      <c r="AZ39"/>
      <c r="BA39" s="10"/>
      <c r="BB39"/>
      <c r="BC39" s="10"/>
      <c r="BD39"/>
      <c r="BE39" s="10"/>
      <c r="BF39"/>
      <c r="BG39" s="10"/>
      <c r="BH39"/>
      <c r="BI39" s="10"/>
    </row>
    <row r="40" spans="2:61">
      <c r="B40"/>
      <c r="C40"/>
      <c r="D40"/>
      <c r="E40" s="7"/>
      <c r="F40" s="7"/>
      <c r="G40" s="7"/>
      <c r="H40"/>
      <c r="I40"/>
      <c r="J40"/>
      <c r="K40" s="8"/>
      <c r="L40"/>
      <c r="M40" s="8"/>
      <c r="N40"/>
      <c r="O40" s="10"/>
      <c r="P40"/>
      <c r="Q40" s="10"/>
      <c r="R40" s="11"/>
      <c r="S40"/>
      <c r="T40" s="11"/>
      <c r="U40" s="10"/>
      <c r="V40" s="11"/>
      <c r="W40" s="10"/>
      <c r="X40" s="11"/>
      <c r="Y40" s="10"/>
      <c r="Z40" s="11"/>
      <c r="AA40" s="10"/>
      <c r="AB40" s="11"/>
      <c r="AC40" s="10"/>
      <c r="AD40" s="13"/>
      <c r="AE40" s="10"/>
      <c r="AF40" s="13"/>
      <c r="AG40" s="10"/>
      <c r="AH40" s="13"/>
      <c r="AI40" s="10"/>
      <c r="AJ40" s="13"/>
      <c r="AK40" s="10"/>
      <c r="AL40"/>
      <c r="AM40" s="10"/>
      <c r="AN40"/>
      <c r="AO40" s="10"/>
      <c r="AP40"/>
      <c r="AQ40" s="10"/>
      <c r="AR40"/>
      <c r="AS40" s="10"/>
      <c r="AT40"/>
      <c r="AU40" s="10"/>
      <c r="AV40"/>
      <c r="AW40" s="10"/>
      <c r="AX40"/>
      <c r="AY40" s="10"/>
      <c r="AZ40"/>
      <c r="BA40" s="10"/>
      <c r="BB40"/>
      <c r="BC40" s="10"/>
      <c r="BD40"/>
      <c r="BE40" s="10"/>
      <c r="BF40"/>
      <c r="BG40" s="10"/>
      <c r="BH40"/>
      <c r="BI40" s="10"/>
    </row>
    <row r="41" spans="2:61">
      <c r="B41"/>
      <c r="C41"/>
      <c r="D41"/>
      <c r="E41" s="7"/>
      <c r="F41" s="7"/>
      <c r="G41" s="7"/>
      <c r="H41"/>
      <c r="I41"/>
      <c r="J41"/>
      <c r="K41" s="8"/>
      <c r="L41"/>
      <c r="M41" s="8"/>
      <c r="N41"/>
      <c r="O41" s="10"/>
      <c r="P41"/>
      <c r="Q41" s="10"/>
      <c r="R41" s="11"/>
      <c r="S41"/>
      <c r="T41" s="11"/>
      <c r="U41" s="10"/>
      <c r="V41" s="11"/>
      <c r="W41" s="10"/>
      <c r="X41" s="11"/>
      <c r="Y41" s="10"/>
      <c r="Z41" s="11"/>
      <c r="AA41" s="10"/>
      <c r="AB41" s="11"/>
      <c r="AC41" s="10"/>
      <c r="AD41" s="13"/>
      <c r="AE41" s="10"/>
      <c r="AF41" s="13"/>
      <c r="AG41" s="10"/>
      <c r="AH41" s="13"/>
      <c r="AI41" s="10"/>
      <c r="AJ41" s="13"/>
      <c r="AK41" s="10"/>
      <c r="AL41"/>
      <c r="AM41" s="10"/>
      <c r="AN41"/>
      <c r="AO41" s="10"/>
      <c r="AP41"/>
      <c r="AQ41" s="10"/>
      <c r="AR41"/>
      <c r="AS41" s="10"/>
      <c r="AT41"/>
      <c r="AU41" s="10"/>
      <c r="AV41"/>
      <c r="AW41" s="10"/>
      <c r="AX41"/>
      <c r="AY41" s="10"/>
      <c r="AZ41"/>
      <c r="BA41" s="10"/>
      <c r="BB41"/>
      <c r="BC41" s="10"/>
      <c r="BD41"/>
      <c r="BE41" s="10"/>
      <c r="BF41"/>
      <c r="BG41" s="10"/>
      <c r="BH41"/>
      <c r="BI41" s="10"/>
    </row>
    <row r="42" spans="2:61">
      <c r="B42"/>
      <c r="C42"/>
      <c r="D42"/>
      <c r="E42" s="7"/>
      <c r="F42" s="7"/>
      <c r="G42" s="7"/>
      <c r="H42"/>
      <c r="I42"/>
      <c r="J42"/>
      <c r="K42" s="8"/>
      <c r="L42"/>
      <c r="M42" s="8"/>
      <c r="N42"/>
      <c r="O42" s="10"/>
      <c r="P42"/>
      <c r="Q42" s="10"/>
      <c r="R42" s="11"/>
      <c r="S42"/>
      <c r="T42" s="11"/>
      <c r="U42" s="10"/>
      <c r="V42" s="11"/>
      <c r="W42" s="10"/>
      <c r="X42" s="11"/>
      <c r="Y42" s="10"/>
      <c r="Z42" s="11"/>
      <c r="AA42" s="10"/>
      <c r="AB42" s="11"/>
      <c r="AC42" s="10"/>
      <c r="AD42" s="13"/>
      <c r="AE42" s="10"/>
      <c r="AF42" s="13"/>
      <c r="AG42" s="10"/>
      <c r="AH42" s="13"/>
      <c r="AI42" s="10"/>
      <c r="AJ42" s="13"/>
      <c r="AK42" s="10"/>
      <c r="AL42"/>
      <c r="AM42" s="10"/>
      <c r="AN42"/>
      <c r="AO42" s="10"/>
      <c r="AP42"/>
      <c r="AQ42" s="10"/>
      <c r="AR42"/>
      <c r="AS42" s="10"/>
      <c r="AT42"/>
      <c r="AU42" s="10"/>
      <c r="AV42"/>
      <c r="AW42" s="10"/>
      <c r="AX42"/>
      <c r="AY42" s="10"/>
      <c r="AZ42"/>
      <c r="BA42" s="10"/>
      <c r="BB42"/>
      <c r="BC42" s="10"/>
      <c r="BD42"/>
      <c r="BE42" s="10"/>
      <c r="BF42"/>
      <c r="BG42" s="10"/>
      <c r="BH42"/>
      <c r="BI42" s="10"/>
    </row>
  </sheetData>
  <mergeCells count="7">
    <mergeCell ref="BD4:BE4"/>
    <mergeCell ref="BF4:BG4"/>
    <mergeCell ref="BH4:BI4"/>
    <mergeCell ref="AV4:AW4"/>
    <mergeCell ref="AX4:AY4"/>
    <mergeCell ref="AZ4:BA4"/>
    <mergeCell ref="BB4:BC4"/>
  </mergeCells>
  <pageMargins left="0.75" right="0.75" top="1" bottom="1" header="0.5" footer="0.5"/>
  <pageSetup scale="85" orientation="landscape" verticalDpi="0" r:id="rId1"/>
  <headerFooter alignWithMargins="0">
    <oddHeader>&amp;C&amp;"Geneva,Bold"&amp;14Workbook Name : &amp;F, Worksheet Name: &amp;A&amp;RPrinted: &amp;D, &amp;T
Page &amp;P of &amp;N</oddHeader>
    <oddFooter>&amp;LHWA.AT.linked,8,99
Revised:August 1999</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Kuntz, Richard L</dc:creator>
  <cp:lastModifiedBy>Kuntz, Ricky</cp:lastModifiedBy>
  <cp:lastPrinted>1999-08-20T17:59:06Z</cp:lastPrinted>
  <dcterms:created xsi:type="dcterms:W3CDTF">1998-01-06T15:43:52Z</dcterms:created>
  <dcterms:modified xsi:type="dcterms:W3CDTF">2026-05-27T17:18:33Z</dcterms:modified>
</cp:coreProperties>
</file>