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ata\Water_Infrastructure\Data\Viable Utility\Programmatic\2 Study Grant Documentation\2. Funding Commitment\FOX_FO-Offer Packages\Transmittal Enclosures\2 Editables - for VUPM\"/>
    </mc:Choice>
  </mc:AlternateContent>
  <xr:revisionPtr revIDLastSave="0" documentId="13_ncr:1_{E16E397F-B9A9-4968-9322-01EA4CFE9142}" xr6:coauthVersionLast="47" xr6:coauthVersionMax="47" xr10:uidLastSave="{00000000-0000-0000-0000-000000000000}"/>
  <bookViews>
    <workbookView xWindow="-28920" yWindow="-6750" windowWidth="29040" windowHeight="15840" xr2:uid="{341CBE65-D7E2-4FB1-957F-8E2D0098DB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25" i="1" s="1"/>
  <c r="D19" i="1"/>
  <c r="D21" i="1" s="1"/>
  <c r="C19" i="1"/>
  <c r="C21" i="1" s="1"/>
  <c r="B19" i="1"/>
  <c r="B21" i="1" s="1"/>
  <c r="F20" i="1"/>
  <c r="F18" i="1"/>
  <c r="F17" i="1"/>
  <c r="F16" i="1"/>
  <c r="F15" i="1"/>
  <c r="F14" i="1"/>
  <c r="F19" i="1" s="1"/>
  <c r="F6" i="1"/>
  <c r="E22" i="1" s="1"/>
  <c r="F21" i="1" l="1"/>
  <c r="F26" i="1" s="1"/>
</calcChain>
</file>

<file path=xl/sharedStrings.xml><?xml version="1.0" encoding="utf-8"?>
<sst xmlns="http://schemas.openxmlformats.org/spreadsheetml/2006/main" count="51" uniqueCount="49">
  <si>
    <t>AIA/MRF DISBURSEMENT REQUEST FORM</t>
  </si>
  <si>
    <t>Division of Water Infrastructure</t>
  </si>
  <si>
    <t>Project No.</t>
  </si>
  <si>
    <t>Period Covered by this Report:</t>
  </si>
  <si>
    <t>From</t>
  </si>
  <si>
    <t>To</t>
  </si>
  <si>
    <t xml:space="preserve">Grant Amount = </t>
  </si>
  <si>
    <t xml:space="preserve">     Match % Required = </t>
  </si>
  <si>
    <t xml:space="preserve">     Match amount = </t>
  </si>
  <si>
    <t>**Match and Grant Fee are N/A for ARPA funded projects**</t>
  </si>
  <si>
    <t>Recipient Organization</t>
  </si>
  <si>
    <t xml:space="preserve">Name: Town, City or County etc. </t>
  </si>
  <si>
    <t>Payment No.</t>
  </si>
  <si>
    <t xml:space="preserve">Address: </t>
  </si>
  <si>
    <t>Page No.</t>
  </si>
  <si>
    <t>City, State &amp; Zip:</t>
  </si>
  <si>
    <t>Use additional sheets if needed.
Use a "Misc." column if needed.</t>
  </si>
  <si>
    <t>Consultant Name</t>
  </si>
  <si>
    <t>Constultant Deductions towards Match, if In-Kind or Grant Fee see below</t>
  </si>
  <si>
    <t>Classification of</t>
  </si>
  <si>
    <t>A</t>
  </si>
  <si>
    <t>B</t>
  </si>
  <si>
    <t>C</t>
  </si>
  <si>
    <t>D</t>
  </si>
  <si>
    <t>Total</t>
  </si>
  <si>
    <t>Cumulative Totals</t>
  </si>
  <si>
    <t>Total Cumulative to date</t>
  </si>
  <si>
    <t>Previously Received</t>
  </si>
  <si>
    <t>Amount Requested</t>
  </si>
  <si>
    <t>In-Kind Contribution</t>
  </si>
  <si>
    <t>In-Kind Contribution, Grant Fee, and Match are N/A for ARPA funded projects</t>
  </si>
  <si>
    <t>Grant Fee</t>
  </si>
  <si>
    <r>
      <t xml:space="preserve">Total Match </t>
    </r>
    <r>
      <rPr>
        <b/>
        <sz val="10"/>
        <color indexed="10"/>
        <rFont val="Arial"/>
        <family val="2"/>
      </rPr>
      <t>*</t>
    </r>
  </si>
  <si>
    <t>Percent Complete</t>
  </si>
  <si>
    <t>Certification</t>
  </si>
  <si>
    <t>I certify that to the best of my knowledge and belief the billed costs or disbursements are in accordance with</t>
  </si>
  <si>
    <t>terms of the project and that this request represents the monies due which have not been previously received and</t>
  </si>
  <si>
    <t xml:space="preserve">that an inspection has been performed and all work is in accordance with the terms and conditions of the award. </t>
  </si>
  <si>
    <t>You must check ONE of the boxes below or your payment will not be processed:</t>
  </si>
  <si>
    <t xml:space="preserve">The funds requested above have already been paid to the respective vendors, consultants &amp; contractors </t>
  </si>
  <si>
    <t>by the award recipient.</t>
  </si>
  <si>
    <t>OR</t>
  </si>
  <si>
    <t xml:space="preserve">The funds requested above have not been paid to the respective vendors, consultants &amp; contractors. </t>
  </si>
  <si>
    <t>Funds received from the State will be disbursed to these entities within three (3) banking days.</t>
  </si>
  <si>
    <t>Recipient</t>
  </si>
  <si>
    <t>Signature of Authorized Representative</t>
  </si>
  <si>
    <t xml:space="preserve">          Date</t>
  </si>
  <si>
    <t>Type or Print Name and Title</t>
  </si>
  <si>
    <t>DWI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</si>
</sst>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1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</font>
    <font>
      <b/>
      <sz val="8"/>
      <name val="Arial"/>
      <family val="2"/>
    </font>
    <font>
      <sz val="10"/>
      <name val="Arial"/>
      <family val="2"/>
    </font>
    <font>
      <i/>
      <sz val="8"/>
      <color rgb="FF0070C0"/>
      <name val="Arial"/>
      <family val="2"/>
    </font>
    <font>
      <i/>
      <sz val="10"/>
      <color rgb="FF0070C0"/>
      <name val="Arial"/>
      <family val="2"/>
    </font>
    <font>
      <b/>
      <i/>
      <sz val="9"/>
      <color rgb="FF0070C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b/>
      <sz val="10"/>
      <color rgb="FF0070C0"/>
      <name val="Arial"/>
      <family val="2"/>
    </font>
    <font>
      <b/>
      <sz val="10"/>
      <color indexed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Trellis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14" fontId="4" fillId="0" borderId="0" xfId="0" applyNumberFormat="1" applyFont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164" fontId="4" fillId="2" borderId="3" xfId="1" applyNumberFormat="1" applyFont="1" applyFill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9" fontId="4" fillId="2" borderId="3" xfId="3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4" fillId="0" borderId="2" xfId="0" applyFont="1" applyBorder="1" applyAlignment="1">
      <alignment horizontal="left"/>
    </xf>
    <xf numFmtId="0" fontId="6" fillId="0" borderId="4" xfId="0" applyFont="1" applyBorder="1"/>
    <xf numFmtId="164" fontId="0" fillId="0" borderId="3" xfId="3" applyNumberFormat="1" applyFont="1" applyBorder="1"/>
    <xf numFmtId="0" fontId="4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>
      <alignment horizontal="center" wrapText="1"/>
    </xf>
    <xf numFmtId="0" fontId="0" fillId="0" borderId="5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4" fontId="7" fillId="2" borderId="6" xfId="1" applyNumberFormat="1" applyFont="1" applyFill="1" applyBorder="1" applyProtection="1">
      <protection locked="0"/>
    </xf>
    <xf numFmtId="164" fontId="0" fillId="0" borderId="6" xfId="1" applyNumberFormat="1" applyFont="1" applyBorder="1"/>
    <xf numFmtId="0" fontId="4" fillId="0" borderId="3" xfId="0" applyFont="1" applyBorder="1"/>
    <xf numFmtId="164" fontId="0" fillId="0" borderId="3" xfId="1" applyNumberFormat="1" applyFont="1" applyBorder="1"/>
    <xf numFmtId="164" fontId="7" fillId="2" borderId="3" xfId="1" applyNumberFormat="1" applyFont="1" applyFill="1" applyBorder="1" applyProtection="1">
      <protection locked="0"/>
    </xf>
    <xf numFmtId="164" fontId="0" fillId="3" borderId="7" xfId="3" applyNumberFormat="1" applyFont="1" applyFill="1" applyBorder="1" applyProtection="1"/>
    <xf numFmtId="0" fontId="4" fillId="0" borderId="8" xfId="0" applyFont="1" applyBorder="1"/>
    <xf numFmtId="164" fontId="0" fillId="0" borderId="8" xfId="1" applyNumberFormat="1" applyFont="1" applyBorder="1"/>
    <xf numFmtId="0" fontId="4" fillId="0" borderId="7" xfId="0" applyFont="1" applyBorder="1"/>
    <xf numFmtId="164" fontId="0" fillId="0" borderId="7" xfId="1" applyNumberFormat="1" applyFont="1" applyBorder="1"/>
    <xf numFmtId="0" fontId="13" fillId="0" borderId="3" xfId="0" applyFont="1" applyBorder="1" applyAlignment="1">
      <alignment horizontal="center"/>
    </xf>
    <xf numFmtId="164" fontId="0" fillId="0" borderId="3" xfId="3" applyNumberFormat="1" applyFont="1" applyBorder="1" applyProtection="1">
      <protection locked="0"/>
    </xf>
    <xf numFmtId="164" fontId="0" fillId="3" borderId="8" xfId="3" applyNumberFormat="1" applyFont="1" applyFill="1" applyBorder="1" applyProtection="1"/>
    <xf numFmtId="164" fontId="0" fillId="3" borderId="12" xfId="3" applyNumberFormat="1" applyFont="1" applyFill="1" applyBorder="1" applyProtection="1"/>
    <xf numFmtId="164" fontId="0" fillId="3" borderId="6" xfId="3" applyNumberFormat="1" applyFont="1" applyFill="1" applyBorder="1" applyProtection="1"/>
    <xf numFmtId="9" fontId="0" fillId="0" borderId="3" xfId="2" applyFont="1" applyBorder="1"/>
    <xf numFmtId="165" fontId="0" fillId="0" borderId="3" xfId="1" applyNumberFormat="1" applyFont="1" applyBorder="1"/>
    <xf numFmtId="0" fontId="15" fillId="0" borderId="0" xfId="0" applyFont="1"/>
    <xf numFmtId="0" fontId="16" fillId="0" borderId="0" xfId="0" applyFont="1"/>
    <xf numFmtId="0" fontId="6" fillId="0" borderId="0" xfId="0" applyFont="1" applyAlignment="1">
      <alignment horizontal="left" wrapText="1"/>
    </xf>
    <xf numFmtId="0" fontId="6" fillId="0" borderId="14" xfId="0" applyFont="1" applyBorder="1" applyProtection="1">
      <protection locked="0"/>
    </xf>
    <xf numFmtId="0" fontId="16" fillId="0" borderId="15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6" fillId="0" borderId="17" xfId="0" applyFont="1" applyBorder="1" applyProtection="1">
      <protection locked="0"/>
    </xf>
    <xf numFmtId="0" fontId="1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18" xfId="0" applyBorder="1" applyProtection="1">
      <protection locked="0"/>
    </xf>
    <xf numFmtId="0" fontId="4" fillId="0" borderId="17" xfId="0" applyFont="1" applyBorder="1" applyProtection="1">
      <protection locked="0"/>
    </xf>
    <xf numFmtId="0" fontId="16" fillId="0" borderId="19" xfId="0" applyFont="1" applyBorder="1" applyProtection="1">
      <protection locked="0"/>
    </xf>
    <xf numFmtId="0" fontId="16" fillId="0" borderId="20" xfId="0" applyFont="1" applyBorder="1" applyProtection="1">
      <protection locked="0"/>
    </xf>
    <xf numFmtId="0" fontId="0" fillId="0" borderId="20" xfId="0" applyBorder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7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2" borderId="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164" fontId="3" fillId="3" borderId="7" xfId="3" applyNumberFormat="1" applyFont="1" applyFill="1" applyBorder="1" applyAlignment="1" applyProtection="1">
      <alignment horizontal="center" vertical="center" wrapText="1"/>
    </xf>
    <xf numFmtId="164" fontId="3" fillId="3" borderId="10" xfId="3" applyNumberFormat="1" applyFont="1" applyFill="1" applyBorder="1" applyAlignment="1" applyProtection="1">
      <alignment horizontal="center" vertical="center" wrapText="1"/>
    </xf>
    <xf numFmtId="164" fontId="3" fillId="3" borderId="0" xfId="3" applyNumberFormat="1" applyFont="1" applyFill="1" applyBorder="1" applyAlignment="1" applyProtection="1">
      <alignment horizontal="center" vertical="center" wrapText="1"/>
    </xf>
    <xf numFmtId="164" fontId="3" fillId="3" borderId="11" xfId="3" applyNumberFormat="1" applyFont="1" applyFill="1" applyBorder="1" applyAlignment="1" applyProtection="1">
      <alignment horizontal="center" vertical="center" wrapText="1"/>
    </xf>
    <xf numFmtId="164" fontId="3" fillId="3" borderId="1" xfId="3" applyNumberFormat="1" applyFont="1" applyFill="1" applyBorder="1" applyAlignment="1" applyProtection="1">
      <alignment horizontal="center" vertical="center" wrapText="1"/>
    </xf>
    <xf numFmtId="164" fontId="3" fillId="3" borderId="13" xfId="3" applyNumberFormat="1" applyFont="1" applyFill="1" applyBorder="1" applyAlignment="1" applyProtection="1">
      <alignment horizontal="center" vertical="center" wrapText="1"/>
    </xf>
  </cellXfs>
  <cellStyles count="4">
    <cellStyle name="Currency" xfId="1" builtinId="4"/>
    <cellStyle name="Currency 3" xfId="3" xr:uid="{A3D7C7E4-2E66-4748-8145-4825EA400FAC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487680</xdr:colOff>
          <xdr:row>31</xdr:row>
          <xdr:rowOff>137160</xdr:rowOff>
        </xdr:from>
        <xdr:to>
          <xdr:col>4</xdr:col>
          <xdr:colOff>723900</xdr:colOff>
          <xdr:row>33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35</xdr:row>
          <xdr:rowOff>144780</xdr:rowOff>
        </xdr:from>
        <xdr:to>
          <xdr:col>4</xdr:col>
          <xdr:colOff>702945</xdr:colOff>
          <xdr:row>37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1A36-E8BF-40DE-9D89-532BB0AB1488}">
  <dimension ref="A1:F50"/>
  <sheetViews>
    <sheetView tabSelected="1" workbookViewId="0">
      <selection activeCell="B23" sqref="B23:D25"/>
    </sheetView>
  </sheetViews>
  <sheetFormatPr defaultRowHeight="14.4" x14ac:dyDescent="0.3"/>
  <cols>
    <col min="1" max="1" width="24.88671875" customWidth="1"/>
    <col min="2" max="6" width="15.5546875" customWidth="1"/>
  </cols>
  <sheetData>
    <row r="1" spans="1:6" ht="15.6" x14ac:dyDescent="0.3">
      <c r="A1" s="74" t="s">
        <v>0</v>
      </c>
      <c r="B1" s="74"/>
      <c r="C1" s="74"/>
      <c r="D1" s="74"/>
      <c r="E1" s="74"/>
      <c r="F1" s="74"/>
    </row>
    <row r="2" spans="1:6" ht="15.6" x14ac:dyDescent="0.3">
      <c r="A2" s="1" t="s">
        <v>1</v>
      </c>
      <c r="B2" s="1"/>
      <c r="C2" s="2"/>
      <c r="D2" s="2"/>
      <c r="E2" s="3" t="s">
        <v>2</v>
      </c>
      <c r="F2" s="4"/>
    </row>
    <row r="3" spans="1:6" x14ac:dyDescent="0.3">
      <c r="A3" s="5" t="s">
        <v>3</v>
      </c>
      <c r="B3" s="5"/>
      <c r="C3" s="6" t="s">
        <v>4</v>
      </c>
      <c r="D3" s="7"/>
      <c r="E3" s="6" t="s">
        <v>5</v>
      </c>
      <c r="F3" s="7"/>
    </row>
    <row r="4" spans="1:6" x14ac:dyDescent="0.3">
      <c r="A4" s="5"/>
      <c r="B4" s="5"/>
      <c r="C4" s="6"/>
      <c r="D4" s="8"/>
      <c r="E4" s="6"/>
      <c r="F4" s="8"/>
    </row>
    <row r="5" spans="1:6" x14ac:dyDescent="0.3">
      <c r="A5" s="9" t="s">
        <v>6</v>
      </c>
      <c r="B5" s="10"/>
      <c r="C5" s="2"/>
      <c r="D5" s="11" t="s">
        <v>7</v>
      </c>
      <c r="E5" s="12"/>
      <c r="F5" s="13"/>
    </row>
    <row r="6" spans="1:6" x14ac:dyDescent="0.3">
      <c r="A6" s="14"/>
      <c r="B6" s="14"/>
      <c r="C6" s="14"/>
      <c r="D6" s="15" t="s">
        <v>8</v>
      </c>
      <c r="E6" s="16"/>
      <c r="F6" s="17">
        <f>ROUND(F5 * B5,0)</f>
        <v>0</v>
      </c>
    </row>
    <row r="7" spans="1:6" x14ac:dyDescent="0.3">
      <c r="A7" s="2"/>
      <c r="B7" s="2"/>
      <c r="C7" s="2"/>
      <c r="D7" s="18"/>
      <c r="E7" s="19"/>
      <c r="F7" s="20" t="s">
        <v>9</v>
      </c>
    </row>
    <row r="8" spans="1:6" ht="15.6" x14ac:dyDescent="0.3">
      <c r="A8" s="1" t="s">
        <v>10</v>
      </c>
      <c r="B8" s="1"/>
      <c r="C8" s="2"/>
      <c r="D8" s="21"/>
      <c r="E8" s="2"/>
    </row>
    <row r="9" spans="1:6" ht="15.6" x14ac:dyDescent="0.3">
      <c r="A9" s="1" t="s">
        <v>11</v>
      </c>
      <c r="B9" s="1"/>
      <c r="C9" s="22"/>
      <c r="D9" s="2"/>
      <c r="E9" s="3" t="s">
        <v>12</v>
      </c>
      <c r="F9" s="23"/>
    </row>
    <row r="10" spans="1:6" ht="15.6" x14ac:dyDescent="0.3">
      <c r="A10" s="1" t="s">
        <v>13</v>
      </c>
      <c r="B10" s="1"/>
      <c r="C10" s="2"/>
      <c r="D10" s="2"/>
      <c r="E10" s="3" t="s">
        <v>14</v>
      </c>
      <c r="F10" s="24"/>
    </row>
    <row r="11" spans="1:6" ht="15.6" x14ac:dyDescent="0.3">
      <c r="A11" s="25" t="s">
        <v>15</v>
      </c>
      <c r="B11" s="25"/>
      <c r="C11" s="25"/>
      <c r="D11" s="25"/>
      <c r="E11" s="14"/>
      <c r="F11" s="2"/>
    </row>
    <row r="12" spans="1:6" ht="103.8" x14ac:dyDescent="0.3">
      <c r="A12" s="26" t="s">
        <v>16</v>
      </c>
      <c r="B12" s="27" t="s">
        <v>17</v>
      </c>
      <c r="C12" s="27" t="s">
        <v>17</v>
      </c>
      <c r="D12" s="27" t="s">
        <v>17</v>
      </c>
      <c r="E12" s="28" t="s">
        <v>18</v>
      </c>
      <c r="F12" s="29"/>
    </row>
    <row r="13" spans="1:6" ht="15.6" x14ac:dyDescent="0.3">
      <c r="A13" s="30" t="s">
        <v>19</v>
      </c>
      <c r="B13" s="31" t="s">
        <v>20</v>
      </c>
      <c r="C13" s="31" t="s">
        <v>21</v>
      </c>
      <c r="D13" s="31" t="s">
        <v>22</v>
      </c>
      <c r="E13" s="31" t="s">
        <v>23</v>
      </c>
      <c r="F13" s="31" t="s">
        <v>24</v>
      </c>
    </row>
    <row r="14" spans="1:6" x14ac:dyDescent="0.3">
      <c r="A14" s="32" t="s">
        <v>25</v>
      </c>
      <c r="B14" s="33"/>
      <c r="C14" s="33"/>
      <c r="D14" s="33"/>
      <c r="E14" s="33"/>
      <c r="F14" s="34">
        <f>B14+C14+D14-E14</f>
        <v>0</v>
      </c>
    </row>
    <row r="15" spans="1:6" x14ac:dyDescent="0.3">
      <c r="A15" s="32"/>
      <c r="B15" s="33"/>
      <c r="C15" s="33"/>
      <c r="D15" s="33"/>
      <c r="E15" s="33"/>
      <c r="F15" s="34">
        <f>B15+C15+D15-E15</f>
        <v>0</v>
      </c>
    </row>
    <row r="16" spans="1:6" x14ac:dyDescent="0.3">
      <c r="A16" s="32"/>
      <c r="B16" s="33"/>
      <c r="C16" s="33"/>
      <c r="D16" s="33"/>
      <c r="E16" s="33"/>
      <c r="F16" s="34">
        <f>B16+C16+D16-E16</f>
        <v>0</v>
      </c>
    </row>
    <row r="17" spans="1:6" x14ac:dyDescent="0.3">
      <c r="A17" s="32"/>
      <c r="B17" s="33"/>
      <c r="C17" s="33"/>
      <c r="D17" s="33"/>
      <c r="E17" s="33"/>
      <c r="F17" s="34">
        <f>B17+C17+D17-E17</f>
        <v>0</v>
      </c>
    </row>
    <row r="18" spans="1:6" x14ac:dyDescent="0.3">
      <c r="A18" s="32"/>
      <c r="B18" s="33"/>
      <c r="C18" s="33"/>
      <c r="D18" s="33"/>
      <c r="E18" s="33"/>
      <c r="F18" s="34">
        <f>B18+C18+D18-E18</f>
        <v>0</v>
      </c>
    </row>
    <row r="19" spans="1:6" x14ac:dyDescent="0.3">
      <c r="A19" s="35" t="s">
        <v>26</v>
      </c>
      <c r="B19" s="36">
        <f>SUM(B14:B18)</f>
        <v>0</v>
      </c>
      <c r="C19" s="36">
        <f>SUM(C14:C18)</f>
        <v>0</v>
      </c>
      <c r="D19" s="36">
        <f>SUM(D14:D18)</f>
        <v>0</v>
      </c>
      <c r="E19" s="36">
        <f>SUM(E14:E18)</f>
        <v>0</v>
      </c>
      <c r="F19" s="34">
        <f>SUM(F14:F18)</f>
        <v>0</v>
      </c>
    </row>
    <row r="20" spans="1:6" x14ac:dyDescent="0.3">
      <c r="A20" s="35" t="s">
        <v>27</v>
      </c>
      <c r="B20" s="37"/>
      <c r="C20" s="37"/>
      <c r="D20" s="37"/>
      <c r="E20" s="38"/>
      <c r="F20" s="34">
        <f>SUM(B20:E20)</f>
        <v>0</v>
      </c>
    </row>
    <row r="21" spans="1:6" x14ac:dyDescent="0.3">
      <c r="A21" s="39" t="s">
        <v>28</v>
      </c>
      <c r="B21" s="40">
        <f>B19 - B20</f>
        <v>0</v>
      </c>
      <c r="C21" s="40">
        <f>+C19-C20</f>
        <v>0</v>
      </c>
      <c r="D21" s="40">
        <f>+D19-D20</f>
        <v>0</v>
      </c>
      <c r="E21" s="40">
        <f>+E19</f>
        <v>0</v>
      </c>
      <c r="F21" s="40">
        <f>B21+C21+D21-E21</f>
        <v>0</v>
      </c>
    </row>
    <row r="22" spans="1:6" x14ac:dyDescent="0.3">
      <c r="A22" s="41"/>
      <c r="B22" s="42"/>
      <c r="C22" s="42"/>
      <c r="D22" s="42"/>
      <c r="E22" s="75" t="str">
        <f>IF(F5&gt;0,IF(E25&gt;=F6,"Match is Met","Match is Not Met"),"No Match")</f>
        <v>No Match</v>
      </c>
      <c r="F22" s="76"/>
    </row>
    <row r="23" spans="1:6" x14ac:dyDescent="0.3">
      <c r="A23" s="43" t="s">
        <v>29</v>
      </c>
      <c r="B23" s="77" t="s">
        <v>30</v>
      </c>
      <c r="C23" s="77"/>
      <c r="D23" s="78"/>
      <c r="E23" s="44"/>
      <c r="F23" s="45"/>
    </row>
    <row r="24" spans="1:6" x14ac:dyDescent="0.3">
      <c r="A24" s="43" t="s">
        <v>31</v>
      </c>
      <c r="B24" s="79"/>
      <c r="C24" s="79"/>
      <c r="D24" s="80"/>
      <c r="E24" s="44"/>
      <c r="F24" s="46"/>
    </row>
    <row r="25" spans="1:6" x14ac:dyDescent="0.3">
      <c r="A25" s="35" t="s">
        <v>32</v>
      </c>
      <c r="B25" s="81"/>
      <c r="C25" s="81"/>
      <c r="D25" s="82"/>
      <c r="E25" s="17">
        <f>ROUND( SUM(E21+E23+E24),0)</f>
        <v>0</v>
      </c>
      <c r="F25" s="47"/>
    </row>
    <row r="26" spans="1:6" x14ac:dyDescent="0.3">
      <c r="A26" s="35" t="s">
        <v>33</v>
      </c>
      <c r="B26" s="35"/>
      <c r="C26" s="48"/>
      <c r="D26" s="36"/>
      <c r="E26" s="36"/>
      <c r="F26" s="49" t="str">
        <f>IF(F21=0," ",(F20 + F21)/B5)</f>
        <v xml:space="preserve"> </v>
      </c>
    </row>
    <row r="27" spans="1:6" x14ac:dyDescent="0.3">
      <c r="A27" s="50" t="s">
        <v>34</v>
      </c>
      <c r="B27" s="50"/>
      <c r="C27" s="51"/>
    </row>
    <row r="28" spans="1:6" x14ac:dyDescent="0.3">
      <c r="A28" s="19" t="s">
        <v>35</v>
      </c>
      <c r="B28" s="19"/>
      <c r="C28" s="51"/>
    </row>
    <row r="29" spans="1:6" x14ac:dyDescent="0.3">
      <c r="A29" s="19" t="s">
        <v>36</v>
      </c>
      <c r="B29" s="19"/>
      <c r="C29" s="51"/>
    </row>
    <row r="30" spans="1:6" x14ac:dyDescent="0.3">
      <c r="A30" s="19" t="s">
        <v>37</v>
      </c>
      <c r="B30" s="19"/>
      <c r="C30" s="51"/>
      <c r="E30" s="52"/>
    </row>
    <row r="31" spans="1:6" ht="15" thickBot="1" x14ac:dyDescent="0.35">
      <c r="A31" s="51"/>
      <c r="B31" s="51"/>
      <c r="C31" s="19"/>
    </row>
    <row r="32" spans="1:6" x14ac:dyDescent="0.3">
      <c r="A32" s="53" t="s">
        <v>38</v>
      </c>
      <c r="B32" s="54"/>
      <c r="C32" s="55"/>
      <c r="D32" s="56"/>
      <c r="E32" s="57"/>
      <c r="F32" s="2"/>
    </row>
    <row r="33" spans="1:6" x14ac:dyDescent="0.3">
      <c r="A33" s="58" t="s">
        <v>39</v>
      </c>
      <c r="B33" s="59"/>
      <c r="C33" s="60"/>
      <c r="D33" s="2"/>
      <c r="E33" s="61"/>
      <c r="F33" s="2"/>
    </row>
    <row r="34" spans="1:6" x14ac:dyDescent="0.3">
      <c r="A34" s="58" t="s">
        <v>40</v>
      </c>
      <c r="B34" s="59"/>
      <c r="C34" s="60"/>
      <c r="D34" s="2"/>
      <c r="E34" s="61"/>
      <c r="F34" s="2"/>
    </row>
    <row r="35" spans="1:6" x14ac:dyDescent="0.3">
      <c r="A35" s="62" t="s">
        <v>41</v>
      </c>
      <c r="B35" s="5"/>
      <c r="C35" s="60"/>
      <c r="D35" s="2"/>
      <c r="E35" s="61"/>
      <c r="F35" s="2"/>
    </row>
    <row r="36" spans="1:6" x14ac:dyDescent="0.3">
      <c r="A36" s="58" t="s">
        <v>42</v>
      </c>
      <c r="B36" s="59"/>
      <c r="C36" s="2"/>
      <c r="D36" s="2"/>
      <c r="E36" s="61"/>
      <c r="F36" s="2"/>
    </row>
    <row r="37" spans="1:6" ht="15" thickBot="1" x14ac:dyDescent="0.35">
      <c r="A37" s="63" t="s">
        <v>43</v>
      </c>
      <c r="B37" s="64"/>
      <c r="C37" s="65"/>
      <c r="D37" s="65"/>
      <c r="E37" s="61"/>
      <c r="F37" s="2"/>
    </row>
    <row r="38" spans="1:6" x14ac:dyDescent="0.3">
      <c r="A38" s="59"/>
      <c r="B38" s="59"/>
      <c r="C38" s="2"/>
      <c r="D38" s="2"/>
      <c r="E38" s="56"/>
      <c r="F38" s="2"/>
    </row>
    <row r="39" spans="1:6" x14ac:dyDescent="0.3">
      <c r="A39" s="59"/>
      <c r="B39" s="59"/>
      <c r="C39" s="2"/>
      <c r="D39" s="2"/>
      <c r="E39" s="2"/>
      <c r="F39" s="2"/>
    </row>
    <row r="40" spans="1:6" x14ac:dyDescent="0.3">
      <c r="A40" s="66"/>
      <c r="B40" s="2"/>
      <c r="C40" s="2"/>
      <c r="D40" s="2"/>
      <c r="E40" s="14"/>
      <c r="F40" s="2"/>
    </row>
    <row r="41" spans="1:6" x14ac:dyDescent="0.3">
      <c r="A41" s="67" t="s">
        <v>44</v>
      </c>
      <c r="B41" s="68"/>
      <c r="C41" s="2"/>
      <c r="D41" s="69" t="s">
        <v>45</v>
      </c>
      <c r="E41" s="2"/>
      <c r="F41" s="69" t="s">
        <v>46</v>
      </c>
    </row>
    <row r="42" spans="1:6" x14ac:dyDescent="0.3">
      <c r="A42" s="68"/>
      <c r="B42" s="68"/>
      <c r="C42" s="2"/>
      <c r="D42" s="60"/>
      <c r="E42" s="2"/>
      <c r="F42" s="60"/>
    </row>
    <row r="43" spans="1:6" x14ac:dyDescent="0.3">
      <c r="A43" s="2"/>
      <c r="B43" s="2"/>
      <c r="C43" s="2"/>
      <c r="D43" s="2"/>
      <c r="E43" s="2"/>
      <c r="F43" s="2"/>
    </row>
    <row r="44" spans="1:6" x14ac:dyDescent="0.3">
      <c r="A44" s="70"/>
      <c r="B44" s="14"/>
      <c r="C44" s="70"/>
      <c r="D44" s="14"/>
      <c r="E44" s="2"/>
      <c r="F44" s="2"/>
    </row>
    <row r="45" spans="1:6" ht="15" thickBot="1" x14ac:dyDescent="0.35">
      <c r="A45" s="2"/>
      <c r="B45" s="2"/>
      <c r="C45" s="60" t="s">
        <v>47</v>
      </c>
      <c r="D45" s="2"/>
      <c r="E45" s="2"/>
      <c r="F45" s="2"/>
    </row>
    <row r="46" spans="1:6" x14ac:dyDescent="0.3">
      <c r="A46" s="53" t="s">
        <v>48</v>
      </c>
      <c r="B46" s="55"/>
      <c r="C46" s="56"/>
      <c r="D46" s="56"/>
      <c r="E46" s="56"/>
      <c r="F46" s="57"/>
    </row>
    <row r="47" spans="1:6" x14ac:dyDescent="0.3">
      <c r="A47" s="71"/>
      <c r="B47" s="2"/>
      <c r="C47" s="2"/>
      <c r="D47" s="2"/>
      <c r="E47" s="2"/>
      <c r="F47" s="61"/>
    </row>
    <row r="48" spans="1:6" x14ac:dyDescent="0.3">
      <c r="A48" s="71"/>
      <c r="B48" s="2"/>
      <c r="C48" s="2"/>
      <c r="D48" s="2"/>
      <c r="E48" s="2"/>
      <c r="F48" s="61"/>
    </row>
    <row r="49" spans="1:6" x14ac:dyDescent="0.3">
      <c r="A49" s="71"/>
      <c r="B49" s="2"/>
      <c r="C49" s="2"/>
      <c r="D49" s="2"/>
      <c r="E49" s="2"/>
      <c r="F49" s="61"/>
    </row>
    <row r="50" spans="1:6" ht="15" thickBot="1" x14ac:dyDescent="0.35">
      <c r="A50" s="72"/>
      <c r="B50" s="65"/>
      <c r="C50" s="65"/>
      <c r="D50" s="65"/>
      <c r="E50" s="65"/>
      <c r="F50" s="73"/>
    </row>
  </sheetData>
  <mergeCells count="3">
    <mergeCell ref="A1:F1"/>
    <mergeCell ref="E22:F22"/>
    <mergeCell ref="B23:D25"/>
  </mergeCells>
  <dataValidations count="1">
    <dataValidation allowBlank="1" showInputMessage="1" showErrorMessage="1" prompt="Choose from Dropdown List" sqref="E22:F22" xr:uid="{E2D7A17F-DE89-4C0E-AF06-B8EE47EE9DB6}"/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4</xdr:col>
                    <xdr:colOff>487680</xdr:colOff>
                    <xdr:row>31</xdr:row>
                    <xdr:rowOff>137160</xdr:rowOff>
                  </from>
                  <to>
                    <xdr:col>4</xdr:col>
                    <xdr:colOff>723900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480060</xdr:colOff>
                    <xdr:row>35</xdr:row>
                    <xdr:rowOff>144780</xdr:rowOff>
                  </from>
                  <to>
                    <xdr:col>4</xdr:col>
                    <xdr:colOff>716280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Rushing, Matthew B</dc:creator>
  <cp:lastModifiedBy>Rushing, Matthew B</cp:lastModifiedBy>
  <dcterms:created xsi:type="dcterms:W3CDTF">2024-06-20T21:01:47Z</dcterms:created>
  <dcterms:modified xsi:type="dcterms:W3CDTF">2024-07-12T21:26:44Z</dcterms:modified>
</cp:coreProperties>
</file>