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45" windowWidth="15360" windowHeight="8790" tabRatio="560"/>
  </bookViews>
  <sheets>
    <sheet name="SOLID-1" sheetId="9" r:id="rId1"/>
    <sheet name="SOLID-2" sheetId="8" r:id="rId2"/>
  </sheets>
  <calcPr calcId="125725" iterateDelta="252"/>
</workbook>
</file>

<file path=xl/calcChain.xml><?xml version="1.0" encoding="utf-8"?>
<calcChain xmlns="http://schemas.openxmlformats.org/spreadsheetml/2006/main">
  <c r="E19" i="8"/>
  <c r="F19"/>
  <c r="H19"/>
  <c r="J19"/>
  <c r="E20"/>
  <c r="F20"/>
  <c r="H20" s="1"/>
  <c r="I20" s="1"/>
  <c r="E21"/>
  <c r="F21"/>
  <c r="H21" s="1"/>
  <c r="I21" s="1"/>
  <c r="E22"/>
  <c r="F22"/>
  <c r="H22" s="1"/>
  <c r="I22" s="1"/>
  <c r="E23"/>
  <c r="F23"/>
  <c r="H23" s="1"/>
  <c r="I23" s="1"/>
  <c r="E24"/>
  <c r="F24"/>
  <c r="H24" s="1"/>
  <c r="I24" s="1"/>
  <c r="E25"/>
  <c r="F25"/>
  <c r="H25" s="1"/>
  <c r="I25" s="1"/>
  <c r="E26"/>
  <c r="F26"/>
  <c r="H26" s="1"/>
  <c r="I26" s="1"/>
  <c r="E27"/>
  <c r="F27"/>
  <c r="H27" s="1"/>
  <c r="I27" s="1"/>
  <c r="E28"/>
  <c r="F28"/>
  <c r="H28" s="1"/>
  <c r="I28" s="1"/>
  <c r="E29"/>
  <c r="H29"/>
</calcChain>
</file>

<file path=xl/sharedStrings.xml><?xml version="1.0" encoding="utf-8"?>
<sst xmlns="http://schemas.openxmlformats.org/spreadsheetml/2006/main" count="88" uniqueCount="76">
  <si>
    <t>One Form for Each Field per Crop Cycle</t>
  </si>
  <si>
    <t xml:space="preserve">Field # </t>
  </si>
  <si>
    <t xml:space="preserve">Facility Number </t>
  </si>
  <si>
    <t>-</t>
  </si>
  <si>
    <t xml:space="preserve">Farm Owner </t>
  </si>
  <si>
    <t xml:space="preserve">Owner's Address </t>
  </si>
  <si>
    <t xml:space="preserve">Owner's Phone # </t>
  </si>
  <si>
    <t xml:space="preserve">Operator's Phone # </t>
  </si>
  <si>
    <t xml:space="preserve">Crop Type </t>
  </si>
  <si>
    <t xml:space="preserve">Recommended PAN </t>
  </si>
  <si>
    <t>(1)</t>
  </si>
  <si>
    <t>(2)</t>
  </si>
  <si>
    <t>(3)</t>
  </si>
  <si>
    <t>(4)</t>
  </si>
  <si>
    <t>(5)</t>
  </si>
  <si>
    <t>(6)</t>
  </si>
  <si>
    <t>(7)</t>
  </si>
  <si>
    <t>(8)</t>
  </si>
  <si>
    <t>PAN Applied</t>
  </si>
  <si>
    <t>Date</t>
  </si>
  <si>
    <t>Waste Analysis</t>
  </si>
  <si>
    <t>(lb/acre)</t>
  </si>
  <si>
    <t>Source</t>
  </si>
  <si>
    <t>(mm/dd/yr)</t>
  </si>
  <si>
    <t>***Enter nutrient source (ie. Lagoon/Storage Pond ID, commerical fertilizer, dry litter, etc.)</t>
  </si>
  <si>
    <t>Tract &amp;</t>
  </si>
  <si>
    <t>Field Size</t>
  </si>
  <si>
    <t>Field #</t>
  </si>
  <si>
    <t>(acres)</t>
  </si>
  <si>
    <t>Code</t>
  </si>
  <si>
    <t xml:space="preserve">Spreader Operator </t>
  </si>
  <si>
    <t>Number</t>
  </si>
  <si>
    <t>Volume of</t>
  </si>
  <si>
    <t>Crop Type</t>
  </si>
  <si>
    <t>Application</t>
  </si>
  <si>
    <t>of Loads</t>
  </si>
  <si>
    <t>each Load**</t>
  </si>
  <si>
    <t>Method*</t>
  </si>
  <si>
    <t>per Field</t>
  </si>
  <si>
    <t>*  SI = soil incorporated (disked); BR = broadcast (surface applied).</t>
  </si>
  <si>
    <t>** Can be found in operator's manual for the spreader.  Contact a local dealer if you do not have your owner's manual.</t>
  </si>
  <si>
    <t>*** Weather Codes: C-Clear, PC-Partly Cloudy, Cl-Cloudy, R-Rain, S-Snow/Sleet, W-Windy</t>
  </si>
  <si>
    <t>Tract #</t>
  </si>
  <si>
    <t xml:space="preserve">and Address </t>
  </si>
  <si>
    <t>From Animal Waste Management Plan</t>
  </si>
  <si>
    <r>
      <t xml:space="preserve">Loading (lb/acre) = </t>
    </r>
    <r>
      <rPr>
        <b/>
        <sz val="10"/>
        <rFont val="Arial"/>
      </rPr>
      <t>(B)</t>
    </r>
    <r>
      <rPr>
        <sz val="10"/>
        <rFont val="Arial"/>
        <family val="2"/>
      </rPr>
      <t xml:space="preserve"> </t>
    </r>
  </si>
  <si>
    <t>Nitrogen Balance***</t>
  </si>
  <si>
    <t>****Nutrient</t>
  </si>
  <si>
    <t>each Load*</t>
  </si>
  <si>
    <t>PAN**</t>
  </si>
  <si>
    <t>(2) x (3)</t>
  </si>
  <si>
    <r>
      <t xml:space="preserve">(4) / </t>
    </r>
    <r>
      <rPr>
        <b/>
        <sz val="9"/>
        <rFont val="Arial"/>
        <family val="2"/>
      </rPr>
      <t>(A)</t>
    </r>
  </si>
  <si>
    <t>(B) - (7)</t>
  </si>
  <si>
    <r>
      <t>B</t>
    </r>
    <r>
      <rPr>
        <sz val="8"/>
        <rFont val="Arial"/>
        <family val="2"/>
      </rPr>
      <t>=</t>
    </r>
  </si>
  <si>
    <t xml:space="preserve">Crop Cycle Totals: </t>
  </si>
  <si>
    <t xml:space="preserve">Owners Signature </t>
  </si>
  <si>
    <t xml:space="preserve">Spreader Operator's Signature </t>
  </si>
  <si>
    <t xml:space="preserve">Certified Operator (print) </t>
  </si>
  <si>
    <t xml:space="preserve">Operator Certification No. </t>
  </si>
  <si>
    <t>*  Can be found in operator's manual for the spreader.  Contact a local dealer if you do not have your owner's manual.</t>
  </si>
  <si>
    <t>** See your waste management plan for sampling frequency.  At a minimum, waste analysis is required within 60 days of land application events.</t>
  </si>
  <si>
    <t>***Enter the value received by subtracting column (7) from (B).  Continue subtracting column (7) from column (8) following each application event.</t>
  </si>
  <si>
    <r>
      <t>F</t>
    </r>
    <r>
      <rPr>
        <b/>
        <sz val="10"/>
        <rFont val="Arial"/>
        <family val="2"/>
      </rPr>
      <t>ORM</t>
    </r>
    <r>
      <rPr>
        <b/>
        <sz val="12"/>
        <rFont val="Arial"/>
        <family val="2"/>
      </rPr>
      <t xml:space="preserve"> S</t>
    </r>
    <r>
      <rPr>
        <b/>
        <sz val="10"/>
        <rFont val="Arial"/>
        <family val="2"/>
      </rPr>
      <t>OLID</t>
    </r>
    <r>
      <rPr>
        <b/>
        <sz val="12"/>
        <rFont val="Arial"/>
        <family val="2"/>
      </rPr>
      <t>-1</t>
    </r>
  </si>
  <si>
    <t>Manure Solids Application Field Record</t>
  </si>
  <si>
    <t>For Recording Manure Solids Applicaton Events on Different Fields</t>
  </si>
  <si>
    <t xml:space="preserve">***Weather </t>
  </si>
  <si>
    <t>(tons)</t>
  </si>
  <si>
    <r>
      <t>F</t>
    </r>
    <r>
      <rPr>
        <b/>
        <sz val="10"/>
        <rFont val="Arial"/>
        <family val="2"/>
      </rPr>
      <t>ORM</t>
    </r>
    <r>
      <rPr>
        <b/>
        <sz val="12"/>
        <rFont val="Arial"/>
        <family val="2"/>
      </rPr>
      <t xml:space="preserve"> S</t>
    </r>
    <r>
      <rPr>
        <b/>
        <sz val="10"/>
        <rFont val="Arial"/>
        <family val="2"/>
      </rPr>
      <t>OLID</t>
    </r>
    <r>
      <rPr>
        <b/>
        <sz val="12"/>
        <rFont val="Arial"/>
        <family val="2"/>
      </rPr>
      <t>-2</t>
    </r>
  </si>
  <si>
    <t>Manure Solids Application Field Records</t>
  </si>
  <si>
    <r>
      <t xml:space="preserve">Field Size (Acres) = </t>
    </r>
    <r>
      <rPr>
        <b/>
        <sz val="10"/>
        <rFont val="Arial"/>
      </rPr>
      <t>(A)</t>
    </r>
    <r>
      <rPr>
        <sz val="10"/>
        <rFont val="Arial"/>
        <family val="2"/>
      </rPr>
      <t xml:space="preserve"> </t>
    </r>
  </si>
  <si>
    <t>Weight of</t>
  </si>
  <si>
    <t>Total Weight</t>
  </si>
  <si>
    <t>Weight per Acre</t>
  </si>
  <si>
    <t>(tons/acre)</t>
  </si>
  <si>
    <t>(lb/ton)</t>
  </si>
  <si>
    <t>(6) x (5)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</si>
</sst>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</font>
    <font>
      <b/>
      <sz val="12"/>
      <name val="Arial"/>
    </font>
    <font>
      <b/>
      <sz val="8"/>
      <name val="Arial"/>
    </font>
    <font>
      <sz val="9.5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Continuous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Continuous"/>
    </xf>
    <xf numFmtId="0" fontId="5" fillId="0" borderId="19" xfId="0" applyFont="1" applyBorder="1" applyAlignment="1">
      <alignment horizontal="center"/>
    </xf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6" fillId="0" borderId="9" xfId="0" applyFont="1" applyBorder="1" applyAlignment="1" applyProtection="1">
      <alignment horizontal="centerContinuous"/>
      <protection hidden="1"/>
    </xf>
    <xf numFmtId="0" fontId="3" fillId="0" borderId="14" xfId="0" applyFont="1" applyBorder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Border="1" applyProtection="1"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6" fillId="0" borderId="0" xfId="0" quotePrefix="1" applyNumberFormat="1" applyFont="1" applyBorder="1" applyAlignment="1" applyProtection="1">
      <alignment horizontal="centerContinuous"/>
      <protection hidden="1"/>
    </xf>
    <xf numFmtId="0" fontId="6" fillId="0" borderId="0" xfId="0" quotePrefix="1" applyNumberFormat="1" applyFont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6" fillId="0" borderId="41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Continuous"/>
      <protection hidden="1"/>
    </xf>
    <xf numFmtId="0" fontId="6" fillId="0" borderId="11" xfId="0" applyFont="1" applyBorder="1" applyAlignment="1" applyProtection="1">
      <alignment horizontal="centerContinuous"/>
      <protection hidden="1"/>
    </xf>
    <xf numFmtId="0" fontId="0" fillId="0" borderId="12" xfId="0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Continuous"/>
      <protection hidden="1"/>
    </xf>
    <xf numFmtId="0" fontId="3" fillId="0" borderId="40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23" xfId="0" applyFont="1" applyBorder="1" applyProtection="1">
      <protection hidden="1"/>
    </xf>
    <xf numFmtId="0" fontId="3" fillId="0" borderId="43" xfId="0" applyFont="1" applyBorder="1" applyProtection="1">
      <protection hidden="1"/>
    </xf>
    <xf numFmtId="0" fontId="12" fillId="0" borderId="44" xfId="0" applyFont="1" applyBorder="1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3" fillId="0" borderId="42" xfId="0" applyFont="1" applyBorder="1" applyAlignment="1" applyProtection="1">
      <alignment horizontal="center" vertical="center" wrapText="1"/>
      <protection hidden="1"/>
    </xf>
    <xf numFmtId="4" fontId="3" fillId="0" borderId="34" xfId="0" applyNumberFormat="1" applyFont="1" applyBorder="1" applyAlignment="1" applyProtection="1">
      <alignment horizontal="center" vertical="center" wrapText="1"/>
      <protection hidden="1"/>
    </xf>
    <xf numFmtId="4" fontId="3" fillId="0" borderId="28" xfId="0" applyNumberFormat="1" applyFont="1" applyBorder="1" applyAlignment="1" applyProtection="1">
      <alignment horizontal="center" vertical="center" wrapText="1"/>
      <protection hidden="1"/>
    </xf>
    <xf numFmtId="4" fontId="3" fillId="0" borderId="45" xfId="0" applyNumberFormat="1" applyFont="1" applyBorder="1" applyAlignment="1" applyProtection="1">
      <alignment horizontal="center" vertical="center" wrapText="1"/>
      <protection hidden="1"/>
    </xf>
    <xf numFmtId="4" fontId="3" fillId="0" borderId="22" xfId="0" applyNumberFormat="1" applyFont="1" applyBorder="1" applyAlignment="1" applyProtection="1">
      <alignment horizontal="center" vertical="center" wrapText="1"/>
      <protection hidden="1"/>
    </xf>
    <xf numFmtId="4" fontId="3" fillId="0" borderId="29" xfId="0" applyNumberFormat="1" applyFont="1" applyBorder="1" applyAlignment="1" applyProtection="1">
      <alignment horizontal="center" vertical="center" wrapText="1"/>
      <protection hidden="1"/>
    </xf>
    <xf numFmtId="3" fontId="3" fillId="0" borderId="0" xfId="0" applyNumberFormat="1" applyFont="1" applyAlignment="1" applyProtection="1">
      <alignment horizontal="center" vertical="center" wrapText="1"/>
      <protection hidden="1"/>
    </xf>
    <xf numFmtId="4" fontId="3" fillId="0" borderId="0" xfId="0" applyNumberFormat="1" applyFont="1" applyBorder="1" applyAlignment="1" applyProtection="1">
      <alignment horizontal="center" vertical="center" wrapText="1"/>
      <protection hidden="1"/>
    </xf>
    <xf numFmtId="14" fontId="3" fillId="0" borderId="45" xfId="0" applyNumberFormat="1" applyFont="1" applyBorder="1" applyAlignment="1" applyProtection="1">
      <alignment horizontal="center" vertical="center"/>
      <protection locked="0"/>
    </xf>
    <xf numFmtId="14" fontId="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/>
    <xf numFmtId="0" fontId="3" fillId="0" borderId="0" xfId="0" applyFont="1" applyProtection="1"/>
    <xf numFmtId="14" fontId="5" fillId="0" borderId="0" xfId="0" applyNumberFormat="1" applyFont="1" applyProtection="1"/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Protection="1"/>
    <xf numFmtId="0" fontId="8" fillId="0" borderId="0" xfId="0" applyFont="1" applyBorder="1" applyAlignment="1" applyProtection="1">
      <alignment horizontal="right"/>
    </xf>
    <xf numFmtId="14" fontId="3" fillId="0" borderId="35" xfId="0" applyNumberFormat="1" applyFont="1" applyBorder="1" applyAlignment="1" applyProtection="1">
      <alignment horizontal="center" vertical="center"/>
      <protection locked="0"/>
    </xf>
    <xf numFmtId="14" fontId="3" fillId="0" borderId="18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4" fontId="3" fillId="0" borderId="34" xfId="0" applyNumberFormat="1" applyFont="1" applyBorder="1" applyAlignment="1" applyProtection="1">
      <alignment horizontal="center" vertical="center" wrapText="1"/>
      <protection locked="0"/>
    </xf>
    <xf numFmtId="4" fontId="3" fillId="0" borderId="20" xfId="0" applyNumberFormat="1" applyFont="1" applyBorder="1" applyAlignment="1" applyProtection="1">
      <alignment horizontal="center" vertical="center" wrapText="1"/>
      <protection locked="0"/>
    </xf>
    <xf numFmtId="4" fontId="3" fillId="0" borderId="6" xfId="0" applyNumberFormat="1" applyFont="1" applyBorder="1" applyAlignment="1" applyProtection="1">
      <alignment horizontal="center" vertical="center" wrapText="1"/>
      <protection locked="0"/>
    </xf>
    <xf numFmtId="2" fontId="0" fillId="0" borderId="6" xfId="0" applyNumberFormat="1" applyBorder="1" applyAlignment="1" applyProtection="1">
      <alignment horizontal="center" vertical="center" wrapText="1"/>
      <protection locked="0"/>
    </xf>
    <xf numFmtId="4" fontId="3" fillId="0" borderId="28" xfId="0" applyNumberFormat="1" applyFont="1" applyBorder="1" applyAlignment="1" applyProtection="1">
      <alignment horizontal="center" vertical="center" wrapText="1"/>
      <protection locked="0"/>
    </xf>
    <xf numFmtId="2" fontId="0" fillId="0" borderId="38" xfId="0" applyNumberFormat="1" applyBorder="1" applyAlignment="1" applyProtection="1">
      <alignment horizontal="center" vertical="center" wrapText="1"/>
      <protection locked="0"/>
    </xf>
    <xf numFmtId="4" fontId="3" fillId="0" borderId="45" xfId="0" applyNumberFormat="1" applyFont="1" applyBorder="1" applyAlignment="1" applyProtection="1">
      <alignment horizontal="center" vertical="center" wrapText="1"/>
      <protection locked="0"/>
    </xf>
    <xf numFmtId="2" fontId="0" fillId="0" borderId="45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Protection="1">
      <protection hidden="1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4" fontId="3" fillId="0" borderId="22" xfId="0" applyNumberFormat="1" applyFont="1" applyBorder="1" applyAlignment="1" applyProtection="1">
      <alignment horizontal="center" vertical="center" wrapText="1"/>
      <protection hidden="1"/>
    </xf>
    <xf numFmtId="4" fontId="3" fillId="0" borderId="32" xfId="0" applyNumberFormat="1" applyFont="1" applyBorder="1" applyAlignment="1" applyProtection="1">
      <alignment horizontal="center" vertical="center" wrapText="1"/>
      <protection hidden="1"/>
    </xf>
    <xf numFmtId="4" fontId="3" fillId="0" borderId="6" xfId="0" applyNumberFormat="1" applyFont="1" applyBorder="1" applyAlignment="1" applyProtection="1">
      <alignment horizontal="center" vertical="center" wrapText="1"/>
      <protection hidden="1"/>
    </xf>
    <xf numFmtId="4" fontId="3" fillId="0" borderId="31" xfId="0" applyNumberFormat="1" applyFont="1" applyBorder="1" applyAlignment="1" applyProtection="1">
      <alignment horizontal="center" vertical="center" wrapText="1"/>
      <protection hidden="1"/>
    </xf>
    <xf numFmtId="4" fontId="3" fillId="0" borderId="25" xfId="0" applyNumberFormat="1" applyFont="1" applyBorder="1" applyAlignment="1" applyProtection="1">
      <alignment horizontal="center" vertical="center" wrapText="1"/>
      <protection hidden="1"/>
    </xf>
    <xf numFmtId="4" fontId="3" fillId="0" borderId="30" xfId="0" applyNumberFormat="1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showGridLines="0" tabSelected="1" workbookViewId="0">
      <selection activeCell="D30" sqref="D30"/>
    </sheetView>
  </sheetViews>
  <sheetFormatPr defaultRowHeight="12.75"/>
  <cols>
    <col min="1" max="1" width="11.7109375" customWidth="1"/>
    <col min="2" max="2" width="13.28515625" customWidth="1"/>
    <col min="3" max="3" width="13" customWidth="1"/>
    <col min="4" max="4" width="18.140625" customWidth="1"/>
    <col min="5" max="5" width="11.5703125" customWidth="1"/>
    <col min="6" max="6" width="18.7109375" customWidth="1"/>
    <col min="7" max="7" width="17.7109375" customWidth="1"/>
    <col min="8" max="8" width="1.7109375" customWidth="1"/>
    <col min="9" max="9" width="17.7109375" customWidth="1"/>
  </cols>
  <sheetData>
    <row r="1" spans="1:9" ht="15.75" customHeight="1">
      <c r="A1" s="1" t="s">
        <v>62</v>
      </c>
      <c r="B1" s="13"/>
      <c r="C1" s="13"/>
      <c r="D1" s="13"/>
      <c r="E1" s="3" t="s">
        <v>63</v>
      </c>
      <c r="G1" s="13"/>
      <c r="H1" s="13"/>
      <c r="I1" s="13"/>
    </row>
    <row r="2" spans="1:9" ht="16.5" customHeight="1">
      <c r="A2" s="1"/>
      <c r="B2" s="13"/>
      <c r="C2" s="13"/>
      <c r="D2" s="13"/>
      <c r="E2" s="3" t="s">
        <v>64</v>
      </c>
      <c r="G2" s="13"/>
      <c r="H2" s="13"/>
      <c r="I2" s="13"/>
    </row>
    <row r="3" spans="1:9" ht="9.75" customHeight="1">
      <c r="A3" s="5"/>
      <c r="B3" s="5"/>
      <c r="C3" s="5"/>
      <c r="D3" s="5"/>
      <c r="E3" s="5"/>
      <c r="F3" s="14"/>
      <c r="G3" s="15"/>
      <c r="H3" s="14"/>
      <c r="I3" s="15"/>
    </row>
    <row r="4" spans="1:9" ht="15" customHeight="1">
      <c r="B4" s="4" t="s">
        <v>4</v>
      </c>
      <c r="C4" s="109"/>
      <c r="D4" s="110"/>
      <c r="E4" s="111"/>
      <c r="F4" s="4" t="s">
        <v>2</v>
      </c>
      <c r="G4" s="77"/>
      <c r="H4" s="15" t="s">
        <v>3</v>
      </c>
      <c r="I4" s="77"/>
    </row>
    <row r="5" spans="1:9" ht="15" customHeight="1">
      <c r="B5" s="4" t="s">
        <v>30</v>
      </c>
      <c r="C5" s="109"/>
      <c r="D5" s="110"/>
      <c r="E5" s="111"/>
      <c r="F5" s="15"/>
      <c r="G5" s="15"/>
      <c r="H5" s="15"/>
      <c r="I5" s="15"/>
    </row>
    <row r="6" spans="1:9" ht="9" customHeight="1" thickBot="1">
      <c r="A6" s="16"/>
      <c r="B6" s="5"/>
      <c r="C6" s="15"/>
      <c r="D6" s="17"/>
      <c r="E6" s="15"/>
      <c r="F6" s="15"/>
      <c r="G6" s="15"/>
      <c r="H6" s="15"/>
      <c r="I6" s="15"/>
    </row>
    <row r="7" spans="1:9">
      <c r="A7" s="10"/>
      <c r="B7" s="7"/>
      <c r="C7" s="7"/>
      <c r="D7" s="7"/>
      <c r="E7" s="7"/>
      <c r="F7" s="7"/>
      <c r="G7" s="6" t="s">
        <v>31</v>
      </c>
      <c r="H7" s="7"/>
      <c r="I7" s="18" t="s">
        <v>32</v>
      </c>
    </row>
    <row r="8" spans="1:9" ht="14.25" customHeight="1">
      <c r="A8" s="11" t="s">
        <v>25</v>
      </c>
      <c r="B8" s="12" t="s">
        <v>19</v>
      </c>
      <c r="C8" s="12" t="s">
        <v>65</v>
      </c>
      <c r="D8" s="12" t="s">
        <v>33</v>
      </c>
      <c r="E8" s="12" t="s">
        <v>26</v>
      </c>
      <c r="F8" s="12" t="s">
        <v>34</v>
      </c>
      <c r="G8" s="19" t="s">
        <v>35</v>
      </c>
      <c r="H8" s="12"/>
      <c r="I8" s="20" t="s">
        <v>36</v>
      </c>
    </row>
    <row r="9" spans="1:9" ht="13.5" thickBot="1">
      <c r="A9" s="22" t="s">
        <v>27</v>
      </c>
      <c r="B9" s="8" t="s">
        <v>23</v>
      </c>
      <c r="C9" s="8" t="s">
        <v>29</v>
      </c>
      <c r="D9" s="8"/>
      <c r="E9" s="8" t="s">
        <v>28</v>
      </c>
      <c r="F9" s="8" t="s">
        <v>37</v>
      </c>
      <c r="G9" s="8" t="s">
        <v>38</v>
      </c>
      <c r="H9" s="9"/>
      <c r="I9" s="21" t="s">
        <v>66</v>
      </c>
    </row>
    <row r="10" spans="1:9" s="2" customFormat="1" ht="15.95" customHeight="1">
      <c r="A10" s="70"/>
      <c r="B10" s="68"/>
      <c r="C10" s="71"/>
      <c r="D10" s="71"/>
      <c r="E10" s="71"/>
      <c r="F10" s="71"/>
      <c r="G10" s="71"/>
      <c r="H10" s="95"/>
      <c r="I10" s="98"/>
    </row>
    <row r="11" spans="1:9" s="2" customFormat="1" ht="15.95" customHeight="1">
      <c r="A11" s="70"/>
      <c r="B11" s="68"/>
      <c r="C11" s="71"/>
      <c r="D11" s="71"/>
      <c r="E11" s="71"/>
      <c r="F11" s="71"/>
      <c r="G11" s="71"/>
      <c r="H11" s="94"/>
      <c r="I11" s="97"/>
    </row>
    <row r="12" spans="1:9" s="2" customFormat="1" ht="15.95" customHeight="1">
      <c r="A12" s="70"/>
      <c r="B12" s="68"/>
      <c r="C12" s="71"/>
      <c r="D12" s="71"/>
      <c r="E12" s="71"/>
      <c r="F12" s="71"/>
      <c r="G12" s="71"/>
      <c r="H12" s="94"/>
      <c r="I12" s="97"/>
    </row>
    <row r="13" spans="1:9" s="2" customFormat="1" ht="15.95" customHeight="1">
      <c r="A13" s="70"/>
      <c r="B13" s="68"/>
      <c r="C13" s="71"/>
      <c r="D13" s="71"/>
      <c r="E13" s="71"/>
      <c r="F13" s="71"/>
      <c r="G13" s="71"/>
      <c r="H13" s="94"/>
      <c r="I13" s="97"/>
    </row>
    <row r="14" spans="1:9" s="2" customFormat="1" ht="15.95" customHeight="1">
      <c r="A14" s="70"/>
      <c r="B14" s="68"/>
      <c r="C14" s="71"/>
      <c r="D14" s="71"/>
      <c r="E14" s="71"/>
      <c r="F14" s="71"/>
      <c r="G14" s="71"/>
      <c r="H14" s="94"/>
      <c r="I14" s="97"/>
    </row>
    <row r="15" spans="1:9" s="2" customFormat="1" ht="15.95" customHeight="1">
      <c r="A15" s="70"/>
      <c r="B15" s="68"/>
      <c r="C15" s="71"/>
      <c r="D15" s="71"/>
      <c r="E15" s="71"/>
      <c r="F15" s="71"/>
      <c r="G15" s="71"/>
      <c r="H15" s="94"/>
      <c r="I15" s="97"/>
    </row>
    <row r="16" spans="1:9" s="2" customFormat="1" ht="15.95" customHeight="1">
      <c r="A16" s="70"/>
      <c r="B16" s="68"/>
      <c r="C16" s="71"/>
      <c r="D16" s="71"/>
      <c r="E16" s="71"/>
      <c r="F16" s="71"/>
      <c r="G16" s="71"/>
      <c r="H16" s="94"/>
      <c r="I16" s="97"/>
    </row>
    <row r="17" spans="1:9" s="2" customFormat="1" ht="15.95" customHeight="1">
      <c r="A17" s="70"/>
      <c r="B17" s="68"/>
      <c r="C17" s="71"/>
      <c r="D17" s="71"/>
      <c r="E17" s="71"/>
      <c r="F17" s="71"/>
      <c r="G17" s="71"/>
      <c r="H17" s="94"/>
      <c r="I17" s="97"/>
    </row>
    <row r="18" spans="1:9" s="2" customFormat="1" ht="15.95" customHeight="1">
      <c r="A18" s="70"/>
      <c r="B18" s="68"/>
      <c r="C18" s="71"/>
      <c r="D18" s="71"/>
      <c r="E18" s="71"/>
      <c r="F18" s="71"/>
      <c r="G18" s="71"/>
      <c r="H18" s="94"/>
      <c r="I18" s="97"/>
    </row>
    <row r="19" spans="1:9" s="2" customFormat="1" ht="15.95" customHeight="1">
      <c r="A19" s="70"/>
      <c r="B19" s="68"/>
      <c r="C19" s="71"/>
      <c r="D19" s="71"/>
      <c r="E19" s="71"/>
      <c r="F19" s="71"/>
      <c r="G19" s="71"/>
      <c r="H19" s="94"/>
      <c r="I19" s="97"/>
    </row>
    <row r="20" spans="1:9" s="2" customFormat="1" ht="15.95" customHeight="1">
      <c r="A20" s="70"/>
      <c r="B20" s="68"/>
      <c r="C20" s="71"/>
      <c r="D20" s="71"/>
      <c r="E20" s="71"/>
      <c r="F20" s="71"/>
      <c r="G20" s="71"/>
      <c r="H20" s="94"/>
      <c r="I20" s="97"/>
    </row>
    <row r="21" spans="1:9" s="2" customFormat="1" ht="15.95" customHeight="1">
      <c r="A21" s="70"/>
      <c r="B21" s="68"/>
      <c r="C21" s="71"/>
      <c r="D21" s="71"/>
      <c r="E21" s="71"/>
      <c r="F21" s="71"/>
      <c r="G21" s="71"/>
      <c r="H21" s="94"/>
      <c r="I21" s="97"/>
    </row>
    <row r="22" spans="1:9" s="2" customFormat="1" ht="15.95" customHeight="1">
      <c r="A22" s="70"/>
      <c r="B22" s="68"/>
      <c r="C22" s="71"/>
      <c r="D22" s="71"/>
      <c r="E22" s="71"/>
      <c r="F22" s="71"/>
      <c r="G22" s="71"/>
      <c r="H22" s="94"/>
      <c r="I22" s="97"/>
    </row>
    <row r="23" spans="1:9" s="2" customFormat="1" ht="15.95" customHeight="1">
      <c r="A23" s="70"/>
      <c r="B23" s="68"/>
      <c r="C23" s="71"/>
      <c r="D23" s="71"/>
      <c r="E23" s="71"/>
      <c r="F23" s="71"/>
      <c r="G23" s="71"/>
      <c r="H23" s="94"/>
      <c r="I23" s="97"/>
    </row>
    <row r="24" spans="1:9" s="2" customFormat="1" ht="15.95" customHeight="1">
      <c r="A24" s="70"/>
      <c r="B24" s="68"/>
      <c r="C24" s="71"/>
      <c r="D24" s="71"/>
      <c r="E24" s="71"/>
      <c r="F24" s="71"/>
      <c r="G24" s="71"/>
      <c r="H24" s="94"/>
      <c r="I24" s="97"/>
    </row>
    <row r="25" spans="1:9" s="2" customFormat="1" ht="15.95" customHeight="1">
      <c r="A25" s="70"/>
      <c r="B25" s="68"/>
      <c r="C25" s="71"/>
      <c r="D25" s="71"/>
      <c r="E25" s="71"/>
      <c r="F25" s="71"/>
      <c r="G25" s="71"/>
      <c r="H25" s="94"/>
      <c r="I25" s="97"/>
    </row>
    <row r="26" spans="1:9" s="2" customFormat="1" ht="15.95" customHeight="1">
      <c r="A26" s="70"/>
      <c r="B26" s="68"/>
      <c r="C26" s="71"/>
      <c r="D26" s="71"/>
      <c r="E26" s="71"/>
      <c r="F26" s="71"/>
      <c r="G26" s="71"/>
      <c r="H26" s="94"/>
      <c r="I26" s="97"/>
    </row>
    <row r="27" spans="1:9" s="2" customFormat="1" ht="15.95" customHeight="1">
      <c r="A27" s="70"/>
      <c r="B27" s="68"/>
      <c r="C27" s="71"/>
      <c r="D27" s="71"/>
      <c r="E27" s="71"/>
      <c r="F27" s="71"/>
      <c r="G27" s="71"/>
      <c r="H27" s="94"/>
      <c r="I27" s="97"/>
    </row>
    <row r="28" spans="1:9" s="2" customFormat="1" ht="15.95" customHeight="1">
      <c r="A28" s="70"/>
      <c r="B28" s="68"/>
      <c r="C28" s="71"/>
      <c r="D28" s="71"/>
      <c r="E28" s="71"/>
      <c r="F28" s="71"/>
      <c r="G28" s="71"/>
      <c r="H28" s="94"/>
      <c r="I28" s="97"/>
    </row>
    <row r="29" spans="1:9" s="2" customFormat="1" ht="15.95" customHeight="1">
      <c r="A29" s="70"/>
      <c r="B29" s="68"/>
      <c r="C29" s="71"/>
      <c r="D29" s="71"/>
      <c r="E29" s="71"/>
      <c r="F29" s="71"/>
      <c r="G29" s="71"/>
      <c r="H29" s="94"/>
      <c r="I29" s="97"/>
    </row>
    <row r="30" spans="1:9" s="2" customFormat="1" ht="15.95" customHeight="1">
      <c r="A30" s="70"/>
      <c r="B30" s="68"/>
      <c r="C30" s="71"/>
      <c r="D30" s="71"/>
      <c r="E30" s="71"/>
      <c r="F30" s="71"/>
      <c r="G30" s="71"/>
      <c r="H30" s="94"/>
      <c r="I30" s="97"/>
    </row>
    <row r="31" spans="1:9" s="2" customFormat="1" ht="15.95" customHeight="1">
      <c r="A31" s="70"/>
      <c r="B31" s="68"/>
      <c r="C31" s="71"/>
      <c r="D31" s="71"/>
      <c r="E31" s="71"/>
      <c r="F31" s="71"/>
      <c r="G31" s="71"/>
      <c r="H31" s="94"/>
      <c r="I31" s="97"/>
    </row>
    <row r="32" spans="1:9" s="2" customFormat="1" ht="15.95" customHeight="1" thickBot="1">
      <c r="A32" s="72"/>
      <c r="B32" s="69"/>
      <c r="C32" s="73"/>
      <c r="D32" s="73"/>
      <c r="E32" s="73"/>
      <c r="F32" s="73"/>
      <c r="G32" s="73"/>
      <c r="H32" s="96"/>
      <c r="I32" s="99"/>
    </row>
    <row r="33" spans="1:9" s="2" customFormat="1" ht="15.6" customHeight="1">
      <c r="A33" s="78"/>
      <c r="B33" s="75"/>
      <c r="C33" s="75"/>
      <c r="D33" s="79"/>
      <c r="E33" s="74"/>
      <c r="F33" s="74"/>
      <c r="G33" s="74"/>
      <c r="H33" s="74"/>
      <c r="I33" s="74"/>
    </row>
    <row r="34" spans="1:9" ht="10.5" customHeight="1">
      <c r="A34" s="75"/>
      <c r="B34" s="75"/>
      <c r="C34" s="75"/>
      <c r="D34" s="75"/>
      <c r="E34" s="75"/>
      <c r="F34" s="75"/>
      <c r="G34" s="75"/>
      <c r="H34" s="75"/>
      <c r="I34" s="75"/>
    </row>
    <row r="35" spans="1:9" ht="14.25" customHeight="1">
      <c r="A35" s="75" t="s">
        <v>39</v>
      </c>
      <c r="B35" s="75"/>
      <c r="C35" s="75"/>
      <c r="D35" s="75"/>
      <c r="E35" s="75"/>
      <c r="F35" s="75"/>
      <c r="G35" s="75"/>
      <c r="H35" s="75"/>
      <c r="I35" s="75"/>
    </row>
    <row r="36" spans="1:9" ht="14.25">
      <c r="A36" s="75" t="s">
        <v>40</v>
      </c>
      <c r="B36" s="75"/>
      <c r="C36" s="75"/>
      <c r="D36" s="75"/>
      <c r="E36" s="75"/>
      <c r="F36" s="75"/>
      <c r="G36" s="75"/>
      <c r="H36" s="75"/>
      <c r="I36" s="75"/>
    </row>
    <row r="37" spans="1:9" ht="14.25">
      <c r="A37" s="74" t="s">
        <v>41</v>
      </c>
      <c r="B37" s="75"/>
      <c r="C37" s="75"/>
      <c r="D37" s="75"/>
      <c r="E37" s="75"/>
      <c r="F37" s="75"/>
      <c r="G37" s="75"/>
      <c r="H37" s="75"/>
      <c r="I37" s="76">
        <v>37694</v>
      </c>
    </row>
  </sheetData>
  <sheetProtection password="C903" sheet="1" objects="1" scenarios="1"/>
  <mergeCells count="25">
    <mergeCell ref="H24:I24"/>
    <mergeCell ref="H25:I25"/>
    <mergeCell ref="H26:I26"/>
    <mergeCell ref="H27:I27"/>
    <mergeCell ref="H32:I32"/>
    <mergeCell ref="H28:I28"/>
    <mergeCell ref="H29:I29"/>
    <mergeCell ref="H30:I30"/>
    <mergeCell ref="H31:I31"/>
    <mergeCell ref="H20:I20"/>
    <mergeCell ref="H21:I21"/>
    <mergeCell ref="H22:I22"/>
    <mergeCell ref="H23:I23"/>
    <mergeCell ref="H16:I16"/>
    <mergeCell ref="H17:I17"/>
    <mergeCell ref="H18:I18"/>
    <mergeCell ref="H19:I19"/>
    <mergeCell ref="H12:I12"/>
    <mergeCell ref="H13:I13"/>
    <mergeCell ref="H14:I14"/>
    <mergeCell ref="H15:I15"/>
    <mergeCell ref="C4:E4"/>
    <mergeCell ref="C5:E5"/>
    <mergeCell ref="H10:I10"/>
    <mergeCell ref="H11:I11"/>
  </mergeCells>
  <phoneticPr fontId="0" type="noConversion"/>
  <dataValidations count="1">
    <dataValidation type="date" allowBlank="1" showInputMessage="1" showErrorMessage="1" error="Enter date using the following format:_x000a_mm/dd/yy_x000a_Example:  3/4/06_x000a_Be sure to use the forward slashes._x000a_" prompt="Enter date using the following format:_x000a_mm/dd/yy_x000a_Exampe:  3/4/06_x000a_Be sure to use the forward slashes." sqref="B10:B32">
      <formula1>38718</formula1>
      <formula2>73051</formula2>
    </dataValidation>
  </dataValidations>
  <pageMargins left="0.7" right="0.7" top="0.54" bottom="0.54" header="0" footer="0.5"/>
  <pageSetup scale="98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showGridLines="0" workbookViewId="0">
      <selection activeCell="H31" sqref="H31:J31"/>
    </sheetView>
  </sheetViews>
  <sheetFormatPr defaultRowHeight="12.75"/>
  <cols>
    <col min="1" max="1" width="11.5703125" customWidth="1"/>
    <col min="2" max="2" width="12.42578125" customWidth="1"/>
    <col min="3" max="3" width="12.7109375" customWidth="1"/>
    <col min="4" max="4" width="14" customWidth="1"/>
    <col min="5" max="5" width="15.140625" customWidth="1"/>
    <col min="6" max="6" width="16.7109375" customWidth="1"/>
    <col min="7" max="7" width="15.85546875" customWidth="1"/>
    <col min="8" max="8" width="16.7109375" customWidth="1"/>
    <col min="9" max="9" width="4.42578125" customWidth="1"/>
    <col min="10" max="10" width="15.42578125" customWidth="1"/>
  </cols>
  <sheetData>
    <row r="1" spans="1:10" ht="15.75" customHeight="1">
      <c r="A1" s="23" t="s">
        <v>67</v>
      </c>
      <c r="B1" s="26"/>
      <c r="C1" s="32"/>
      <c r="D1" s="32"/>
      <c r="E1" s="32"/>
      <c r="F1" s="25" t="s">
        <v>68</v>
      </c>
      <c r="G1" s="32"/>
      <c r="H1" s="32"/>
      <c r="I1" s="32"/>
      <c r="J1" s="32"/>
    </row>
    <row r="2" spans="1:10" ht="14.25" customHeight="1">
      <c r="A2" s="26"/>
      <c r="B2" s="23"/>
      <c r="C2" s="32"/>
      <c r="D2" s="32"/>
      <c r="E2" s="32"/>
      <c r="F2" s="25" t="s">
        <v>0</v>
      </c>
      <c r="G2" s="32"/>
      <c r="H2" s="32"/>
      <c r="I2" s="32"/>
      <c r="J2" s="32"/>
    </row>
    <row r="3" spans="1:10" ht="10.5" customHeight="1">
      <c r="A3" s="26"/>
      <c r="B3" s="23"/>
      <c r="C3" s="32"/>
      <c r="D3" s="32"/>
      <c r="E3" s="32"/>
      <c r="F3" s="26"/>
      <c r="G3" s="32"/>
      <c r="H3" s="32"/>
      <c r="I3" s="32"/>
      <c r="J3" s="32"/>
    </row>
    <row r="4" spans="1:10" ht="20.100000000000001" customHeight="1">
      <c r="A4" s="55"/>
      <c r="B4" s="27" t="s">
        <v>42</v>
      </c>
      <c r="C4" s="100"/>
      <c r="D4" s="102"/>
      <c r="E4" s="26"/>
      <c r="F4" s="26"/>
      <c r="G4" s="27" t="s">
        <v>1</v>
      </c>
      <c r="H4" s="57"/>
      <c r="I4" s="28"/>
      <c r="J4" s="28"/>
    </row>
    <row r="5" spans="1:10" ht="20.100000000000001" customHeight="1">
      <c r="A5" s="28"/>
      <c r="B5" s="27" t="s">
        <v>69</v>
      </c>
      <c r="C5" s="100"/>
      <c r="D5" s="102"/>
      <c r="E5" s="26"/>
      <c r="F5" s="33"/>
      <c r="G5" s="27" t="s">
        <v>2</v>
      </c>
      <c r="H5" s="57"/>
      <c r="I5" s="33" t="s">
        <v>3</v>
      </c>
      <c r="J5" s="57"/>
    </row>
    <row r="6" spans="1:10" ht="20.100000000000001" customHeight="1">
      <c r="A6" s="26"/>
      <c r="B6" s="27" t="s">
        <v>4</v>
      </c>
      <c r="C6" s="100"/>
      <c r="D6" s="101"/>
      <c r="E6" s="102"/>
      <c r="F6" s="28"/>
      <c r="G6" s="27" t="s">
        <v>30</v>
      </c>
      <c r="H6" s="100"/>
      <c r="I6" s="101"/>
      <c r="J6" s="102"/>
    </row>
    <row r="7" spans="1:10" ht="20.100000000000001" customHeight="1">
      <c r="A7" s="26"/>
      <c r="B7" s="27" t="s">
        <v>5</v>
      </c>
      <c r="C7" s="103"/>
      <c r="D7" s="104"/>
      <c r="E7" s="105"/>
      <c r="F7" s="34"/>
      <c r="G7" s="27" t="s">
        <v>43</v>
      </c>
      <c r="H7" s="103"/>
      <c r="I7" s="104"/>
      <c r="J7" s="105"/>
    </row>
    <row r="8" spans="1:10" ht="20.100000000000001" customHeight="1">
      <c r="A8" s="26"/>
      <c r="B8" s="27"/>
      <c r="C8" s="106"/>
      <c r="D8" s="107"/>
      <c r="E8" s="108"/>
      <c r="F8" s="34"/>
      <c r="G8" s="28"/>
      <c r="H8" s="106"/>
      <c r="I8" s="107"/>
      <c r="J8" s="108"/>
    </row>
    <row r="9" spans="1:10" ht="20.100000000000001" customHeight="1">
      <c r="A9" s="26"/>
      <c r="B9" s="27" t="s">
        <v>6</v>
      </c>
      <c r="C9" s="100"/>
      <c r="D9" s="101"/>
      <c r="E9" s="102"/>
      <c r="F9" s="34"/>
      <c r="G9" s="27" t="s">
        <v>7</v>
      </c>
      <c r="H9" s="100"/>
      <c r="I9" s="101"/>
      <c r="J9" s="102"/>
    </row>
    <row r="10" spans="1:10" ht="3.75" customHeight="1">
      <c r="A10" s="26"/>
      <c r="B10" s="56"/>
      <c r="C10" s="28"/>
      <c r="D10" s="34"/>
      <c r="E10" s="34"/>
      <c r="F10" s="34"/>
      <c r="G10" s="27"/>
      <c r="H10" s="34"/>
      <c r="I10" s="34"/>
      <c r="J10" s="34"/>
    </row>
    <row r="11" spans="1:10" ht="19.5" customHeight="1">
      <c r="A11" s="26"/>
      <c r="B11" s="56"/>
      <c r="C11" s="28"/>
      <c r="D11" s="34"/>
      <c r="E11" s="34"/>
      <c r="F11" s="35" t="s">
        <v>44</v>
      </c>
      <c r="G11" s="27"/>
      <c r="H11" s="34"/>
      <c r="I11" s="34"/>
      <c r="J11" s="34"/>
    </row>
    <row r="12" spans="1:10" ht="3.75" customHeight="1">
      <c r="A12" s="26"/>
      <c r="B12" s="56"/>
      <c r="C12" s="28"/>
      <c r="D12" s="34"/>
      <c r="E12" s="34"/>
      <c r="F12" s="34"/>
      <c r="G12" s="27"/>
      <c r="H12" s="34"/>
      <c r="I12" s="34"/>
      <c r="J12" s="34"/>
    </row>
    <row r="13" spans="1:10" ht="20.100000000000001" customHeight="1">
      <c r="A13" s="26"/>
      <c r="B13" s="27" t="s">
        <v>8</v>
      </c>
      <c r="C13" s="103"/>
      <c r="D13" s="104"/>
      <c r="E13" s="105"/>
      <c r="F13" s="34"/>
      <c r="G13" s="27" t="s">
        <v>9</v>
      </c>
      <c r="H13" s="103"/>
      <c r="I13" s="104"/>
      <c r="J13" s="105"/>
    </row>
    <row r="14" spans="1:10" ht="20.100000000000001" customHeight="1">
      <c r="A14" s="26"/>
      <c r="B14" s="28"/>
      <c r="C14" s="106"/>
      <c r="D14" s="107"/>
      <c r="E14" s="108"/>
      <c r="F14" s="28"/>
      <c r="G14" s="27" t="s">
        <v>45</v>
      </c>
      <c r="H14" s="106"/>
      <c r="I14" s="107"/>
      <c r="J14" s="108"/>
    </row>
    <row r="15" spans="1:10" ht="14.25" customHeight="1" thickBot="1">
      <c r="A15" s="26"/>
      <c r="B15" s="36" t="s">
        <v>10</v>
      </c>
      <c r="C15" s="37" t="s">
        <v>11</v>
      </c>
      <c r="D15" s="37" t="s">
        <v>12</v>
      </c>
      <c r="E15" s="37" t="s">
        <v>13</v>
      </c>
      <c r="F15" s="37" t="s">
        <v>14</v>
      </c>
      <c r="G15" s="37" t="s">
        <v>15</v>
      </c>
      <c r="H15" s="37" t="s">
        <v>16</v>
      </c>
      <c r="I15" s="36" t="s">
        <v>17</v>
      </c>
      <c r="J15" s="36"/>
    </row>
    <row r="16" spans="1:10" ht="12.95" customHeight="1">
      <c r="A16" s="38"/>
      <c r="B16" s="39"/>
      <c r="C16" s="40" t="s">
        <v>31</v>
      </c>
      <c r="D16" s="40" t="s">
        <v>70</v>
      </c>
      <c r="E16" s="40" t="s">
        <v>71</v>
      </c>
      <c r="F16" s="40" t="s">
        <v>72</v>
      </c>
      <c r="G16" s="41" t="s">
        <v>20</v>
      </c>
      <c r="H16" s="40" t="s">
        <v>18</v>
      </c>
      <c r="I16" s="41" t="s">
        <v>46</v>
      </c>
      <c r="J16" s="42"/>
    </row>
    <row r="17" spans="1:10" ht="12.95" customHeight="1">
      <c r="A17" s="43" t="s">
        <v>47</v>
      </c>
      <c r="B17" s="44" t="s">
        <v>19</v>
      </c>
      <c r="C17" s="29" t="s">
        <v>35</v>
      </c>
      <c r="D17" s="29" t="s">
        <v>48</v>
      </c>
      <c r="E17" s="29" t="s">
        <v>66</v>
      </c>
      <c r="F17" s="29" t="s">
        <v>73</v>
      </c>
      <c r="G17" s="30" t="s">
        <v>49</v>
      </c>
      <c r="H17" s="29" t="s">
        <v>21</v>
      </c>
      <c r="I17" s="30" t="s">
        <v>21</v>
      </c>
      <c r="J17" s="45"/>
    </row>
    <row r="18" spans="1:10" ht="12.95" customHeight="1" thickBot="1">
      <c r="A18" s="43" t="s">
        <v>22</v>
      </c>
      <c r="B18" s="44" t="s">
        <v>23</v>
      </c>
      <c r="C18" s="29" t="s">
        <v>38</v>
      </c>
      <c r="D18" s="29" t="s">
        <v>66</v>
      </c>
      <c r="E18" s="29" t="s">
        <v>50</v>
      </c>
      <c r="F18" s="29" t="s">
        <v>51</v>
      </c>
      <c r="G18" s="30" t="s">
        <v>74</v>
      </c>
      <c r="H18" s="29" t="s">
        <v>75</v>
      </c>
      <c r="I18" s="30" t="s">
        <v>52</v>
      </c>
      <c r="J18" s="45"/>
    </row>
    <row r="19" spans="1:10" s="2" customFormat="1" ht="15" customHeight="1" thickBot="1">
      <c r="A19" s="31"/>
      <c r="B19" s="46"/>
      <c r="C19" s="47"/>
      <c r="D19" s="47"/>
      <c r="E19" s="48" t="str">
        <f>IF(C19*D19=0,"",C19*D19)</f>
        <v/>
      </c>
      <c r="F19" s="48" t="str">
        <f>IF(C5*C19*D19=0,"",C19*D19/C5)</f>
        <v/>
      </c>
      <c r="G19" s="93"/>
      <c r="H19" s="49" t="str">
        <f>IF(C19*D19*C5=0,"",C19*D19*G19/C5)</f>
        <v/>
      </c>
      <c r="I19" s="50" t="s">
        <v>53</v>
      </c>
      <c r="J19" s="60" t="str">
        <f>IF(H13="","",(CONCATENATE(H13)))</f>
        <v/>
      </c>
    </row>
    <row r="20" spans="1:10" s="2" customFormat="1" ht="24" customHeight="1">
      <c r="A20" s="82"/>
      <c r="B20" s="80"/>
      <c r="C20" s="85"/>
      <c r="D20" s="91"/>
      <c r="E20" s="61">
        <f>C20*D20</f>
        <v>0</v>
      </c>
      <c r="F20" s="63" t="e">
        <f>E20/$C$5</f>
        <v>#DIV/0!</v>
      </c>
      <c r="G20" s="92"/>
      <c r="H20" s="61" t="e">
        <f>G20*F20</f>
        <v>#DIV/0!</v>
      </c>
      <c r="I20" s="116" t="e">
        <f>IF(H20=0,"",J19-H20)</f>
        <v>#DIV/0!</v>
      </c>
      <c r="J20" s="117"/>
    </row>
    <row r="21" spans="1:10" s="2" customFormat="1" ht="24" customHeight="1">
      <c r="A21" s="83"/>
      <c r="B21" s="81"/>
      <c r="C21" s="86"/>
      <c r="D21" s="87"/>
      <c r="E21" s="61">
        <f t="shared" ref="E21:E28" si="0">C21*D21</f>
        <v>0</v>
      </c>
      <c r="F21" s="63" t="e">
        <f t="shared" ref="F21:F28" si="1">E21/$C$5</f>
        <v>#DIV/0!</v>
      </c>
      <c r="G21" s="88"/>
      <c r="H21" s="61" t="e">
        <f t="shared" ref="H21:H28" si="2">G21*F21</f>
        <v>#DIV/0!</v>
      </c>
      <c r="I21" s="114" t="e">
        <f>IF(H21=0,"",I20-H21)</f>
        <v>#DIV/0!</v>
      </c>
      <c r="J21" s="115"/>
    </row>
    <row r="22" spans="1:10" s="2" customFormat="1" ht="24" customHeight="1">
      <c r="A22" s="83"/>
      <c r="B22" s="81"/>
      <c r="C22" s="86"/>
      <c r="D22" s="87"/>
      <c r="E22" s="61">
        <f t="shared" si="0"/>
        <v>0</v>
      </c>
      <c r="F22" s="63" t="e">
        <f t="shared" si="1"/>
        <v>#DIV/0!</v>
      </c>
      <c r="G22" s="88"/>
      <c r="H22" s="61" t="e">
        <f t="shared" si="2"/>
        <v>#DIV/0!</v>
      </c>
      <c r="I22" s="114" t="e">
        <f t="shared" ref="I22:I28" si="3">IF(H22=0,"",I21-H22)</f>
        <v>#DIV/0!</v>
      </c>
      <c r="J22" s="115"/>
    </row>
    <row r="23" spans="1:10" s="2" customFormat="1" ht="24" customHeight="1">
      <c r="A23" s="83"/>
      <c r="B23" s="81"/>
      <c r="C23" s="86"/>
      <c r="D23" s="87"/>
      <c r="E23" s="61">
        <f t="shared" si="0"/>
        <v>0</v>
      </c>
      <c r="F23" s="63" t="e">
        <f t="shared" si="1"/>
        <v>#DIV/0!</v>
      </c>
      <c r="G23" s="88"/>
      <c r="H23" s="61" t="e">
        <f t="shared" si="2"/>
        <v>#DIV/0!</v>
      </c>
      <c r="I23" s="114" t="e">
        <f t="shared" si="3"/>
        <v>#DIV/0!</v>
      </c>
      <c r="J23" s="115"/>
    </row>
    <row r="24" spans="1:10" s="2" customFormat="1" ht="24" customHeight="1">
      <c r="A24" s="83"/>
      <c r="B24" s="81"/>
      <c r="C24" s="86"/>
      <c r="D24" s="87"/>
      <c r="E24" s="61">
        <f t="shared" si="0"/>
        <v>0</v>
      </c>
      <c r="F24" s="63" t="e">
        <f t="shared" si="1"/>
        <v>#DIV/0!</v>
      </c>
      <c r="G24" s="88"/>
      <c r="H24" s="61" t="e">
        <f t="shared" si="2"/>
        <v>#DIV/0!</v>
      </c>
      <c r="I24" s="114" t="e">
        <f t="shared" si="3"/>
        <v>#DIV/0!</v>
      </c>
      <c r="J24" s="115"/>
    </row>
    <row r="25" spans="1:10" s="2" customFormat="1" ht="24" customHeight="1">
      <c r="A25" s="83"/>
      <c r="B25" s="81"/>
      <c r="C25" s="86"/>
      <c r="D25" s="87"/>
      <c r="E25" s="61">
        <f t="shared" si="0"/>
        <v>0</v>
      </c>
      <c r="F25" s="63" t="e">
        <f t="shared" si="1"/>
        <v>#DIV/0!</v>
      </c>
      <c r="G25" s="88"/>
      <c r="H25" s="61" t="e">
        <f t="shared" si="2"/>
        <v>#DIV/0!</v>
      </c>
      <c r="I25" s="114" t="e">
        <f t="shared" si="3"/>
        <v>#DIV/0!</v>
      </c>
      <c r="J25" s="115"/>
    </row>
    <row r="26" spans="1:10" s="2" customFormat="1" ht="24" customHeight="1">
      <c r="A26" s="83"/>
      <c r="B26" s="81"/>
      <c r="C26" s="86"/>
      <c r="D26" s="87"/>
      <c r="E26" s="61">
        <f t="shared" si="0"/>
        <v>0</v>
      </c>
      <c r="F26" s="63" t="e">
        <f t="shared" si="1"/>
        <v>#DIV/0!</v>
      </c>
      <c r="G26" s="88"/>
      <c r="H26" s="61" t="e">
        <f t="shared" si="2"/>
        <v>#DIV/0!</v>
      </c>
      <c r="I26" s="114" t="e">
        <f t="shared" si="3"/>
        <v>#DIV/0!</v>
      </c>
      <c r="J26" s="115"/>
    </row>
    <row r="27" spans="1:10" s="2" customFormat="1" ht="24" customHeight="1">
      <c r="A27" s="83"/>
      <c r="B27" s="81"/>
      <c r="C27" s="86"/>
      <c r="D27" s="87"/>
      <c r="E27" s="61">
        <f t="shared" si="0"/>
        <v>0</v>
      </c>
      <c r="F27" s="63" t="e">
        <f t="shared" si="1"/>
        <v>#DIV/0!</v>
      </c>
      <c r="G27" s="88"/>
      <c r="H27" s="61" t="e">
        <f t="shared" si="2"/>
        <v>#DIV/0!</v>
      </c>
      <c r="I27" s="114" t="e">
        <f t="shared" si="3"/>
        <v>#DIV/0!</v>
      </c>
      <c r="J27" s="115"/>
    </row>
    <row r="28" spans="1:10" s="2" customFormat="1" ht="24" customHeight="1" thickBot="1">
      <c r="A28" s="84"/>
      <c r="B28" s="69"/>
      <c r="C28" s="89"/>
      <c r="D28" s="89"/>
      <c r="E28" s="62">
        <f t="shared" si="0"/>
        <v>0</v>
      </c>
      <c r="F28" s="64" t="e">
        <f t="shared" si="1"/>
        <v>#DIV/0!</v>
      </c>
      <c r="G28" s="90"/>
      <c r="H28" s="62" t="e">
        <f t="shared" si="2"/>
        <v>#DIV/0!</v>
      </c>
      <c r="I28" s="112" t="e">
        <f t="shared" si="3"/>
        <v>#DIV/0!</v>
      </c>
      <c r="J28" s="113"/>
    </row>
    <row r="29" spans="1:10" s="2" customFormat="1" ht="24" customHeight="1" thickBot="1">
      <c r="A29" s="24"/>
      <c r="B29" s="58"/>
      <c r="C29" s="53"/>
      <c r="D29" s="59" t="s">
        <v>54</v>
      </c>
      <c r="E29" s="65" t="str">
        <f>IF(D20="","",SUM(E20:E28))</f>
        <v/>
      </c>
      <c r="F29" s="66"/>
      <c r="G29" s="54"/>
      <c r="H29" s="65" t="str">
        <f>IF(G20="","",SUM(H20:H28))</f>
        <v/>
      </c>
      <c r="I29" s="67"/>
      <c r="J29" s="67"/>
    </row>
    <row r="30" spans="1:10" s="5" customFormat="1" ht="22.5" customHeight="1">
      <c r="A30" s="28"/>
      <c r="B30" s="28"/>
      <c r="C30" s="27" t="s">
        <v>55</v>
      </c>
      <c r="D30" s="107"/>
      <c r="E30" s="107"/>
      <c r="F30" s="28"/>
      <c r="G30" s="27" t="s">
        <v>56</v>
      </c>
      <c r="H30" s="107"/>
      <c r="I30" s="107"/>
      <c r="J30" s="107"/>
    </row>
    <row r="31" spans="1:10" ht="23.25" customHeight="1">
      <c r="A31" s="26"/>
      <c r="B31" s="28"/>
      <c r="C31" s="27" t="s">
        <v>57</v>
      </c>
      <c r="D31" s="101"/>
      <c r="E31" s="101"/>
      <c r="F31" s="28"/>
      <c r="G31" s="27" t="s">
        <v>58</v>
      </c>
      <c r="H31" s="101"/>
      <c r="I31" s="101"/>
      <c r="J31" s="101"/>
    </row>
    <row r="32" spans="1:10" ht="10.5" customHeight="1">
      <c r="A32" s="26"/>
      <c r="B32" s="24"/>
      <c r="C32" s="24"/>
      <c r="D32" s="24"/>
      <c r="E32" s="24"/>
      <c r="F32" s="24"/>
      <c r="G32" s="24"/>
      <c r="H32" s="24"/>
      <c r="I32" s="24"/>
      <c r="J32" s="24"/>
    </row>
    <row r="33" spans="1:10" s="5" customFormat="1" ht="12" customHeight="1">
      <c r="A33" s="51" t="s">
        <v>59</v>
      </c>
      <c r="B33" s="28"/>
      <c r="C33" s="28"/>
      <c r="D33" s="28"/>
      <c r="E33" s="28"/>
      <c r="F33" s="28"/>
      <c r="G33" s="28"/>
      <c r="H33" s="28"/>
      <c r="I33" s="28"/>
      <c r="J33" s="28"/>
    </row>
    <row r="34" spans="1:10" s="5" customFormat="1" ht="12" customHeight="1">
      <c r="A34" s="51" t="s">
        <v>60</v>
      </c>
      <c r="B34" s="28"/>
      <c r="C34" s="28"/>
      <c r="D34" s="28"/>
      <c r="E34" s="28"/>
      <c r="F34" s="28"/>
      <c r="G34" s="28"/>
      <c r="H34" s="28"/>
      <c r="I34" s="28"/>
      <c r="J34" s="28"/>
    </row>
    <row r="35" spans="1:10" s="5" customFormat="1" ht="12" customHeight="1">
      <c r="A35" s="51" t="s">
        <v>61</v>
      </c>
      <c r="B35" s="28"/>
      <c r="C35" s="28"/>
      <c r="D35" s="28"/>
      <c r="E35" s="28"/>
      <c r="F35" s="28"/>
      <c r="G35" s="28"/>
      <c r="H35" s="28"/>
      <c r="I35" s="28"/>
      <c r="J35" s="28"/>
    </row>
    <row r="36" spans="1:10">
      <c r="A36" s="51" t="s">
        <v>24</v>
      </c>
      <c r="B36" s="26"/>
      <c r="C36" s="26"/>
      <c r="D36" s="26"/>
      <c r="E36" s="26"/>
      <c r="F36" s="26"/>
      <c r="G36" s="26"/>
      <c r="H36" s="26"/>
      <c r="I36" s="26"/>
      <c r="J36" s="52">
        <v>39071</v>
      </c>
    </row>
  </sheetData>
  <sheetProtection password="C903" sheet="1" objects="1" scenarios="1"/>
  <mergeCells count="23">
    <mergeCell ref="D30:E30"/>
    <mergeCell ref="H30:J30"/>
    <mergeCell ref="H31:J31"/>
    <mergeCell ref="D31:E31"/>
    <mergeCell ref="C9:E9"/>
    <mergeCell ref="C13:E14"/>
    <mergeCell ref="I28:J28"/>
    <mergeCell ref="I24:J24"/>
    <mergeCell ref="I25:J25"/>
    <mergeCell ref="I26:J26"/>
    <mergeCell ref="I27:J27"/>
    <mergeCell ref="I20:J20"/>
    <mergeCell ref="I21:J21"/>
    <mergeCell ref="I22:J22"/>
    <mergeCell ref="I23:J23"/>
    <mergeCell ref="H6:J6"/>
    <mergeCell ref="H7:J8"/>
    <mergeCell ref="H9:J9"/>
    <mergeCell ref="H13:J14"/>
    <mergeCell ref="C4:D4"/>
    <mergeCell ref="C5:D5"/>
    <mergeCell ref="C6:E6"/>
    <mergeCell ref="C7:E8"/>
  </mergeCells>
  <phoneticPr fontId="0" type="noConversion"/>
  <conditionalFormatting sqref="E20:E28">
    <cfRule type="cellIs" dxfId="3" priority="1" stopIfTrue="1" operator="equal">
      <formula>0</formula>
    </cfRule>
  </conditionalFormatting>
  <conditionalFormatting sqref="F20:F28 H20:H28">
    <cfRule type="cellIs" dxfId="2" priority="2" stopIfTrue="1" operator="equal">
      <formula>0</formula>
    </cfRule>
    <cfRule type="expression" dxfId="1" priority="3" stopIfTrue="1">
      <formula>ISERROR(F20)</formula>
    </cfRule>
  </conditionalFormatting>
  <conditionalFormatting sqref="I20:J28">
    <cfRule type="expression" dxfId="0" priority="4" stopIfTrue="1">
      <formula>ISERROR(I20)</formula>
    </cfRule>
  </conditionalFormatting>
  <dataValidations count="1">
    <dataValidation type="date" allowBlank="1" showInputMessage="1" showErrorMessage="1" error="Enter date using the following format:_x000a_mm/dd/yy_x000a_Example:  3/4/06_x000a_Be sure to use the forward slashes._x000a_" prompt="Enter date using the following format:_x000a_mm/dd/yy_x000a_Exampe:  3/4/06_x000a_Be sure to use the forward slashes." sqref="B20:B28">
      <formula1>38718</formula1>
      <formula2>73051</formula2>
    </dataValidation>
  </dataValidations>
  <pageMargins left="1" right="0.7" top="0.6" bottom="0.56000000000000005" header="0" footer="0.5"/>
  <pageSetup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SOLID-1</vt:lpstr>
      <vt:lpstr>SOLID-2</vt:lpstr>
    </vt:vector>
  </TitlesOfParts>
  <Company>DENR DWQ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Keith_Larick</dc:creator>
  <cp:lastModifiedBy> </cp:lastModifiedBy>
  <cp:lastPrinted>2008-01-08T14:47:06Z</cp:lastPrinted>
  <dcterms:created xsi:type="dcterms:W3CDTF">2003-04-15T13:47:53Z</dcterms:created>
  <dcterms:modified xsi:type="dcterms:W3CDTF">2009-09-15T17:55:43Z</dcterms:modified>
</cp:coreProperties>
</file>